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aikoadmin-my.sharepoint.com/personal/kason_wang_daiko_tw/Documents/桌面/DATA/XCEL Matter/萬用包/"/>
    </mc:Choice>
  </mc:AlternateContent>
  <xr:revisionPtr revIDLastSave="1791" documentId="8_{7D992C12-1422-40AC-93F9-37B2909EFE1F}" xr6:coauthVersionLast="47" xr6:coauthVersionMax="47" xr10:uidLastSave="{0E0CCD86-92ED-419B-ABEB-31904BEC4A5A}"/>
  <bookViews>
    <workbookView xWindow="-72120" yWindow="-120" windowWidth="29040" windowHeight="15720" tabRatio="837" activeTab="1" xr2:uid="{00000000-000D-0000-FFFF-FFFF00000000}"/>
  </bookViews>
  <sheets>
    <sheet name="LPID 精簡包" sheetId="53" r:id="rId1"/>
    <sheet name="URL大量檢查器" sheetId="58" r:id="rId2"/>
    <sheet name="Table_Data_Storage" sheetId="54" r:id="rId3"/>
    <sheet name="Sheet2" sheetId="57" r:id="rId4"/>
    <sheet name="SCCS MASTER (親級)" sheetId="52" r:id="rId5"/>
    <sheet name="SCCS MASTER(子級)" sheetId="48" r:id="rId6"/>
    <sheet name="Coding Notes" sheetId="55" r:id="rId7"/>
    <sheet name="UTM MASTER" sheetId="50" r:id="rId8"/>
    <sheet name="UTM detail" sheetId="51" r:id="rId9"/>
    <sheet name="SCCS detail(all)" sheetId="49" r:id="rId10"/>
  </sheets>
  <definedNames>
    <definedName name="SCCS_Com_Num">'SCCS detail(all)'!$Z$4:$Z$8</definedName>
    <definedName name="SCCS_CR_Num">'SCCS detail(all)'!$W$4:$W$29</definedName>
    <definedName name="SCCS_Date">'SCCS detail(all)'!$Q$4:$Q$34</definedName>
    <definedName name="SCCS_Device">'SCCS detail(all)'!$E$4:$E$6</definedName>
    <definedName name="SCCS_Menu">'SCCS detail(all)'!$B$4:$B$165</definedName>
    <definedName name="SCCS_Month">'SCCS detail(all)'!$N$4:$N$15</definedName>
    <definedName name="SCCS_Product">'SCCS detail(all)'!$T$4:$T$78</definedName>
    <definedName name="SCCS_Target">'SCCS detail(all)'!$H$4:$H$17</definedName>
    <definedName name="SCCS_Year">'SCCS detail(all)'!$K$4:$K$17</definedName>
    <definedName name="utm_medium">'UTM detail'!$E$4:$E$164</definedName>
    <definedName name="utm_source">'UTM detail'!$B$4:$B$15</definedName>
  </definedNames>
  <calcPr calcId="191028"/>
  <customWorkbookViews>
    <customWorkbookView name="Windows User - 個人檢視畫面" guid="{2DD347F1-50A4-496A-8A0E-DA3108EEA606}" mergeInterval="0" personalView="1" maximized="1" xWindow="1" yWindow="1" windowWidth="1366" windowHeight="526" tabRatio="837"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1" i="50" l="1"/>
  <c r="I28" i="50"/>
  <c r="L4" i="52"/>
  <c r="D21" i="50"/>
  <c r="L10" i="52"/>
  <c r="K4" i="52"/>
  <c r="T13" i="53"/>
  <c r="M13" i="53"/>
  <c r="N13" i="53"/>
  <c r="Q13" i="53"/>
  <c r="R13" i="53"/>
  <c r="L13" i="53"/>
  <c r="F12" i="53"/>
  <c r="J7" i="53"/>
  <c r="I7" i="53"/>
  <c r="H7" i="53"/>
  <c r="G7" i="53"/>
  <c r="F7" i="53"/>
  <c r="E7" i="53"/>
  <c r="D7" i="53"/>
  <c r="B4" i="53"/>
  <c r="J4" i="53"/>
  <c r="I4" i="53"/>
  <c r="H4" i="53"/>
  <c r="G4" i="53"/>
  <c r="F4" i="53"/>
  <c r="O4" i="53" s="1"/>
  <c r="P13" i="53" s="1"/>
  <c r="D4" i="53"/>
  <c r="E4" i="53"/>
  <c r="O13" i="53" s="1"/>
  <c r="C4" i="53"/>
  <c r="C7" i="53"/>
  <c r="B7" i="53"/>
  <c r="G27" i="50"/>
  <c r="F23" i="50"/>
  <c r="K4" i="48"/>
  <c r="B31" i="50" s="1"/>
  <c r="U13" i="53" l="1" a="1"/>
  <c r="U13" i="53" s="1"/>
  <c r="K7" i="53"/>
  <c r="K4" i="53"/>
  <c r="E4" i="50"/>
  <c r="B23" i="50"/>
  <c r="B8" i="50"/>
  <c r="F8" i="50" s="1"/>
  <c r="F31" i="50"/>
  <c r="I4" i="50" l="1"/>
  <c r="D17" i="50"/>
  <c r="I8" i="50"/>
  <c r="I12" i="50" s="1"/>
  <c r="D28" i="50" l="1"/>
  <c r="I17" i="5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<sst xmlns="http://schemas.openxmlformats.org/spreadsheetml/2006/main" count="2804" uniqueCount="1092">
  <si>
    <t>固定</t>
    <phoneticPr fontId="21" type="noConversion"/>
  </si>
  <si>
    <t>※最大20文字まで</t>
    <rPh sb="1" eb="3">
      <t>サイダイ</t>
    </rPh>
    <rPh sb="5" eb="7">
      <t>モジ</t>
    </rPh>
    <phoneticPr fontId="44"/>
  </si>
  <si>
    <t>1. Menu</t>
    <phoneticPr fontId="44"/>
  </si>
  <si>
    <t>2. Device</t>
    <phoneticPr fontId="44"/>
  </si>
  <si>
    <t>3. Target</t>
    <phoneticPr fontId="44"/>
  </si>
  <si>
    <t>4. Year</t>
    <phoneticPr fontId="44"/>
  </si>
  <si>
    <t>5. Date(M)</t>
    <phoneticPr fontId="44"/>
  </si>
  <si>
    <t>5. Date(D)</t>
    <phoneticPr fontId="44"/>
  </si>
  <si>
    <t>6. Product</t>
    <phoneticPr fontId="44"/>
  </si>
  <si>
    <t>7. CR Num</t>
    <phoneticPr fontId="44"/>
  </si>
  <si>
    <t>8. Com Num</t>
    <phoneticPr fontId="44"/>
  </si>
  <si>
    <t>ID for html&amp;優惠</t>
    <phoneticPr fontId="44"/>
  </si>
  <si>
    <t>ID for 資料夾&amp;上傳</t>
    <phoneticPr fontId="44"/>
  </si>
  <si>
    <t>AL</t>
  </si>
  <si>
    <t>al</t>
  </si>
  <si>
    <t>07</t>
  </si>
  <si>
    <t>01</t>
  </si>
  <si>
    <t>a</t>
  </si>
  <si>
    <t xml:space="preserve">優惠設定&amp;Coading </t>
    <phoneticPr fontId="21" type="noConversion"/>
  </si>
  <si>
    <t>打包檔名&amp;使用上傳系統時需填入</t>
    <phoneticPr fontId="21" type="noConversion"/>
  </si>
  <si>
    <t>ID</t>
    <phoneticPr fontId="44"/>
  </si>
  <si>
    <t>2STK</t>
  </si>
  <si>
    <t>15</t>
  </si>
  <si>
    <t>Menu</t>
    <phoneticPr fontId="44"/>
  </si>
  <si>
    <t>detail</t>
    <phoneticPr fontId="44"/>
  </si>
  <si>
    <t>Device</t>
    <phoneticPr fontId="21" type="noConversion"/>
  </si>
  <si>
    <t>Target</t>
    <phoneticPr fontId="21" type="noConversion"/>
  </si>
  <si>
    <t>Year</t>
    <phoneticPr fontId="21" type="noConversion"/>
  </si>
  <si>
    <t>Month</t>
    <phoneticPr fontId="44"/>
  </si>
  <si>
    <t>Date</t>
    <phoneticPr fontId="44"/>
  </si>
  <si>
    <t>Product</t>
    <phoneticPr fontId="44"/>
  </si>
  <si>
    <t>CR Num</t>
    <phoneticPr fontId="44"/>
  </si>
  <si>
    <t>Com Num</t>
    <phoneticPr fontId="44"/>
  </si>
  <si>
    <t>FPR</t>
    <phoneticPr fontId="44"/>
  </si>
  <si>
    <t>Yahoo! FPR</t>
    <phoneticPr fontId="44"/>
  </si>
  <si>
    <t>PC</t>
    <phoneticPr fontId="44"/>
  </si>
  <si>
    <t>Lap top</t>
    <phoneticPr fontId="44"/>
  </si>
  <si>
    <t>w</t>
    <phoneticPr fontId="44"/>
  </si>
  <si>
    <t>Woman</t>
    <phoneticPr fontId="44"/>
  </si>
  <si>
    <t>2017年</t>
    <rPh sb="4" eb="5">
      <t>ネン</t>
    </rPh>
    <phoneticPr fontId="44"/>
  </si>
  <si>
    <t>01</t>
    <phoneticPr fontId="44"/>
  </si>
  <si>
    <t>Jan</t>
    <phoneticPr fontId="44"/>
  </si>
  <si>
    <t>ZMI</t>
  </si>
  <si>
    <t>milcolla</t>
  </si>
  <si>
    <t>a</t>
    <phoneticPr fontId="44"/>
  </si>
  <si>
    <t>Hakuhodo</t>
    <phoneticPr fontId="44"/>
  </si>
  <si>
    <t>FPL</t>
    <phoneticPr fontId="44"/>
  </si>
  <si>
    <t>Yahoo! FPL</t>
    <phoneticPr fontId="44"/>
  </si>
  <si>
    <t>SP</t>
    <phoneticPr fontId="44"/>
  </si>
  <si>
    <t>Smart phone</t>
    <phoneticPr fontId="44"/>
  </si>
  <si>
    <t>m</t>
    <phoneticPr fontId="44"/>
  </si>
  <si>
    <t>Man</t>
    <phoneticPr fontId="44"/>
  </si>
  <si>
    <t>2018年</t>
    <phoneticPr fontId="44"/>
  </si>
  <si>
    <t>02</t>
    <phoneticPr fontId="44"/>
  </si>
  <si>
    <t>Feb</t>
    <phoneticPr fontId="44"/>
  </si>
  <si>
    <t>ZBF</t>
  </si>
  <si>
    <t>bifidus</t>
  </si>
  <si>
    <t>b</t>
    <phoneticPr fontId="44"/>
  </si>
  <si>
    <t>Daiko</t>
    <phoneticPr fontId="44"/>
  </si>
  <si>
    <t>YEX</t>
    <phoneticPr fontId="44"/>
  </si>
  <si>
    <t>Yahoo! TOP Expand</t>
    <phoneticPr fontId="44"/>
  </si>
  <si>
    <t>AL</t>
    <phoneticPr fontId="44"/>
  </si>
  <si>
    <t>PC&amp;SP</t>
    <phoneticPr fontId="44"/>
  </si>
  <si>
    <t>al</t>
    <phoneticPr fontId="44"/>
  </si>
  <si>
    <t>W&amp;M</t>
    <phoneticPr fontId="44"/>
  </si>
  <si>
    <t>2019年</t>
    <phoneticPr fontId="44"/>
  </si>
  <si>
    <t>03</t>
  </si>
  <si>
    <t>Mar</t>
    <phoneticPr fontId="44"/>
  </si>
  <si>
    <t>ZSX</t>
  </si>
  <si>
    <t>sesaminEX</t>
  </si>
  <si>
    <t>c</t>
    <phoneticPr fontId="44"/>
  </si>
  <si>
    <t>Cyber Agent</t>
    <phoneticPr fontId="44"/>
  </si>
  <si>
    <t>YHL</t>
    <phoneticPr fontId="44"/>
  </si>
  <si>
    <t>Yahoo! Health page multi AD</t>
    <phoneticPr fontId="44"/>
  </si>
  <si>
    <t>wat</t>
    <phoneticPr fontId="44"/>
  </si>
  <si>
    <t>Woman AT</t>
    <phoneticPr fontId="44"/>
  </si>
  <si>
    <t>2020年</t>
    <phoneticPr fontId="44"/>
  </si>
  <si>
    <t>04</t>
  </si>
  <si>
    <t>Apr</t>
    <phoneticPr fontId="44"/>
  </si>
  <si>
    <t>ZRJ</t>
  </si>
  <si>
    <t>RJ</t>
  </si>
  <si>
    <t>d</t>
    <phoneticPr fontId="44"/>
  </si>
  <si>
    <t>Dentsu one</t>
    <phoneticPr fontId="44"/>
  </si>
  <si>
    <t>YAA</t>
    <phoneticPr fontId="44"/>
  </si>
  <si>
    <t>Yahoo! Audience AD</t>
    <phoneticPr fontId="44"/>
  </si>
  <si>
    <t>wrt</t>
    <phoneticPr fontId="44"/>
  </si>
  <si>
    <t>Woman RT</t>
    <phoneticPr fontId="44"/>
  </si>
  <si>
    <t>2021年</t>
    <phoneticPr fontId="44"/>
  </si>
  <si>
    <t>05</t>
  </si>
  <si>
    <t>May</t>
    <phoneticPr fontId="44"/>
  </si>
  <si>
    <t>ZDH</t>
  </si>
  <si>
    <t>DHA</t>
  </si>
  <si>
    <t>e</t>
    <phoneticPr fontId="44"/>
  </si>
  <si>
    <t>Suntory</t>
    <phoneticPr fontId="44"/>
  </si>
  <si>
    <t>YNA</t>
    <phoneticPr fontId="44"/>
  </si>
  <si>
    <t>Yahoo! Native AD</t>
    <phoneticPr fontId="44"/>
  </si>
  <si>
    <t>wla</t>
    <phoneticPr fontId="44"/>
  </si>
  <si>
    <t>Woman LAL</t>
    <phoneticPr fontId="44"/>
  </si>
  <si>
    <t>2022年</t>
    <phoneticPr fontId="44"/>
  </si>
  <si>
    <t>06</t>
  </si>
  <si>
    <t>Jun</t>
    <phoneticPr fontId="44"/>
  </si>
  <si>
    <t>ZGL</t>
  </si>
  <si>
    <t>Glucosamine</t>
  </si>
  <si>
    <t>f</t>
    <phoneticPr fontId="44"/>
  </si>
  <si>
    <t>無</t>
    <phoneticPr fontId="44"/>
  </si>
  <si>
    <t>YKW</t>
    <phoneticPr fontId="44"/>
  </si>
  <si>
    <t>Yahoo! Listing</t>
    <phoneticPr fontId="44"/>
  </si>
  <si>
    <t>mat</t>
    <phoneticPr fontId="44"/>
  </si>
  <si>
    <t>Man AT</t>
    <phoneticPr fontId="44"/>
  </si>
  <si>
    <t>2023年</t>
    <phoneticPr fontId="44"/>
  </si>
  <si>
    <t>Jul</t>
    <phoneticPr fontId="44"/>
  </si>
  <si>
    <t>ZMC</t>
  </si>
  <si>
    <t>maca</t>
  </si>
  <si>
    <t>g</t>
    <phoneticPr fontId="44"/>
  </si>
  <si>
    <t>DentsuX</t>
    <phoneticPr fontId="44"/>
  </si>
  <si>
    <t>YKS</t>
    <phoneticPr fontId="44"/>
  </si>
  <si>
    <t>Yahoo! Listing site link</t>
    <phoneticPr fontId="44"/>
  </si>
  <si>
    <t>mrt</t>
    <phoneticPr fontId="44"/>
  </si>
  <si>
    <t>Man RT</t>
    <phoneticPr fontId="44"/>
  </si>
  <si>
    <t>2024年</t>
    <phoneticPr fontId="44"/>
  </si>
  <si>
    <t>08</t>
  </si>
  <si>
    <t>Aug</t>
    <phoneticPr fontId="44"/>
  </si>
  <si>
    <t>ZCM</t>
  </si>
  <si>
    <t>鈣＆鎂</t>
  </si>
  <si>
    <t>h</t>
    <phoneticPr fontId="44"/>
  </si>
  <si>
    <t>Spring Trees</t>
  </si>
  <si>
    <t>GKW</t>
    <phoneticPr fontId="44"/>
  </si>
  <si>
    <t>Google Listing</t>
    <phoneticPr fontId="44"/>
  </si>
  <si>
    <t>mla</t>
    <phoneticPr fontId="44"/>
  </si>
  <si>
    <t>Man LAL</t>
    <phoneticPr fontId="44"/>
  </si>
  <si>
    <t>2025年</t>
    <phoneticPr fontId="44"/>
  </si>
  <si>
    <t>09</t>
  </si>
  <si>
    <t>Sep</t>
    <phoneticPr fontId="44"/>
  </si>
  <si>
    <t>ZLF</t>
  </si>
  <si>
    <t>Liftage</t>
  </si>
  <si>
    <t>i</t>
    <phoneticPr fontId="44"/>
  </si>
  <si>
    <t>GKS</t>
    <phoneticPr fontId="44"/>
  </si>
  <si>
    <t>Google Listing site link</t>
    <phoneticPr fontId="44"/>
  </si>
  <si>
    <t>aat</t>
    <phoneticPr fontId="44"/>
  </si>
  <si>
    <t>W&amp;M AT</t>
    <phoneticPr fontId="44"/>
  </si>
  <si>
    <t>2026年</t>
    <phoneticPr fontId="44"/>
  </si>
  <si>
    <t>10</t>
  </si>
  <si>
    <t>Oct</t>
    <phoneticPr fontId="44"/>
  </si>
  <si>
    <t>ZVT</t>
  </si>
  <si>
    <t>Vitoas</t>
    <phoneticPr fontId="44"/>
  </si>
  <si>
    <t>j</t>
    <phoneticPr fontId="44"/>
  </si>
  <si>
    <t>GDN</t>
    <phoneticPr fontId="44"/>
  </si>
  <si>
    <t>Google Display Network</t>
    <phoneticPr fontId="44"/>
  </si>
  <si>
    <t>art</t>
    <phoneticPr fontId="44"/>
  </si>
  <si>
    <t>W&amp;M RT</t>
    <phoneticPr fontId="44"/>
  </si>
  <si>
    <t>2027年</t>
    <phoneticPr fontId="44"/>
  </si>
  <si>
    <t>11</t>
  </si>
  <si>
    <t>Nov</t>
    <phoneticPr fontId="44"/>
  </si>
  <si>
    <t>ZVL</t>
    <phoneticPr fontId="44"/>
  </si>
  <si>
    <r>
      <t>Vitoas</t>
    </r>
    <r>
      <rPr>
        <sz val="10"/>
        <color theme="1"/>
        <rFont val="Microsoft JhengHei"/>
        <family val="2"/>
      </rPr>
      <t>輕潤版</t>
    </r>
    <phoneticPr fontId="44"/>
  </si>
  <si>
    <t>k</t>
    <phoneticPr fontId="44"/>
  </si>
  <si>
    <t>FBA</t>
    <phoneticPr fontId="44"/>
  </si>
  <si>
    <t>Facebook</t>
    <phoneticPr fontId="44"/>
  </si>
  <si>
    <t>ala</t>
    <phoneticPr fontId="44"/>
  </si>
  <si>
    <t>W&amp;M LAL</t>
    <phoneticPr fontId="44"/>
  </si>
  <si>
    <t>2028年</t>
    <phoneticPr fontId="44"/>
  </si>
  <si>
    <t>12</t>
  </si>
  <si>
    <t>Dec</t>
    <phoneticPr fontId="44"/>
  </si>
  <si>
    <t>ZEN</t>
  </si>
  <si>
    <t>enherb</t>
  </si>
  <si>
    <t>l</t>
    <phoneticPr fontId="44"/>
  </si>
  <si>
    <t>APR</t>
    <phoneticPr fontId="44"/>
  </si>
  <si>
    <t>Appier</t>
    <phoneticPr fontId="44"/>
  </si>
  <si>
    <t>key</t>
    <phoneticPr fontId="44"/>
  </si>
  <si>
    <t>Keyword</t>
    <phoneticPr fontId="44"/>
  </si>
  <si>
    <t>2029年</t>
    <phoneticPr fontId="44"/>
  </si>
  <si>
    <t>13</t>
  </si>
  <si>
    <t>ZCN</t>
  </si>
  <si>
    <t>conoha</t>
  </si>
  <si>
    <t>LOG</t>
    <phoneticPr fontId="44"/>
  </si>
  <si>
    <t>logicad</t>
    <phoneticPr fontId="44"/>
  </si>
  <si>
    <t>plp</t>
    <phoneticPr fontId="44"/>
  </si>
  <si>
    <t>product</t>
    <phoneticPr fontId="44"/>
  </si>
  <si>
    <t>2030年</t>
    <phoneticPr fontId="44"/>
  </si>
  <si>
    <t>14</t>
  </si>
  <si>
    <t>ZAJ</t>
  </si>
  <si>
    <t>Aojiru</t>
  </si>
  <si>
    <t>n</t>
    <phoneticPr fontId="44"/>
  </si>
  <si>
    <t>LNE</t>
    <phoneticPr fontId="44"/>
  </si>
  <si>
    <t>Line AD</t>
    <phoneticPr fontId="44"/>
  </si>
  <si>
    <t>ZPD</t>
  </si>
  <si>
    <t>Plus deo</t>
  </si>
  <si>
    <t>o</t>
    <phoneticPr fontId="44"/>
  </si>
  <si>
    <t>CRT</t>
    <phoneticPr fontId="44"/>
  </si>
  <si>
    <t>Criteo</t>
    <phoneticPr fontId="44"/>
  </si>
  <si>
    <t>16</t>
  </si>
  <si>
    <t>ZMU</t>
  </si>
  <si>
    <t>Multi</t>
  </si>
  <si>
    <t>p</t>
    <phoneticPr fontId="44"/>
  </si>
  <si>
    <t>MCA</t>
    <phoneticPr fontId="44"/>
  </si>
  <si>
    <t>Micro AD</t>
    <phoneticPr fontId="44"/>
  </si>
  <si>
    <t>17</t>
  </si>
  <si>
    <t>ZHS</t>
  </si>
  <si>
    <t>走適能 護膝</t>
  </si>
  <si>
    <t>q</t>
    <phoneticPr fontId="44"/>
  </si>
  <si>
    <t>TVC</t>
    <phoneticPr fontId="44"/>
  </si>
  <si>
    <t>TVCM LP</t>
    <phoneticPr fontId="44"/>
  </si>
  <si>
    <t>18</t>
  </si>
  <si>
    <t>ZOG</t>
    <phoneticPr fontId="44"/>
  </si>
  <si>
    <t>益思健</t>
  </si>
  <si>
    <t>r</t>
    <phoneticPr fontId="44"/>
  </si>
  <si>
    <t>TVP</t>
    <phoneticPr fontId="44"/>
  </si>
  <si>
    <t>TVPR LP</t>
    <phoneticPr fontId="44"/>
  </si>
  <si>
    <t>19</t>
  </si>
  <si>
    <t>ZPG</t>
    <phoneticPr fontId="44"/>
  </si>
  <si>
    <t>毛孩系列-固力伸</t>
  </si>
  <si>
    <t>s</t>
    <phoneticPr fontId="44"/>
  </si>
  <si>
    <t>MOV</t>
    <phoneticPr fontId="44"/>
  </si>
  <si>
    <t>Movie LP</t>
    <phoneticPr fontId="44"/>
  </si>
  <si>
    <t>20</t>
  </si>
  <si>
    <t>ZPO</t>
    <phoneticPr fontId="44"/>
  </si>
  <si>
    <t>毛孩系列-益思健</t>
  </si>
  <si>
    <t>t</t>
    <phoneticPr fontId="44"/>
  </si>
  <si>
    <t>RED</t>
    <phoneticPr fontId="44"/>
  </si>
  <si>
    <t>Redirect LP</t>
    <phoneticPr fontId="44"/>
  </si>
  <si>
    <t>21</t>
  </si>
  <si>
    <t>ZPE</t>
    <phoneticPr fontId="44"/>
  </si>
  <si>
    <t>毛孩系列-EX</t>
  </si>
  <si>
    <t>u</t>
    <phoneticPr fontId="44"/>
  </si>
  <si>
    <t>EF1</t>
    <phoneticPr fontId="44"/>
  </si>
  <si>
    <t>Follow EDM 1</t>
  </si>
  <si>
    <t>22</t>
  </si>
  <si>
    <t>ZVR</t>
    <phoneticPr fontId="44"/>
  </si>
  <si>
    <t>汎倫</t>
  </si>
  <si>
    <t>v</t>
    <phoneticPr fontId="44"/>
  </si>
  <si>
    <t>EF2</t>
    <phoneticPr fontId="44"/>
  </si>
  <si>
    <t>Follow EDM 2</t>
    <phoneticPr fontId="44"/>
  </si>
  <si>
    <t>23</t>
  </si>
  <si>
    <t>ZVH</t>
    <phoneticPr fontId="44"/>
  </si>
  <si>
    <r>
      <t>汎倫</t>
    </r>
    <r>
      <rPr>
        <sz val="10"/>
        <color theme="1"/>
        <rFont val="Microsoft JhengHei"/>
        <family val="2"/>
      </rPr>
      <t>輕透版</t>
    </r>
    <phoneticPr fontId="44"/>
  </si>
  <si>
    <t>EF3</t>
    <phoneticPr fontId="44"/>
  </si>
  <si>
    <t>Follow EDM 3</t>
    <phoneticPr fontId="44"/>
  </si>
  <si>
    <t>24</t>
  </si>
  <si>
    <t>ZMR</t>
    <phoneticPr fontId="44"/>
  </si>
  <si>
    <t>melano reset 茉蘭若</t>
    <phoneticPr fontId="21" type="noConversion"/>
  </si>
  <si>
    <t>x</t>
    <phoneticPr fontId="44"/>
  </si>
  <si>
    <t>EFR</t>
    <phoneticPr fontId="44"/>
  </si>
  <si>
    <t>Follow EDM Remind</t>
  </si>
  <si>
    <t>25</t>
  </si>
  <si>
    <t>ZVW</t>
    <phoneticPr fontId="44"/>
  </si>
  <si>
    <t>VARON汎倫 紳仕極淨洗面乳</t>
  </si>
  <si>
    <t>y</t>
    <phoneticPr fontId="44"/>
  </si>
  <si>
    <t>EFT1</t>
    <phoneticPr fontId="44"/>
  </si>
  <si>
    <t>Follow EDM 1 （定期P）</t>
    <rPh sb="14" eb="16">
      <t>テイキ</t>
    </rPh>
    <phoneticPr fontId="44"/>
  </si>
  <si>
    <t>26</t>
  </si>
  <si>
    <t>ZVS</t>
    <phoneticPr fontId="44"/>
  </si>
  <si>
    <t>VARON汎倫 紳仕擊味皂</t>
  </si>
  <si>
    <t>z</t>
    <phoneticPr fontId="44"/>
  </si>
  <si>
    <t>EFT2</t>
    <phoneticPr fontId="44"/>
  </si>
  <si>
    <t>Follow EDM 2 （定期P）</t>
    <phoneticPr fontId="44"/>
  </si>
  <si>
    <t>27</t>
  </si>
  <si>
    <t>ZBD</t>
    <phoneticPr fontId="44"/>
  </si>
  <si>
    <t>BODYSAPO 躍勁</t>
    <phoneticPr fontId="21" type="noConversion"/>
  </si>
  <si>
    <t>EFT3</t>
    <phoneticPr fontId="44"/>
  </si>
  <si>
    <t>Follow EDM 3 （定期P）</t>
    <phoneticPr fontId="44"/>
  </si>
  <si>
    <t>28</t>
  </si>
  <si>
    <t>XMI</t>
    <phoneticPr fontId="44"/>
  </si>
  <si>
    <t>milcolla 定期</t>
    <rPh sb="10" eb="11">
      <t>ハコイジョウテイキ</t>
    </rPh>
    <phoneticPr fontId="44"/>
  </si>
  <si>
    <t>EFTR</t>
    <phoneticPr fontId="44"/>
  </si>
  <si>
    <t>Follow EDM Remind （定期P）</t>
  </si>
  <si>
    <t>29</t>
  </si>
  <si>
    <t>XBF</t>
    <phoneticPr fontId="44"/>
  </si>
  <si>
    <t>bifidus 定期</t>
    <rPh sb="9" eb="10">
      <t>フクロイジョウ</t>
    </rPh>
    <phoneticPr fontId="44"/>
  </si>
  <si>
    <t>SF1</t>
    <phoneticPr fontId="44"/>
  </si>
  <si>
    <t>Follow SMS 1</t>
    <phoneticPr fontId="44"/>
  </si>
  <si>
    <t>30</t>
  </si>
  <si>
    <t>XSX</t>
    <phoneticPr fontId="44"/>
  </si>
  <si>
    <t>sesaminEX 定期</t>
    <rPh sb="11" eb="12">
      <t>ホンイジョウ</t>
    </rPh>
    <phoneticPr fontId="44"/>
  </si>
  <si>
    <t>SF2</t>
    <phoneticPr fontId="44"/>
  </si>
  <si>
    <t>Follow SMS 2</t>
    <phoneticPr fontId="44"/>
  </si>
  <si>
    <t>31</t>
  </si>
  <si>
    <t>XRJ</t>
    <phoneticPr fontId="44"/>
  </si>
  <si>
    <t>RJ 定期</t>
    <phoneticPr fontId="44"/>
  </si>
  <si>
    <t>SFR</t>
    <phoneticPr fontId="44"/>
  </si>
  <si>
    <t>Follow SMS Remind</t>
    <phoneticPr fontId="44"/>
  </si>
  <si>
    <t>XDH</t>
    <phoneticPr fontId="44"/>
  </si>
  <si>
    <t>DHA 定期</t>
    <phoneticPr fontId="44"/>
  </si>
  <si>
    <t>SFT1</t>
    <phoneticPr fontId="44"/>
  </si>
  <si>
    <t>Follow SMS 1 （定期P）</t>
    <phoneticPr fontId="44"/>
  </si>
  <si>
    <t>XGL</t>
    <phoneticPr fontId="44"/>
  </si>
  <si>
    <t>Glucosamine 定期</t>
    <phoneticPr fontId="44"/>
  </si>
  <si>
    <t>SFT2</t>
    <phoneticPr fontId="44"/>
  </si>
  <si>
    <t>Follow SMS 2 （定期P）</t>
    <phoneticPr fontId="44"/>
  </si>
  <si>
    <t>XMC</t>
    <phoneticPr fontId="44"/>
  </si>
  <si>
    <t>maca 定期</t>
    <phoneticPr fontId="44"/>
  </si>
  <si>
    <t>SFTR</t>
    <phoneticPr fontId="44"/>
  </si>
  <si>
    <t>Follow SMS Remind （定期P）</t>
    <phoneticPr fontId="44"/>
  </si>
  <si>
    <t>XCM</t>
    <phoneticPr fontId="44"/>
  </si>
  <si>
    <t>鈣＆鎂 定期</t>
    <phoneticPr fontId="44"/>
  </si>
  <si>
    <t>EBD</t>
    <phoneticPr fontId="44"/>
  </si>
  <si>
    <t>Birthday EDM (一般)</t>
    <rPh sb="14" eb="16">
      <t>イッパン</t>
    </rPh>
    <phoneticPr fontId="44"/>
  </si>
  <si>
    <t>XLF</t>
    <phoneticPr fontId="44"/>
  </si>
  <si>
    <t>Liftage 定期</t>
    <phoneticPr fontId="44"/>
  </si>
  <si>
    <t>EBDB</t>
    <phoneticPr fontId="44"/>
  </si>
  <si>
    <t>Birthday EDM (銅定期)</t>
    <rPh sb="14" eb="15">
      <t>ドウ</t>
    </rPh>
    <rPh sb="15" eb="17">
      <t>テイキ</t>
    </rPh>
    <phoneticPr fontId="44"/>
  </si>
  <si>
    <t>XVT</t>
    <phoneticPr fontId="44"/>
  </si>
  <si>
    <t>Vitoas 定期</t>
    <phoneticPr fontId="44"/>
  </si>
  <si>
    <t>EBDS</t>
    <phoneticPr fontId="44"/>
  </si>
  <si>
    <t>Birthday EDM (銀定期)</t>
    <rPh sb="14" eb="15">
      <t>ギン</t>
    </rPh>
    <rPh sb="15" eb="17">
      <t>テイキ</t>
    </rPh>
    <phoneticPr fontId="44"/>
  </si>
  <si>
    <t>XVL</t>
    <phoneticPr fontId="44"/>
  </si>
  <si>
    <r>
      <t>Vitoas</t>
    </r>
    <r>
      <rPr>
        <sz val="10"/>
        <color theme="1"/>
        <rFont val="Microsoft JhengHei"/>
        <family val="2"/>
      </rPr>
      <t>輕潤版</t>
    </r>
    <r>
      <rPr>
        <sz val="10"/>
        <color theme="1"/>
        <rFont val="Meiryo"/>
        <family val="2"/>
        <charset val="128"/>
      </rPr>
      <t xml:space="preserve"> </t>
    </r>
    <r>
      <rPr>
        <sz val="10"/>
        <color theme="1"/>
        <rFont val="Microsoft JhengHei"/>
        <family val="2"/>
      </rPr>
      <t>定期</t>
    </r>
    <phoneticPr fontId="44"/>
  </si>
  <si>
    <t>EBDG</t>
    <phoneticPr fontId="44"/>
  </si>
  <si>
    <t>Birthday EDM (金定期)</t>
    <rPh sb="14" eb="15">
      <t>キン</t>
    </rPh>
    <rPh sb="15" eb="17">
      <t>テイキ</t>
    </rPh>
    <phoneticPr fontId="44"/>
  </si>
  <si>
    <t>XEN</t>
    <phoneticPr fontId="44"/>
  </si>
  <si>
    <t>enherb 定期</t>
    <phoneticPr fontId="44"/>
  </si>
  <si>
    <t>EBDP</t>
    <phoneticPr fontId="44"/>
  </si>
  <si>
    <t>Birthday EDM (白銀定期)</t>
    <rPh sb="14" eb="16">
      <t>ハクギン</t>
    </rPh>
    <rPh sb="16" eb="18">
      <t>テイキ</t>
    </rPh>
    <phoneticPr fontId="44"/>
  </si>
  <si>
    <t>XCN</t>
    <phoneticPr fontId="44"/>
  </si>
  <si>
    <t>conoha 定期</t>
    <phoneticPr fontId="44"/>
  </si>
  <si>
    <t>SBD</t>
    <phoneticPr fontId="44"/>
  </si>
  <si>
    <t>Birthday SMS (一般)</t>
    <rPh sb="14" eb="16">
      <t>イッパン</t>
    </rPh>
    <phoneticPr fontId="44"/>
  </si>
  <si>
    <t>XAJ</t>
    <phoneticPr fontId="44"/>
  </si>
  <si>
    <t>Aojiru 定期</t>
    <phoneticPr fontId="44"/>
  </si>
  <si>
    <t>SBDB</t>
    <phoneticPr fontId="44"/>
  </si>
  <si>
    <t>Birthday SMS (銅定期)</t>
    <rPh sb="14" eb="15">
      <t>ドウ</t>
    </rPh>
    <rPh sb="15" eb="17">
      <t>テイキ</t>
    </rPh>
    <phoneticPr fontId="44"/>
  </si>
  <si>
    <t>XPD</t>
    <phoneticPr fontId="44"/>
  </si>
  <si>
    <t>Plus deo 定期</t>
    <phoneticPr fontId="44"/>
  </si>
  <si>
    <t>SBDS</t>
    <phoneticPr fontId="44"/>
  </si>
  <si>
    <t>Birthday SMS (銀定期)</t>
    <rPh sb="14" eb="15">
      <t>ギン</t>
    </rPh>
    <rPh sb="15" eb="17">
      <t>テイキ</t>
    </rPh>
    <phoneticPr fontId="44"/>
  </si>
  <si>
    <t>XMU</t>
    <phoneticPr fontId="44"/>
  </si>
  <si>
    <t>Multi 定期</t>
    <phoneticPr fontId="44"/>
  </si>
  <si>
    <t>SBDG</t>
    <phoneticPr fontId="44"/>
  </si>
  <si>
    <t>Birthday SMS (金定期)</t>
    <rPh sb="14" eb="15">
      <t>キン</t>
    </rPh>
    <rPh sb="15" eb="17">
      <t>テイキ</t>
    </rPh>
    <phoneticPr fontId="44"/>
  </si>
  <si>
    <t>XOG</t>
    <phoneticPr fontId="44"/>
  </si>
  <si>
    <t>益思健 定期</t>
    <phoneticPr fontId="44"/>
  </si>
  <si>
    <t>SBDP</t>
    <phoneticPr fontId="44"/>
  </si>
  <si>
    <t>Birthday SMS (白銀定期)</t>
    <rPh sb="14" eb="16">
      <t>ハクギン</t>
    </rPh>
    <rPh sb="16" eb="18">
      <t>テイキ</t>
    </rPh>
    <phoneticPr fontId="44"/>
  </si>
  <si>
    <t>XPG</t>
    <phoneticPr fontId="44"/>
  </si>
  <si>
    <t>毛孩系列-固力伸定期</t>
    <phoneticPr fontId="44"/>
  </si>
  <si>
    <t>EME</t>
    <phoneticPr fontId="44"/>
  </si>
  <si>
    <t>月末EDM</t>
    <rPh sb="0" eb="2">
      <t>ゲツマツ</t>
    </rPh>
    <phoneticPr fontId="44"/>
  </si>
  <si>
    <t>XPO</t>
    <phoneticPr fontId="44"/>
  </si>
  <si>
    <t>毛孩系列-益思健定期</t>
    <phoneticPr fontId="44"/>
  </si>
  <si>
    <t>EMC</t>
    <phoneticPr fontId="44"/>
  </si>
  <si>
    <t>月中EDM</t>
    <rPh sb="0" eb="2">
      <t>ツキナカ</t>
    </rPh>
    <phoneticPr fontId="44"/>
  </si>
  <si>
    <t>XPE</t>
    <phoneticPr fontId="44"/>
  </si>
  <si>
    <t>毛孩系列-EX 定期</t>
    <phoneticPr fontId="44"/>
  </si>
  <si>
    <t>SME</t>
    <phoneticPr fontId="44"/>
  </si>
  <si>
    <t>月末SMS</t>
    <rPh sb="0" eb="2">
      <t>ゲツマツ</t>
    </rPh>
    <phoneticPr fontId="44"/>
  </si>
  <si>
    <t>XVR</t>
    <phoneticPr fontId="44"/>
  </si>
  <si>
    <t>汎倫定期</t>
    <phoneticPr fontId="44"/>
  </si>
  <si>
    <t>SMC</t>
    <phoneticPr fontId="44"/>
  </si>
  <si>
    <t>月中SMS</t>
    <rPh sb="0" eb="2">
      <t>ツキナカ</t>
    </rPh>
    <phoneticPr fontId="44"/>
  </si>
  <si>
    <t>XVH</t>
    <phoneticPr fontId="44"/>
  </si>
  <si>
    <r>
      <t xml:space="preserve">汎倫 </t>
    </r>
    <r>
      <rPr>
        <sz val="10"/>
        <rFont val="Microsoft JhengHei"/>
        <family val="2"/>
      </rPr>
      <t>輕透版</t>
    </r>
    <r>
      <rPr>
        <sz val="10"/>
        <rFont val="Meiryo"/>
        <family val="2"/>
      </rPr>
      <t xml:space="preserve"> </t>
    </r>
    <r>
      <rPr>
        <sz val="10"/>
        <rFont val="Meiryo"/>
        <family val="2"/>
        <charset val="128"/>
      </rPr>
      <t>定期</t>
    </r>
    <phoneticPr fontId="44"/>
  </si>
  <si>
    <t>SCP</t>
    <phoneticPr fontId="44"/>
  </si>
  <si>
    <t>Summer CP</t>
    <phoneticPr fontId="44"/>
  </si>
  <si>
    <t>XVW</t>
  </si>
  <si>
    <t>VARON汎倫 紳仕極淨洗面乳 定期</t>
    <phoneticPr fontId="44"/>
  </si>
  <si>
    <t>CNY</t>
    <phoneticPr fontId="44"/>
  </si>
  <si>
    <t>CNY CP</t>
    <phoneticPr fontId="44"/>
  </si>
  <si>
    <t>XVS</t>
  </si>
  <si>
    <t>VARON汎倫 紳仕擊味皂 定期</t>
    <phoneticPr fontId="44"/>
  </si>
  <si>
    <t>MCP</t>
    <phoneticPr fontId="44"/>
  </si>
  <si>
    <t>Mothers day CP</t>
    <phoneticPr fontId="44"/>
  </si>
  <si>
    <t>XBD</t>
    <phoneticPr fontId="21" type="noConversion"/>
  </si>
  <si>
    <t>BODYSAPO 躍勁定期</t>
    <phoneticPr fontId="21" type="noConversion"/>
  </si>
  <si>
    <t>FCP</t>
    <phoneticPr fontId="44"/>
  </si>
  <si>
    <t>Fathers day CP</t>
    <phoneticPr fontId="44"/>
  </si>
  <si>
    <t>WMI</t>
    <phoneticPr fontId="44"/>
  </si>
  <si>
    <t>milcolla 定期ーEC商品ページ</t>
  </si>
  <si>
    <t>NPC</t>
    <phoneticPr fontId="44"/>
  </si>
  <si>
    <t>報紙用LP</t>
    <rPh sb="0" eb="1">
      <t>ホウ</t>
    </rPh>
    <rPh sb="1" eb="2">
      <t>カミ</t>
    </rPh>
    <rPh sb="2" eb="3">
      <t>ヨウ</t>
    </rPh>
    <phoneticPr fontId="44"/>
  </si>
  <si>
    <t>WBF</t>
    <phoneticPr fontId="44"/>
  </si>
  <si>
    <t>bifidus 定期ーEC商品ページ</t>
  </si>
  <si>
    <t>BLG</t>
    <phoneticPr fontId="44"/>
  </si>
  <si>
    <t>BloggerLP</t>
    <phoneticPr fontId="44"/>
  </si>
  <si>
    <t>WSX</t>
    <phoneticPr fontId="44"/>
  </si>
  <si>
    <t>sesaminEX 定期ーEC商品ページ</t>
  </si>
  <si>
    <t>AF1</t>
    <phoneticPr fontId="44"/>
  </si>
  <si>
    <t>After Follow EDM 1</t>
    <phoneticPr fontId="44"/>
  </si>
  <si>
    <t>WRJ</t>
    <phoneticPr fontId="44"/>
  </si>
  <si>
    <t>RJ 定期ーEC商品ページ</t>
  </si>
  <si>
    <t>AF2</t>
    <phoneticPr fontId="44"/>
  </si>
  <si>
    <t>After Follow EDM 2</t>
    <phoneticPr fontId="44"/>
  </si>
  <si>
    <t>WDH</t>
    <phoneticPr fontId="44"/>
  </si>
  <si>
    <t>DHA 定期ーEC商品ページ</t>
  </si>
  <si>
    <t>AF3</t>
    <phoneticPr fontId="44"/>
  </si>
  <si>
    <t>After Follow EDM 3</t>
    <phoneticPr fontId="44"/>
  </si>
  <si>
    <t>WGL</t>
    <phoneticPr fontId="44"/>
  </si>
  <si>
    <t>Glucosamine 定期ーEC商品ページ</t>
  </si>
  <si>
    <t>EMK</t>
    <phoneticPr fontId="44"/>
  </si>
  <si>
    <t>感謝EDM</t>
    <phoneticPr fontId="44"/>
  </si>
  <si>
    <t>WMC</t>
    <phoneticPr fontId="44"/>
  </si>
  <si>
    <t>maca 定期ーEC商品ページ</t>
  </si>
  <si>
    <t>FBF</t>
    <phoneticPr fontId="44"/>
  </si>
  <si>
    <t>Facebook Fansite</t>
    <phoneticPr fontId="44"/>
  </si>
  <si>
    <t>WCM</t>
    <phoneticPr fontId="44"/>
  </si>
  <si>
    <r>
      <rPr>
        <sz val="10"/>
        <rFont val="Meiryo"/>
        <family val="2"/>
      </rPr>
      <t>鈣</t>
    </r>
    <r>
      <rPr>
        <sz val="10"/>
        <rFont val="Meiryo"/>
        <family val="2"/>
        <charset val="128"/>
      </rPr>
      <t>＆</t>
    </r>
    <r>
      <rPr>
        <sz val="10"/>
        <rFont val="Meiryo"/>
        <family val="2"/>
      </rPr>
      <t>鎂</t>
    </r>
    <r>
      <rPr>
        <sz val="10"/>
        <rFont val="Meiryo"/>
        <family val="2"/>
        <charset val="128"/>
      </rPr>
      <t xml:space="preserve"> 定期ーEC商品ページ</t>
    </r>
  </si>
  <si>
    <t>MAG</t>
    <phoneticPr fontId="44"/>
  </si>
  <si>
    <t>雑誌</t>
    <rPh sb="0" eb="2">
      <t>ザッシ</t>
    </rPh>
    <phoneticPr fontId="44"/>
  </si>
  <si>
    <t>WLF</t>
    <phoneticPr fontId="44"/>
  </si>
  <si>
    <t>Liftage 定期ーEC商品ページ</t>
  </si>
  <si>
    <t>RSP</t>
    <phoneticPr fontId="44"/>
  </si>
  <si>
    <t>Rakuten super point gallery</t>
    <phoneticPr fontId="44"/>
  </si>
  <si>
    <t>WVT</t>
    <phoneticPr fontId="44"/>
  </si>
  <si>
    <t>Vitoas 定期ーEC商品ページ</t>
  </si>
  <si>
    <t>EMHK</t>
    <phoneticPr fontId="44"/>
  </si>
  <si>
    <t>香港用EDM</t>
    <rPh sb="0" eb="2">
      <t>ホンコン</t>
    </rPh>
    <rPh sb="2" eb="3">
      <t>ヨウ</t>
    </rPh>
    <phoneticPr fontId="44"/>
  </si>
  <si>
    <t>WEN</t>
    <phoneticPr fontId="44"/>
  </si>
  <si>
    <t>enherb 定期ーEC商品ページ</t>
  </si>
  <si>
    <t>CHI</t>
    <phoneticPr fontId="44"/>
  </si>
  <si>
    <t xml:space="preserve">Chirashi </t>
    <rPh sb="0" eb="2">
      <t>ホンコン</t>
    </rPh>
    <rPh sb="2" eb="3">
      <t>ヨウ</t>
    </rPh>
    <phoneticPr fontId="44"/>
  </si>
  <si>
    <t>WCN</t>
    <phoneticPr fontId="44"/>
  </si>
  <si>
    <t>conoha 定期ーEC商品ページ</t>
  </si>
  <si>
    <t>BDHK</t>
    <phoneticPr fontId="44"/>
  </si>
  <si>
    <t>香港用 Birthday EDM</t>
    <rPh sb="0" eb="2">
      <t>ホンコン</t>
    </rPh>
    <rPh sb="2" eb="3">
      <t>ヨウ</t>
    </rPh>
    <phoneticPr fontId="44"/>
  </si>
  <si>
    <t>WAJ</t>
    <phoneticPr fontId="44"/>
  </si>
  <si>
    <t>Aojiru 定期ーEC商品ページ</t>
  </si>
  <si>
    <t>NCP</t>
    <phoneticPr fontId="44"/>
  </si>
  <si>
    <t>New CP(新商品CP用)</t>
    <phoneticPr fontId="44"/>
  </si>
  <si>
    <t>WPD</t>
    <phoneticPr fontId="44"/>
  </si>
  <si>
    <t>Plus deo 定期ーEC商品ページ</t>
  </si>
  <si>
    <t>NEDM</t>
    <phoneticPr fontId="44"/>
  </si>
  <si>
    <t>New EDM(新商品CPのEDM向け)</t>
    <phoneticPr fontId="44"/>
  </si>
  <si>
    <t>WVW</t>
  </si>
  <si>
    <t>VARON汎倫 紳仕極淨洗面乳定期ーEC商品ページ</t>
  </si>
  <si>
    <t>MRSA</t>
    <phoneticPr fontId="44"/>
  </si>
  <si>
    <t>Multi Ranking Site (Affiliate)</t>
    <phoneticPr fontId="44"/>
  </si>
  <si>
    <t>WVS</t>
  </si>
  <si>
    <r>
      <t>VARON汎倫 紳仕</t>
    </r>
    <r>
      <rPr>
        <sz val="10"/>
        <rFont val="Meiryo"/>
        <family val="2"/>
      </rPr>
      <t>擊</t>
    </r>
    <r>
      <rPr>
        <sz val="10"/>
        <rFont val="Meiryo"/>
        <family val="2"/>
        <charset val="128"/>
      </rPr>
      <t>味皂 定期ーEC商品ページ</t>
    </r>
  </si>
  <si>
    <t>OBA</t>
    <phoneticPr fontId="44"/>
  </si>
  <si>
    <t>Outbrain</t>
    <phoneticPr fontId="44"/>
  </si>
  <si>
    <t>WBD</t>
    <phoneticPr fontId="21" type="noConversion"/>
  </si>
  <si>
    <t>BODYSAPO 躍勁定期ーEC商品ページ</t>
    <phoneticPr fontId="21" type="noConversion"/>
  </si>
  <si>
    <t>NYHK</t>
    <phoneticPr fontId="44"/>
  </si>
  <si>
    <t>CNY CP 香港</t>
    <rPh sb="7" eb="9">
      <t>ホンコン</t>
    </rPh>
    <phoneticPr fontId="44"/>
  </si>
  <si>
    <t>WMU</t>
    <phoneticPr fontId="44"/>
  </si>
  <si>
    <t>Multi 定期ーEC商品ページ</t>
  </si>
  <si>
    <t>NEHK</t>
    <phoneticPr fontId="44"/>
  </si>
  <si>
    <t>新商品CP　EDM　香港</t>
    <rPh sb="0" eb="3">
      <t>シンショウヒン</t>
    </rPh>
    <rPh sb="10" eb="12">
      <t>ホンコン</t>
    </rPh>
    <phoneticPr fontId="44"/>
  </si>
  <si>
    <t>ZBS</t>
    <phoneticPr fontId="44"/>
  </si>
  <si>
    <t>ギフトバッグ S size</t>
  </si>
  <si>
    <t>SCDP</t>
    <phoneticPr fontId="44"/>
  </si>
  <si>
    <t>SC- the Same Customer</t>
    <phoneticPr fontId="44"/>
  </si>
  <si>
    <t>ZBM</t>
    <phoneticPr fontId="44"/>
  </si>
  <si>
    <t>ギフトバッグ M size</t>
  </si>
  <si>
    <t>IG</t>
    <phoneticPr fontId="44"/>
  </si>
  <si>
    <t>Instagram</t>
    <phoneticPr fontId="44"/>
  </si>
  <si>
    <t>ZBL</t>
    <phoneticPr fontId="44"/>
  </si>
  <si>
    <t>ギフトバッグ L size</t>
  </si>
  <si>
    <t>TAM</t>
    <phoneticPr fontId="44"/>
  </si>
  <si>
    <t>TAMedia</t>
    <phoneticPr fontId="44"/>
  </si>
  <si>
    <t>ZAX</t>
    <phoneticPr fontId="44"/>
  </si>
  <si>
    <r>
      <t>BRS</t>
    </r>
    <r>
      <rPr>
        <sz val="10"/>
        <color theme="1"/>
        <rFont val="細明體"/>
        <family val="2"/>
        <charset val="136"/>
      </rPr>
      <t>-</t>
    </r>
    <r>
      <rPr>
        <sz val="10"/>
        <color theme="1"/>
        <rFont val="Meiryo"/>
        <family val="2"/>
        <charset val="128"/>
      </rPr>
      <t>AMEX 單次購</t>
    </r>
    <phoneticPr fontId="44"/>
  </si>
  <si>
    <t>FCG</t>
    <phoneticPr fontId="44"/>
  </si>
  <si>
    <t>FB CV Goal</t>
    <phoneticPr fontId="44"/>
  </si>
  <si>
    <t>ZAM</t>
    <phoneticPr fontId="44"/>
  </si>
  <si>
    <t>BRS-AM 單次購</t>
  </si>
  <si>
    <t>CSMS</t>
    <phoneticPr fontId="44"/>
  </si>
  <si>
    <t>中華電信SMS</t>
    <rPh sb="0" eb="2">
      <t>チュウカ</t>
    </rPh>
    <rPh sb="2" eb="4">
      <t>デンシン</t>
    </rPh>
    <phoneticPr fontId="44"/>
  </si>
  <si>
    <t>ZRM</t>
    <phoneticPr fontId="44"/>
  </si>
  <si>
    <r>
      <t>BRS-RMFO</t>
    </r>
    <r>
      <rPr>
        <sz val="10"/>
        <color theme="1"/>
        <rFont val="細明體"/>
        <family val="2"/>
        <charset val="136"/>
      </rPr>
      <t xml:space="preserve"> </t>
    </r>
    <r>
      <rPr>
        <sz val="10"/>
        <color theme="1"/>
        <rFont val="Meiryo"/>
        <family val="2"/>
        <charset val="128"/>
      </rPr>
      <t>單次購</t>
    </r>
    <phoneticPr fontId="44"/>
  </si>
  <si>
    <t>FOA</t>
    <phoneticPr fontId="44"/>
  </si>
  <si>
    <t>Freakout</t>
    <phoneticPr fontId="44"/>
  </si>
  <si>
    <t>ZRX</t>
    <phoneticPr fontId="44"/>
  </si>
  <si>
    <r>
      <t>BRS-RMFOEX</t>
    </r>
    <r>
      <rPr>
        <sz val="10"/>
        <color theme="1"/>
        <rFont val="細明體"/>
        <family val="2"/>
        <charset val="136"/>
      </rPr>
      <t xml:space="preserve"> </t>
    </r>
    <r>
      <rPr>
        <sz val="10"/>
        <color theme="1"/>
        <rFont val="Meiryo"/>
        <family val="2"/>
        <charset val="128"/>
      </rPr>
      <t>單次購</t>
    </r>
    <phoneticPr fontId="44"/>
  </si>
  <si>
    <t>FHK</t>
    <phoneticPr fontId="44"/>
  </si>
  <si>
    <t>香港用Follow EDM（月1回版）</t>
    <rPh sb="0" eb="2">
      <t>ホンコン</t>
    </rPh>
    <rPh sb="2" eb="3">
      <t>ヨウ</t>
    </rPh>
    <rPh sb="14" eb="15">
      <t>ツキ</t>
    </rPh>
    <rPh sb="16" eb="17">
      <t>カイ</t>
    </rPh>
    <rPh sb="17" eb="18">
      <t>バン</t>
    </rPh>
    <phoneticPr fontId="44"/>
  </si>
  <si>
    <t>ZSC</t>
    <phoneticPr fontId="44"/>
  </si>
  <si>
    <r>
      <t>BRS-SCH</t>
    </r>
    <r>
      <rPr>
        <sz val="10"/>
        <color theme="1"/>
        <rFont val="細明體"/>
        <family val="2"/>
        <charset val="136"/>
      </rPr>
      <t xml:space="preserve"> </t>
    </r>
    <r>
      <rPr>
        <sz val="10"/>
        <color theme="1"/>
        <rFont val="Meiryo"/>
        <family val="2"/>
        <charset val="128"/>
      </rPr>
      <t>單次購</t>
    </r>
    <phoneticPr fontId="44"/>
  </si>
  <si>
    <t>TEXT</t>
    <phoneticPr fontId="44"/>
  </si>
  <si>
    <t>Yahoo 新文字版位</t>
    <rPh sb="0" eb="2">
      <t>ホンコン</t>
    </rPh>
    <rPh sb="2" eb="3">
      <t>ヨウツキカイバン</t>
    </rPh>
    <phoneticPr fontId="44"/>
  </si>
  <si>
    <t>ZBX</t>
    <phoneticPr fontId="44"/>
  </si>
  <si>
    <r>
      <t>BRS-BCAEX</t>
    </r>
    <r>
      <rPr>
        <sz val="10"/>
        <color theme="1"/>
        <rFont val="細明體"/>
        <family val="2"/>
        <charset val="136"/>
      </rPr>
      <t xml:space="preserve"> </t>
    </r>
    <r>
      <rPr>
        <sz val="10"/>
        <color theme="1"/>
        <rFont val="Meiryo"/>
        <family val="2"/>
        <charset val="128"/>
      </rPr>
      <t>單次購</t>
    </r>
    <phoneticPr fontId="44"/>
  </si>
  <si>
    <t>CRE</t>
    <phoneticPr fontId="44"/>
  </si>
  <si>
    <t>Crescent ad</t>
    <phoneticPr fontId="44"/>
  </si>
  <si>
    <t>ZBC</t>
    <phoneticPr fontId="44"/>
  </si>
  <si>
    <r>
      <t>BRS-BCA</t>
    </r>
    <r>
      <rPr>
        <sz val="10"/>
        <color theme="1"/>
        <rFont val="細明體"/>
        <family val="2"/>
        <charset val="136"/>
      </rPr>
      <t xml:space="preserve"> </t>
    </r>
    <r>
      <rPr>
        <sz val="10"/>
        <color theme="1"/>
        <rFont val="Meiryo"/>
        <family val="2"/>
        <charset val="128"/>
      </rPr>
      <t>單次購</t>
    </r>
    <phoneticPr fontId="44"/>
  </si>
  <si>
    <t>YT</t>
    <phoneticPr fontId="44"/>
  </si>
  <si>
    <t>Youtube</t>
    <phoneticPr fontId="44"/>
  </si>
  <si>
    <t>ZRS</t>
    <phoneticPr fontId="44"/>
  </si>
  <si>
    <r>
      <t>BRS-RS</t>
    </r>
    <r>
      <rPr>
        <sz val="10"/>
        <color theme="1"/>
        <rFont val="細明體"/>
        <family val="2"/>
        <charset val="136"/>
      </rPr>
      <t xml:space="preserve"> </t>
    </r>
    <r>
      <rPr>
        <sz val="10"/>
        <color theme="1"/>
        <rFont val="Meiryo"/>
        <family val="2"/>
        <charset val="128"/>
      </rPr>
      <t>單次購</t>
    </r>
    <phoneticPr fontId="44"/>
  </si>
  <si>
    <t>BRW</t>
    <phoneticPr fontId="44"/>
  </si>
  <si>
    <t>Bridgewell</t>
    <phoneticPr fontId="44"/>
  </si>
  <si>
    <t>ZMM</t>
    <phoneticPr fontId="44"/>
  </si>
  <si>
    <t>BRS-MEMO+ 單次購</t>
    <phoneticPr fontId="44"/>
  </si>
  <si>
    <t>AFL</t>
    <phoneticPr fontId="44"/>
  </si>
  <si>
    <t>Affiliate</t>
    <phoneticPr fontId="44"/>
  </si>
  <si>
    <t>ZIB</t>
    <phoneticPr fontId="44"/>
  </si>
  <si>
    <t>BRS-IBC 單次購</t>
    <phoneticPr fontId="44"/>
  </si>
  <si>
    <t>AFT1</t>
    <phoneticPr fontId="44"/>
  </si>
  <si>
    <t>After Follow EDM 1（定期P）</t>
    <phoneticPr fontId="44"/>
  </si>
  <si>
    <t>ZBA</t>
    <phoneticPr fontId="44"/>
  </si>
  <si>
    <r>
      <t>BRS</t>
    </r>
    <r>
      <rPr>
        <sz val="10"/>
        <color theme="1"/>
        <rFont val="細明體"/>
        <family val="2"/>
        <charset val="136"/>
      </rPr>
      <t>-</t>
    </r>
    <r>
      <rPr>
        <sz val="10"/>
        <color theme="1"/>
        <rFont val="Meiryo"/>
        <family val="2"/>
        <charset val="128"/>
      </rPr>
      <t>多品項</t>
    </r>
    <r>
      <rPr>
        <sz val="10"/>
        <color theme="1"/>
        <rFont val="細明體"/>
        <family val="2"/>
        <charset val="136"/>
      </rPr>
      <t xml:space="preserve"> </t>
    </r>
    <r>
      <rPr>
        <sz val="10"/>
        <color theme="1"/>
        <rFont val="Meiryo"/>
        <family val="2"/>
        <charset val="128"/>
      </rPr>
      <t>單次購</t>
    </r>
    <phoneticPr fontId="44"/>
  </si>
  <si>
    <t>AFT2</t>
    <phoneticPr fontId="44"/>
  </si>
  <si>
    <t>After Follow EDM 2（定期P）</t>
    <phoneticPr fontId="44"/>
  </si>
  <si>
    <t>XAX</t>
    <phoneticPr fontId="44"/>
  </si>
  <si>
    <r>
      <t>BRS</t>
    </r>
    <r>
      <rPr>
        <sz val="10"/>
        <color theme="1"/>
        <rFont val="細明體"/>
        <family val="2"/>
        <charset val="136"/>
      </rPr>
      <t>-</t>
    </r>
    <r>
      <rPr>
        <sz val="10"/>
        <color theme="1"/>
        <rFont val="Meiryo"/>
        <family val="2"/>
        <charset val="128"/>
      </rPr>
      <t xml:space="preserve">AMEX </t>
    </r>
    <r>
      <rPr>
        <sz val="10"/>
        <color theme="1"/>
        <rFont val="細明體"/>
        <family val="2"/>
        <charset val="136"/>
      </rPr>
      <t>定期</t>
    </r>
    <phoneticPr fontId="44"/>
  </si>
  <si>
    <t>AFT3</t>
    <phoneticPr fontId="44"/>
  </si>
  <si>
    <t>After Follow EDM 3（定期P）</t>
    <phoneticPr fontId="44"/>
  </si>
  <si>
    <t>XAM</t>
    <phoneticPr fontId="44"/>
  </si>
  <si>
    <r>
      <t xml:space="preserve">BRS-AM </t>
    </r>
    <r>
      <rPr>
        <sz val="10"/>
        <color theme="1"/>
        <rFont val="Microsoft JhengHei"/>
        <family val="2"/>
      </rPr>
      <t>定期</t>
    </r>
    <phoneticPr fontId="44"/>
  </si>
  <si>
    <t>MCPHK</t>
    <phoneticPr fontId="44"/>
  </si>
  <si>
    <t>Mothers day CP HK</t>
    <phoneticPr fontId="44"/>
  </si>
  <si>
    <t>XRM</t>
    <phoneticPr fontId="44"/>
  </si>
  <si>
    <r>
      <t xml:space="preserve">BRS-RMFO </t>
    </r>
    <r>
      <rPr>
        <sz val="10"/>
        <color theme="1"/>
        <rFont val="Microsoft JhengHei"/>
        <family val="2"/>
      </rPr>
      <t>定期</t>
    </r>
    <phoneticPr fontId="44"/>
  </si>
  <si>
    <t>TMA</t>
    <phoneticPr fontId="44"/>
  </si>
  <si>
    <t>TenMax</t>
    <phoneticPr fontId="44"/>
  </si>
  <si>
    <t>XRX</t>
    <phoneticPr fontId="44"/>
  </si>
  <si>
    <r>
      <t xml:space="preserve">BRS-RMFOEX </t>
    </r>
    <r>
      <rPr>
        <sz val="10"/>
        <color theme="1"/>
        <rFont val="Microsoft JhengHei"/>
        <family val="2"/>
      </rPr>
      <t>定期</t>
    </r>
    <phoneticPr fontId="44"/>
  </si>
  <si>
    <t>SCHK</t>
    <phoneticPr fontId="44"/>
  </si>
  <si>
    <t>Summer CP HK</t>
    <phoneticPr fontId="44"/>
  </si>
  <si>
    <t>XSC</t>
    <phoneticPr fontId="44"/>
  </si>
  <si>
    <r>
      <t xml:space="preserve">BRS-SCH </t>
    </r>
    <r>
      <rPr>
        <sz val="10"/>
        <color theme="1"/>
        <rFont val="Microsoft JhengHei"/>
        <family val="2"/>
      </rPr>
      <t>定期</t>
    </r>
    <phoneticPr fontId="44"/>
  </si>
  <si>
    <t>STRE</t>
    <phoneticPr fontId="44"/>
  </si>
  <si>
    <t>休眠復活CP</t>
    <rPh sb="0" eb="2">
      <t>キュウミン</t>
    </rPh>
    <rPh sb="2" eb="4">
      <t>フッカツ</t>
    </rPh>
    <phoneticPr fontId="44"/>
  </si>
  <si>
    <t>XBX</t>
    <phoneticPr fontId="44"/>
  </si>
  <si>
    <r>
      <t xml:space="preserve">BRS-BCAEX </t>
    </r>
    <r>
      <rPr>
        <sz val="10"/>
        <color theme="1"/>
        <rFont val="Microsoft JhengHei"/>
        <family val="2"/>
      </rPr>
      <t>定期</t>
    </r>
    <phoneticPr fontId="44"/>
  </si>
  <si>
    <t>UUP</t>
    <phoneticPr fontId="44"/>
  </si>
  <si>
    <t>UUPON</t>
    <phoneticPr fontId="44"/>
  </si>
  <si>
    <t>XBC</t>
    <phoneticPr fontId="44"/>
  </si>
  <si>
    <r>
      <t xml:space="preserve">BRS-BCA </t>
    </r>
    <r>
      <rPr>
        <sz val="10"/>
        <color theme="1"/>
        <rFont val="Microsoft JhengHei"/>
        <family val="2"/>
      </rPr>
      <t>定期</t>
    </r>
    <phoneticPr fontId="44"/>
  </si>
  <si>
    <t>ODB</t>
    <phoneticPr fontId="44"/>
  </si>
  <si>
    <t>当日誕生日EDM</t>
    <rPh sb="0" eb="2">
      <t>トウジツ</t>
    </rPh>
    <rPh sb="2" eb="5">
      <t>タンジョウビ</t>
    </rPh>
    <phoneticPr fontId="44"/>
  </si>
  <si>
    <t>XRS</t>
    <phoneticPr fontId="44"/>
  </si>
  <si>
    <r>
      <t xml:space="preserve">BRS-RS </t>
    </r>
    <r>
      <rPr>
        <sz val="10"/>
        <color theme="1"/>
        <rFont val="Microsoft JhengHei"/>
        <family val="2"/>
      </rPr>
      <t>定期</t>
    </r>
    <phoneticPr fontId="44"/>
  </si>
  <si>
    <t>LBED</t>
    <phoneticPr fontId="44"/>
  </si>
  <si>
    <t>振り返り企画</t>
    <rPh sb="0" eb="1">
      <t>フ</t>
    </rPh>
    <rPh sb="2" eb="3">
      <t>カエ</t>
    </rPh>
    <rPh sb="4" eb="6">
      <t>キカク</t>
    </rPh>
    <phoneticPr fontId="44"/>
  </si>
  <si>
    <t>XMM</t>
    <phoneticPr fontId="44"/>
  </si>
  <si>
    <t>BRS-MEMO+ 定期</t>
    <phoneticPr fontId="44"/>
  </si>
  <si>
    <t>PCH</t>
    <phoneticPr fontId="44"/>
  </si>
  <si>
    <t xml:space="preserve">PC Home </t>
    <phoneticPr fontId="44"/>
  </si>
  <si>
    <t>XIB</t>
    <phoneticPr fontId="44"/>
  </si>
  <si>
    <t>BRS-IBC 定期</t>
    <phoneticPr fontId="44"/>
  </si>
  <si>
    <t>ZEA</t>
    <phoneticPr fontId="44"/>
  </si>
  <si>
    <t>ZEALS</t>
    <phoneticPr fontId="44"/>
  </si>
  <si>
    <t>XBA</t>
    <phoneticPr fontId="44"/>
  </si>
  <si>
    <r>
      <t xml:space="preserve">BRS-多品項 </t>
    </r>
    <r>
      <rPr>
        <sz val="10"/>
        <color theme="1"/>
        <rFont val="Microsoft JhengHei"/>
        <family val="2"/>
      </rPr>
      <t>定期</t>
    </r>
    <phoneticPr fontId="44"/>
  </si>
  <si>
    <t>FRK</t>
    <phoneticPr fontId="44"/>
  </si>
  <si>
    <t>Freak Out(DAC)</t>
    <phoneticPr fontId="44"/>
  </si>
  <si>
    <t>PLCP</t>
    <phoneticPr fontId="44"/>
  </si>
  <si>
    <t>白金会員CP</t>
    <rPh sb="0" eb="1">
      <t>シロ</t>
    </rPh>
    <rPh sb="1" eb="2">
      <t>カネ</t>
    </rPh>
    <rPh sb="2" eb="4">
      <t>カイイン</t>
    </rPh>
    <phoneticPr fontId="44"/>
  </si>
  <si>
    <t>FEMS</t>
    <phoneticPr fontId="44"/>
  </si>
  <si>
    <t>遠傳SMS・MMS</t>
    <phoneticPr fontId="44"/>
  </si>
  <si>
    <t>BEC</t>
    <phoneticPr fontId="44"/>
  </si>
  <si>
    <t>Brand EC Site 品牌官網</t>
    <phoneticPr fontId="44"/>
  </si>
  <si>
    <r>
      <rPr>
        <sz val="10"/>
        <rFont val="Meiryo"/>
        <family val="2"/>
        <charset val="128"/>
      </rPr>
      <t>DKQR</t>
    </r>
    <phoneticPr fontId="44"/>
  </si>
  <si>
    <t>同梱物　QR　Code</t>
    <phoneticPr fontId="44"/>
  </si>
  <si>
    <t>EVS</t>
    <phoneticPr fontId="44"/>
  </si>
  <si>
    <t>Event系</t>
    <rPh sb="5" eb="6">
      <t>ケイ</t>
    </rPh>
    <phoneticPr fontId="44"/>
  </si>
  <si>
    <t>EFRP</t>
    <phoneticPr fontId="44"/>
  </si>
  <si>
    <t>休眠予防EDM</t>
    <rPh sb="0" eb="2">
      <t>キュウミン</t>
    </rPh>
    <rPh sb="2" eb="4">
      <t>ヨボウ</t>
    </rPh>
    <phoneticPr fontId="44"/>
  </si>
  <si>
    <t>SFRP</t>
    <phoneticPr fontId="44"/>
  </si>
  <si>
    <t>休眠予防SMS</t>
    <rPh sb="0" eb="2">
      <t>キュウミン</t>
    </rPh>
    <rPh sb="2" eb="4">
      <t>ヨボウ</t>
    </rPh>
    <phoneticPr fontId="44"/>
  </si>
  <si>
    <t>ONA</t>
    <phoneticPr fontId="44"/>
  </si>
  <si>
    <t>One AD</t>
    <rPh sb="0" eb="2">
      <t>キュウミン</t>
    </rPh>
    <rPh sb="2" eb="4">
      <t>ヨボウ</t>
    </rPh>
    <phoneticPr fontId="44"/>
  </si>
  <si>
    <t>POD</t>
    <phoneticPr fontId="44"/>
  </si>
  <si>
    <t>Podcast</t>
    <phoneticPr fontId="44"/>
  </si>
  <si>
    <t>PCC</t>
    <phoneticPr fontId="44"/>
  </si>
  <si>
    <r>
      <t>PCC</t>
    </r>
    <r>
      <rPr>
        <sz val="10"/>
        <rFont val="Meiryo"/>
        <family val="2"/>
        <charset val="128"/>
      </rPr>
      <t>関連</t>
    </r>
    <rPh sb="3" eb="5">
      <t>カンレン</t>
    </rPh>
    <phoneticPr fontId="44"/>
  </si>
  <si>
    <t>GLCP</t>
    <phoneticPr fontId="44"/>
  </si>
  <si>
    <t>黄金会員CP</t>
    <rPh sb="0" eb="2">
      <t>オウゴン</t>
    </rPh>
    <rPh sb="2" eb="4">
      <t>カイイン</t>
    </rPh>
    <phoneticPr fontId="44"/>
  </si>
  <si>
    <t>ES1</t>
    <phoneticPr fontId="44"/>
  </si>
  <si>
    <r>
      <t>Follow EDM 1(</t>
    </r>
    <r>
      <rPr>
        <sz val="10"/>
        <rFont val="Meiryo"/>
        <family val="2"/>
        <charset val="128"/>
      </rPr>
      <t>小包裝專用)</t>
    </r>
    <phoneticPr fontId="44"/>
  </si>
  <si>
    <t>ES2</t>
    <phoneticPr fontId="44"/>
  </si>
  <si>
    <r>
      <t>Follow EDM 2(</t>
    </r>
    <r>
      <rPr>
        <sz val="10"/>
        <rFont val="Meiryo"/>
        <family val="2"/>
        <charset val="128"/>
      </rPr>
      <t>小包裝專用)</t>
    </r>
    <phoneticPr fontId="44"/>
  </si>
  <si>
    <t>ES3</t>
    <phoneticPr fontId="44"/>
  </si>
  <si>
    <r>
      <t>Follow EDM 3(</t>
    </r>
    <r>
      <rPr>
        <sz val="10"/>
        <rFont val="Meiryo"/>
        <family val="2"/>
        <charset val="128"/>
      </rPr>
      <t>小包裝專用)</t>
    </r>
    <phoneticPr fontId="44"/>
  </si>
  <si>
    <t>ETS1</t>
    <phoneticPr fontId="44"/>
  </si>
  <si>
    <r>
      <t xml:space="preserve">Follow EDM 1 </t>
    </r>
    <r>
      <rPr>
        <sz val="10"/>
        <rFont val="Meiryo"/>
        <family val="2"/>
        <charset val="128"/>
      </rPr>
      <t>（定期P）(小包裝專用)</t>
    </r>
    <phoneticPr fontId="44"/>
  </si>
  <si>
    <t>ETS2</t>
    <phoneticPr fontId="44"/>
  </si>
  <si>
    <r>
      <t xml:space="preserve">Follow EDM 2 </t>
    </r>
    <r>
      <rPr>
        <sz val="10"/>
        <rFont val="Meiryo"/>
        <family val="2"/>
        <charset val="128"/>
      </rPr>
      <t>（定期P）(小包裝專用)</t>
    </r>
    <phoneticPr fontId="44"/>
  </si>
  <si>
    <t>ETS3</t>
    <phoneticPr fontId="44"/>
  </si>
  <si>
    <r>
      <t xml:space="preserve">Follow EDM 3 </t>
    </r>
    <r>
      <rPr>
        <sz val="10"/>
        <rFont val="Meiryo"/>
        <family val="2"/>
        <charset val="128"/>
      </rPr>
      <t>（定期P）(小包裝專用)</t>
    </r>
    <phoneticPr fontId="44"/>
  </si>
  <si>
    <t>SS1</t>
    <phoneticPr fontId="44"/>
  </si>
  <si>
    <r>
      <t>Follow SMS 1(</t>
    </r>
    <r>
      <rPr>
        <sz val="10"/>
        <rFont val="Meiryo"/>
        <family val="2"/>
        <charset val="128"/>
      </rPr>
      <t>小包裝專用)</t>
    </r>
    <phoneticPr fontId="44"/>
  </si>
  <si>
    <t>SS2</t>
    <phoneticPr fontId="44"/>
  </si>
  <si>
    <r>
      <t>Follow SMS 2(</t>
    </r>
    <r>
      <rPr>
        <sz val="10"/>
        <rFont val="Meiryo"/>
        <family val="2"/>
        <charset val="128"/>
      </rPr>
      <t>小包裝專用)</t>
    </r>
    <phoneticPr fontId="44"/>
  </si>
  <si>
    <t>SS3</t>
    <phoneticPr fontId="44"/>
  </si>
  <si>
    <t>Follow SMS 3(小包裝專用)</t>
    <phoneticPr fontId="44"/>
  </si>
  <si>
    <t>STS1</t>
    <phoneticPr fontId="44"/>
  </si>
  <si>
    <r>
      <t xml:space="preserve">Follow SMS 1 </t>
    </r>
    <r>
      <rPr>
        <sz val="10"/>
        <rFont val="Meiryo"/>
        <family val="2"/>
        <charset val="128"/>
      </rPr>
      <t>（定期P）(小包裝專用)</t>
    </r>
    <phoneticPr fontId="44"/>
  </si>
  <si>
    <t>STS2</t>
    <phoneticPr fontId="44"/>
  </si>
  <si>
    <r>
      <t xml:space="preserve">Follow SMS 2 </t>
    </r>
    <r>
      <rPr>
        <sz val="10"/>
        <rFont val="Meiryo"/>
        <family val="2"/>
        <charset val="128"/>
      </rPr>
      <t>（定期P）(小包裝專用)</t>
    </r>
    <phoneticPr fontId="44"/>
  </si>
  <si>
    <t>AS1</t>
    <phoneticPr fontId="44"/>
  </si>
  <si>
    <r>
      <t>After Follow EDM 1(</t>
    </r>
    <r>
      <rPr>
        <sz val="10"/>
        <rFont val="Meiryo"/>
        <family val="2"/>
        <charset val="128"/>
      </rPr>
      <t>小包裝專用)</t>
    </r>
    <phoneticPr fontId="44"/>
  </si>
  <si>
    <t>AS2</t>
    <phoneticPr fontId="44"/>
  </si>
  <si>
    <r>
      <t>After Follow EDM 2(</t>
    </r>
    <r>
      <rPr>
        <sz val="10"/>
        <rFont val="Meiryo"/>
        <family val="2"/>
        <charset val="128"/>
      </rPr>
      <t>小包裝專用)</t>
    </r>
    <phoneticPr fontId="44"/>
  </si>
  <si>
    <t>AS3</t>
    <phoneticPr fontId="44"/>
  </si>
  <si>
    <r>
      <t>After Follow EDM 3(</t>
    </r>
    <r>
      <rPr>
        <sz val="10"/>
        <rFont val="Meiryo"/>
        <family val="2"/>
        <charset val="128"/>
      </rPr>
      <t>小包裝專用)</t>
    </r>
    <phoneticPr fontId="44"/>
  </si>
  <si>
    <t>ATS1</t>
    <phoneticPr fontId="44"/>
  </si>
  <si>
    <r>
      <t>After Follow EDM 1</t>
    </r>
    <r>
      <rPr>
        <sz val="10"/>
        <rFont val="Meiryo"/>
        <family val="2"/>
        <charset val="128"/>
      </rPr>
      <t>（定期P）(小包裝專用)</t>
    </r>
    <phoneticPr fontId="44"/>
  </si>
  <si>
    <t>ATS2</t>
    <phoneticPr fontId="44"/>
  </si>
  <si>
    <r>
      <t>After Follow EDM 2</t>
    </r>
    <r>
      <rPr>
        <sz val="10"/>
        <rFont val="Meiryo"/>
        <family val="2"/>
        <charset val="128"/>
      </rPr>
      <t>（定期P）(小包裝專用)</t>
    </r>
    <phoneticPr fontId="44"/>
  </si>
  <si>
    <t>ATS3</t>
    <phoneticPr fontId="44"/>
  </si>
  <si>
    <r>
      <t>After Follow EDM 3</t>
    </r>
    <r>
      <rPr>
        <sz val="10"/>
        <rFont val="Meiryo"/>
        <family val="2"/>
        <charset val="128"/>
      </rPr>
      <t>（定期P）(小包裝專用)</t>
    </r>
    <phoneticPr fontId="44"/>
  </si>
  <si>
    <t>ANCP</t>
    <phoneticPr fontId="44"/>
  </si>
  <si>
    <t>周年慶CP</t>
    <rPh sb="0" eb="3">
      <t>シュウネンケイ</t>
    </rPh>
    <phoneticPr fontId="44"/>
  </si>
  <si>
    <t>EFNR</t>
    <phoneticPr fontId="44"/>
  </si>
  <si>
    <t>Follow EDM Remind （一般P）</t>
    <phoneticPr fontId="44"/>
  </si>
  <si>
    <t>VMCP</t>
    <phoneticPr fontId="44"/>
  </si>
  <si>
    <t>白鑽会員毎月CP EDM</t>
    <phoneticPr fontId="44"/>
  </si>
  <si>
    <t>FDP</t>
    <phoneticPr fontId="44"/>
  </si>
  <si>
    <t>Foodpanda</t>
    <phoneticPr fontId="44"/>
  </si>
  <si>
    <t>SKQR</t>
    <phoneticPr fontId="44"/>
  </si>
  <si>
    <t>制作物　QR　Code(同梱以外)</t>
    <phoneticPr fontId="44"/>
  </si>
  <si>
    <t>F0HK</t>
    <phoneticPr fontId="44"/>
  </si>
  <si>
    <t>香港用Follow EDM（F0）</t>
    <phoneticPr fontId="44"/>
  </si>
  <si>
    <t>F1HK</t>
    <phoneticPr fontId="44"/>
  </si>
  <si>
    <t>香港用Follow EDM（F1）</t>
    <phoneticPr fontId="44"/>
  </si>
  <si>
    <t>A1HK</t>
    <phoneticPr fontId="44"/>
  </si>
  <si>
    <t>香港用Follow EDM（A1）</t>
    <phoneticPr fontId="44"/>
  </si>
  <si>
    <t>A2HK</t>
    <phoneticPr fontId="44"/>
  </si>
  <si>
    <t>香港用Follow EDM（A2）</t>
    <phoneticPr fontId="44"/>
  </si>
  <si>
    <t>REHK</t>
    <phoneticPr fontId="44"/>
  </si>
  <si>
    <t>香港用Follow EDM（Remind）</t>
    <phoneticPr fontId="44"/>
  </si>
  <si>
    <t>EBDD</t>
    <phoneticPr fontId="44"/>
  </si>
  <si>
    <t>Birthday EDM(白鑽定期)</t>
    <phoneticPr fontId="44"/>
  </si>
  <si>
    <t>SBDD</t>
    <phoneticPr fontId="44"/>
  </si>
  <si>
    <t>Birthday SMS(白鑽定期)</t>
    <phoneticPr fontId="44"/>
  </si>
  <si>
    <t>AGK</t>
    <phoneticPr fontId="44"/>
  </si>
  <si>
    <t>AdGeek</t>
    <phoneticPr fontId="44"/>
  </si>
  <si>
    <t>INV</t>
    <phoneticPr fontId="44"/>
  </si>
  <si>
    <t>發票特務</t>
    <phoneticPr fontId="44"/>
  </si>
  <si>
    <t>TFDM</t>
    <phoneticPr fontId="44"/>
  </si>
  <si>
    <t>好友推薦DM</t>
    <phoneticPr fontId="44"/>
  </si>
  <si>
    <t>DMCP</t>
    <phoneticPr fontId="44"/>
  </si>
  <si>
    <t>白鑽会員毎月CP（EC）</t>
    <phoneticPr fontId="44"/>
  </si>
  <si>
    <t>ODBH</t>
    <phoneticPr fontId="44"/>
  </si>
  <si>
    <t>香港用　当日誕生日EDM</t>
    <phoneticPr fontId="44"/>
  </si>
  <si>
    <t>FFP</t>
    <phoneticPr fontId="44"/>
  </si>
  <si>
    <t>FiftyPlus</t>
    <phoneticPr fontId="44"/>
  </si>
  <si>
    <t>SA1</t>
    <phoneticPr fontId="44"/>
  </si>
  <si>
    <t>After SMS 1</t>
    <phoneticPr fontId="44"/>
  </si>
  <si>
    <t>SAT1</t>
    <phoneticPr fontId="44"/>
  </si>
  <si>
    <t>After SMS 1（定期P）</t>
    <phoneticPr fontId="44"/>
  </si>
  <si>
    <t>GPM</t>
    <phoneticPr fontId="44"/>
  </si>
  <si>
    <t>Google PMAX</t>
    <phoneticPr fontId="44"/>
  </si>
  <si>
    <t>NEU</t>
    <phoneticPr fontId="44"/>
  </si>
  <si>
    <r>
      <t>労働組合 全國教育</t>
    </r>
    <r>
      <rPr>
        <sz val="10"/>
        <rFont val="Meiryo"/>
        <family val="3"/>
        <charset val="128"/>
      </rPr>
      <t>產</t>
    </r>
    <r>
      <rPr>
        <sz val="10"/>
        <rFont val="Meiryo"/>
        <family val="2"/>
        <charset val="128"/>
      </rPr>
      <t>業總工會</t>
    </r>
    <phoneticPr fontId="44"/>
  </si>
  <si>
    <t>DCAR</t>
    <phoneticPr fontId="44"/>
  </si>
  <si>
    <t>Dcard</t>
    <phoneticPr fontId="44"/>
  </si>
  <si>
    <t>RUN</t>
    <phoneticPr fontId="44"/>
  </si>
  <si>
    <t>2022Suntoryrun(EDM)</t>
    <phoneticPr fontId="44"/>
  </si>
  <si>
    <t>SF3</t>
    <phoneticPr fontId="44"/>
  </si>
  <si>
    <t>Follow SMS 3</t>
    <phoneticPr fontId="44"/>
  </si>
  <si>
    <t>SFT3</t>
    <phoneticPr fontId="44"/>
  </si>
  <si>
    <t>Follow SMS 3（定期P）</t>
    <phoneticPr fontId="44"/>
  </si>
  <si>
    <t>SA2</t>
    <phoneticPr fontId="44"/>
  </si>
  <si>
    <t>After SMS 2</t>
    <phoneticPr fontId="44"/>
  </si>
  <si>
    <t>SAT2</t>
    <phoneticPr fontId="44"/>
  </si>
  <si>
    <t>After SMS 2（定期P）</t>
    <phoneticPr fontId="44"/>
  </si>
  <si>
    <t>SA3</t>
    <phoneticPr fontId="44"/>
  </si>
  <si>
    <t>After SMS 3</t>
    <phoneticPr fontId="44"/>
  </si>
  <si>
    <t>SAT3</t>
    <phoneticPr fontId="44"/>
  </si>
  <si>
    <t>After SMS 3（定期P）</t>
    <phoneticPr fontId="44"/>
  </si>
  <si>
    <t>LGU</t>
    <phoneticPr fontId="44"/>
  </si>
  <si>
    <t>LINE購物</t>
    <phoneticPr fontId="44"/>
  </si>
  <si>
    <t>RTB</t>
    <phoneticPr fontId="44"/>
  </si>
  <si>
    <t>RTB House</t>
    <phoneticPr fontId="44"/>
  </si>
  <si>
    <t>STRH</t>
    <phoneticPr fontId="44"/>
  </si>
  <si>
    <t>休眠復活CP　HK</t>
    <phoneticPr fontId="44"/>
  </si>
  <si>
    <t>GFB</t>
    <phoneticPr fontId="44"/>
  </si>
  <si>
    <t>禮物包裝</t>
    <phoneticPr fontId="44"/>
  </si>
  <si>
    <t>DMPT</t>
    <phoneticPr fontId="44"/>
  </si>
  <si>
    <t>白鑽新品體驗（product tester）</t>
    <phoneticPr fontId="44"/>
  </si>
  <si>
    <t>AD</t>
    <phoneticPr fontId="44"/>
  </si>
  <si>
    <t xml:space="preserve">AD2 </t>
    <phoneticPr fontId="44"/>
  </si>
  <si>
    <t>PAR</t>
    <phoneticPr fontId="44"/>
  </si>
  <si>
    <r>
      <t>Parent ID</t>
    </r>
    <r>
      <rPr>
        <sz val="10"/>
        <rFont val="Meiryo"/>
        <family val="2"/>
        <charset val="128"/>
      </rPr>
      <t>使用</t>
    </r>
    <phoneticPr fontId="44"/>
  </si>
  <si>
    <t>DEHK</t>
    <phoneticPr fontId="44"/>
  </si>
  <si>
    <t>香港雙11(Double Eleven HK)</t>
    <phoneticPr fontId="44"/>
  </si>
  <si>
    <t>ANTI</t>
    <phoneticPr fontId="44"/>
  </si>
  <si>
    <t>仿冒品（anti-counterfeit）</t>
    <phoneticPr fontId="44"/>
  </si>
  <si>
    <t>BWG</t>
    <phoneticPr fontId="44"/>
  </si>
  <si>
    <r>
      <t xml:space="preserve">商業週刊グループ  </t>
    </r>
    <r>
      <rPr>
        <sz val="10"/>
        <rFont val="Meiryo"/>
        <family val="2"/>
        <charset val="128"/>
      </rPr>
      <t>(Business Weekly Group)</t>
    </r>
    <phoneticPr fontId="44"/>
  </si>
  <si>
    <t>WTS</t>
    <phoneticPr fontId="44"/>
  </si>
  <si>
    <t>Wellness 定期ステージEDM</t>
    <phoneticPr fontId="44"/>
  </si>
  <si>
    <t>UGO</t>
    <phoneticPr fontId="44"/>
  </si>
  <si>
    <t>uTagGo</t>
    <phoneticPr fontId="44"/>
  </si>
  <si>
    <t>CT</t>
    <phoneticPr fontId="44"/>
  </si>
  <si>
    <t>中華電信</t>
    <phoneticPr fontId="44"/>
  </si>
  <si>
    <t>TTK</t>
    <phoneticPr fontId="44"/>
  </si>
  <si>
    <t>TikTok</t>
    <phoneticPr fontId="44"/>
  </si>
  <si>
    <t>AIR</t>
    <phoneticPr fontId="44"/>
  </si>
  <si>
    <t>機場免稅DM</t>
    <phoneticPr fontId="44"/>
  </si>
  <si>
    <t>MSU</t>
    <phoneticPr fontId="44"/>
  </si>
  <si>
    <t>Men’s uno</t>
    <phoneticPr fontId="44"/>
  </si>
  <si>
    <t>OTT</t>
    <phoneticPr fontId="44"/>
  </si>
  <si>
    <t>OTT平台</t>
    <phoneticPr fontId="44"/>
  </si>
  <si>
    <t>MSCP</t>
    <phoneticPr fontId="44"/>
  </si>
  <si>
    <t>Men’s CP</t>
    <phoneticPr fontId="44"/>
  </si>
  <si>
    <t>HOD</t>
    <phoneticPr fontId="44"/>
  </si>
  <si>
    <t>Hello 醫師</t>
    <phoneticPr fontId="44"/>
  </si>
  <si>
    <t>TBLA</t>
    <phoneticPr fontId="44"/>
  </si>
  <si>
    <t>Taboola</t>
    <phoneticPr fontId="44"/>
  </si>
  <si>
    <t>FBL</t>
    <phoneticPr fontId="44"/>
  </si>
  <si>
    <t>Facebook Lead Ads (名單型廣告)</t>
    <phoneticPr fontId="44"/>
  </si>
  <si>
    <t>ECB</t>
    <phoneticPr fontId="44"/>
  </si>
  <si>
    <t>官網EC Banner</t>
    <phoneticPr fontId="44"/>
  </si>
  <si>
    <t>MEDI</t>
    <phoneticPr fontId="44"/>
  </si>
  <si>
    <t>聯發科</t>
    <phoneticPr fontId="44"/>
  </si>
  <si>
    <t>PIX</t>
    <phoneticPr fontId="44"/>
  </si>
  <si>
    <t>痞克邦</t>
    <phoneticPr fontId="44"/>
  </si>
  <si>
    <t>POP</t>
    <phoneticPr fontId="44"/>
  </si>
  <si>
    <t xml:space="preserve">popIn </t>
    <phoneticPr fontId="44"/>
  </si>
  <si>
    <t>YTF</t>
    <phoneticPr fontId="44"/>
  </si>
  <si>
    <t>Youtube FollowPG</t>
    <phoneticPr fontId="44"/>
  </si>
  <si>
    <t>EF0</t>
    <phoneticPr fontId="44"/>
  </si>
  <si>
    <t>Follow EDM (F0)</t>
    <phoneticPr fontId="44"/>
  </si>
  <si>
    <t>SF0</t>
    <phoneticPr fontId="44"/>
  </si>
  <si>
    <t>Follow SMS (F0)</t>
    <phoneticPr fontId="44"/>
  </si>
  <si>
    <t>KRB</t>
    <phoneticPr fontId="44"/>
  </si>
  <si>
    <t>Korabo</t>
    <phoneticPr fontId="44"/>
  </si>
  <si>
    <t>PUS</t>
    <phoneticPr fontId="44"/>
  </si>
  <si>
    <t>Pop up store</t>
    <phoneticPr fontId="44"/>
  </si>
  <si>
    <t>CSS</t>
    <phoneticPr fontId="44"/>
  </si>
  <si>
    <t>里區派樣</t>
    <phoneticPr fontId="44"/>
  </si>
  <si>
    <t>CPT</t>
    <phoneticPr fontId="44"/>
  </si>
  <si>
    <t>企業試飲</t>
    <phoneticPr fontId="44"/>
  </si>
  <si>
    <t>CPE</t>
    <phoneticPr fontId="44"/>
  </si>
  <si>
    <t>企業員購專案</t>
    <phoneticPr fontId="44"/>
  </si>
  <si>
    <t>ABD</t>
    <phoneticPr fontId="44"/>
  </si>
  <si>
    <t>ABDRO</t>
    <phoneticPr fontId="44"/>
  </si>
  <si>
    <t>DGC</t>
    <phoneticPr fontId="44"/>
  </si>
  <si>
    <t>CHA</t>
  </si>
  <si>
    <t>Chat One</t>
  </si>
  <si>
    <t>ACM</t>
    <phoneticPr fontId="44"/>
  </si>
  <si>
    <t>累積CP</t>
    <phoneticPr fontId="44"/>
  </si>
  <si>
    <t>OFA</t>
    <phoneticPr fontId="44"/>
  </si>
  <si>
    <t>線下實體活動</t>
    <phoneticPr fontId="44"/>
  </si>
  <si>
    <t>SWC</t>
    <phoneticPr fontId="44"/>
  </si>
  <si>
    <r>
      <t>SWC</t>
    </r>
    <r>
      <rPr>
        <sz val="10"/>
        <color theme="1"/>
        <rFont val="Microsoft JhengHei"/>
        <family val="2"/>
      </rPr>
      <t>健康得利家</t>
    </r>
    <phoneticPr fontId="44"/>
  </si>
  <si>
    <t>TTD</t>
    <phoneticPr fontId="44"/>
  </si>
  <si>
    <t>The Trade Desk</t>
    <phoneticPr fontId="44"/>
  </si>
  <si>
    <t>2STK</t>
    <phoneticPr fontId="44"/>
  </si>
  <si>
    <t>2step休眠客CP</t>
    <phoneticPr fontId="44"/>
  </si>
  <si>
    <t>一般LP：多商品ID與單商品ID的URL格式相同；直購LP：僅支援單商品</t>
    <phoneticPr fontId="21" type="noConversion"/>
  </si>
  <si>
    <t>一般LP用主網址</t>
    <phoneticPr fontId="21" type="noConversion"/>
  </si>
  <si>
    <t>代理商代號</t>
    <phoneticPr fontId="21" type="noConversion"/>
  </si>
  <si>
    <t>符號</t>
    <phoneticPr fontId="21" type="noConversion"/>
  </si>
  <si>
    <t>親級ID</t>
    <phoneticPr fontId="21" type="noConversion"/>
  </si>
  <si>
    <t>親級URL(設定優惠用)</t>
    <phoneticPr fontId="44"/>
  </si>
  <si>
    <t>https://wellness.suntory.com.tw/contents/</t>
    <phoneticPr fontId="21" type="noConversion"/>
  </si>
  <si>
    <t>0003</t>
    <phoneticPr fontId="21" type="noConversion"/>
  </si>
  <si>
    <t>/</t>
    <phoneticPr fontId="21" type="noConversion"/>
  </si>
  <si>
    <t>各代理商用</t>
    <phoneticPr fontId="21" type="noConversion"/>
  </si>
  <si>
    <t>?urlid=</t>
    <phoneticPr fontId="44"/>
  </si>
  <si>
    <t>&amp;telno=</t>
    <phoneticPr fontId="44"/>
  </si>
  <si>
    <t>&amp;utm_source=</t>
    <phoneticPr fontId="44"/>
  </si>
  <si>
    <t>&amp;utm_medium=</t>
    <phoneticPr fontId="44"/>
  </si>
  <si>
    <t>&amp;utm_campaign=</t>
    <phoneticPr fontId="44"/>
  </si>
  <si>
    <t>&amp;utm_term=</t>
    <phoneticPr fontId="44"/>
  </si>
  <si>
    <t>&amp;utm_contents=</t>
    <phoneticPr fontId="44"/>
  </si>
  <si>
    <t>UTM（URL内に”?”付のパラメータがある場合は”&amp;”でスタート）</t>
    <rPh sb="7" eb="8">
      <t>ナイ</t>
    </rPh>
    <rPh sb="12" eb="13">
      <t>ツキ</t>
    </rPh>
    <rPh sb="22" eb="24">
      <t>バアイ</t>
    </rPh>
    <phoneticPr fontId="44"/>
  </si>
  <si>
    <t>offline</t>
  </si>
  <si>
    <t>ChildID</t>
    <phoneticPr fontId="21" type="noConversion"/>
  </si>
  <si>
    <t>請↑↑↑在這邊填入電話後6瑪，留空白則不會出現電話的參數，有填6碼的話就會出現，超過或不足都不會出現</t>
    <phoneticPr fontId="21" type="noConversion"/>
  </si>
  <si>
    <t>一般LP入稿用</t>
    <phoneticPr fontId="44"/>
  </si>
  <si>
    <t>直購LP用主網址</t>
    <phoneticPr fontId="21" type="noConversion"/>
  </si>
  <si>
    <t>lp/</t>
    <phoneticPr fontId="21" type="noConversion"/>
  </si>
  <si>
    <t>?goods_id=</t>
    <phoneticPr fontId="21" type="noConversion"/>
  </si>
  <si>
    <t>&amp;adv=1&amp;qty=1</t>
    <phoneticPr fontId="21" type="noConversion"/>
  </si>
  <si>
    <t>直購LP親級連結</t>
    <phoneticPr fontId="44"/>
  </si>
  <si>
    <t>https://wellness.suntory.com.tw/</t>
    <phoneticPr fontId="21" type="noConversion"/>
  </si>
  <si>
    <t>&amp;goods_id=</t>
    <phoneticPr fontId="21" type="noConversion"/>
  </si>
  <si>
    <t>直購LP親級_優惠確認用連結</t>
    <phoneticPr fontId="44"/>
  </si>
  <si>
    <t>※必須是親級優惠設定用ID</t>
    <phoneticPr fontId="21" type="noConversion"/>
  </si>
  <si>
    <t>直購LP_子級的入稿用連結</t>
    <phoneticPr fontId="44"/>
  </si>
  <si>
    <t>※抽單用ID</t>
    <phoneticPr fontId="21" type="noConversion"/>
  </si>
  <si>
    <t>utm_source</t>
    <phoneticPr fontId="44"/>
  </si>
  <si>
    <t>utm_campaign</t>
    <phoneticPr fontId="44"/>
  </si>
  <si>
    <t>yahoo</t>
    <phoneticPr fontId="44"/>
  </si>
  <si>
    <t>Yahoo相關Menu全部</t>
    <rPh sb="5" eb="7">
      <t>ソウカン</t>
    </rPh>
    <rPh sb="11" eb="13">
      <t>ゼンブ</t>
    </rPh>
    <phoneticPr fontId="44"/>
  </si>
  <si>
    <t>※都度記入：LPIDそのまま</t>
    <rPh sb="1" eb="5">
      <t>ツドキニュウ</t>
    </rPh>
    <phoneticPr fontId="44"/>
  </si>
  <si>
    <t>廣告LPの場合は、対象URLのLPIDをそのまま記入</t>
    <rPh sb="0" eb="2">
      <t>コウコク</t>
    </rPh>
    <rPh sb="5" eb="7">
      <t>バアイ</t>
    </rPh>
    <rPh sb="9" eb="11">
      <t>タイショウ</t>
    </rPh>
    <rPh sb="24" eb="26">
      <t>キニュウ</t>
    </rPh>
    <phoneticPr fontId="44"/>
  </si>
  <si>
    <t>google</t>
    <phoneticPr fontId="44"/>
  </si>
  <si>
    <t>Google相關Menu全部</t>
    <phoneticPr fontId="44"/>
  </si>
  <si>
    <t>※都度記入：末尾ディレクトリ名</t>
    <rPh sb="6" eb="8">
      <t>マツビ</t>
    </rPh>
    <rPh sb="14" eb="15">
      <t>メイ</t>
    </rPh>
    <phoneticPr fontId="44"/>
  </si>
  <si>
    <t>LPIDがないページ・最後のディレクトリ名を記号無しで記入</t>
    <rPh sb="11" eb="13">
      <t>バアイ</t>
    </rPh>
    <rPh sb="14" eb="16">
      <t>サイゴ</t>
    </rPh>
    <rPh sb="23" eb="24">
      <t>メイ</t>
    </rPh>
    <rPh sb="25" eb="27">
      <t>キゴウ</t>
    </rPh>
    <rPh sb="27" eb="28">
      <t>ナキニュウ</t>
    </rPh>
    <phoneticPr fontId="44"/>
  </si>
  <si>
    <t>facebook</t>
    <phoneticPr fontId="44"/>
  </si>
  <si>
    <t>DAC/Appier/DPA etc</t>
    <phoneticPr fontId="44"/>
  </si>
  <si>
    <t>例）健康定期ページ→contractproducts</t>
    <rPh sb="0" eb="1">
      <t>レイ</t>
    </rPh>
    <rPh sb="2" eb="6">
      <t>ケンコウテイキ</t>
    </rPh>
    <phoneticPr fontId="44"/>
  </si>
  <si>
    <t>youtube</t>
    <phoneticPr fontId="44"/>
  </si>
  <si>
    <t>YT相關Menu全部</t>
    <rPh sb="2" eb="4">
      <t>ソウカン</t>
    </rPh>
    <rPh sb="8" eb="10">
      <t>ゼンブ</t>
    </rPh>
    <phoneticPr fontId="44"/>
  </si>
  <si>
    <t>https://wellness.suntory.com.tw/shopping/contract_products/</t>
    <phoneticPr fontId="44"/>
  </si>
  <si>
    <t>instagram</t>
    <phoneticPr fontId="44"/>
  </si>
  <si>
    <t>crmの場合同じLPIDを使ったが複数回送付する場合、LPID+判別可能な記号で記入</t>
    <phoneticPr fontId="44"/>
  </si>
  <si>
    <t>line</t>
    <phoneticPr fontId="44"/>
  </si>
  <si>
    <t>LINE相關Menu全部</t>
    <rPh sb="4" eb="6">
      <t>ソウカン</t>
    </rPh>
    <rPh sb="10" eb="12">
      <t>ゼンブ</t>
    </rPh>
    <phoneticPr fontId="44"/>
  </si>
  <si>
    <t>online</t>
    <phoneticPr fontId="44"/>
  </si>
  <si>
    <t>上記主要Web媒體以外全部</t>
    <rPh sb="0" eb="2">
      <t>ジョウキ</t>
    </rPh>
    <rPh sb="2" eb="4">
      <t>シュヨウ</t>
    </rPh>
    <rPh sb="7" eb="9">
      <t>バイタイ</t>
    </rPh>
    <rPh sb="9" eb="11">
      <t>イガイ</t>
    </rPh>
    <rPh sb="11" eb="13">
      <t>ゼンブ</t>
    </rPh>
    <phoneticPr fontId="44"/>
  </si>
  <si>
    <t>tv</t>
    <phoneticPr fontId="44"/>
  </si>
  <si>
    <t>TVCF, TVPR</t>
    <phoneticPr fontId="44"/>
  </si>
  <si>
    <t>crm</t>
    <phoneticPr fontId="44"/>
  </si>
  <si>
    <t>FDM, ADM, 春節CP etc</t>
    <rPh sb="10" eb="12">
      <t>シュンセツ</t>
    </rPh>
    <phoneticPr fontId="44"/>
  </si>
  <si>
    <t>flyer</t>
    <phoneticPr fontId="44"/>
  </si>
  <si>
    <t>報紙, 雑誌 etc</t>
    <rPh sb="0" eb="1">
      <t>ホウ</t>
    </rPh>
    <rPh sb="1" eb="2">
      <t>カミ</t>
    </rPh>
    <rPh sb="4" eb="6">
      <t>ザッシ</t>
    </rPh>
    <phoneticPr fontId="44"/>
  </si>
  <si>
    <t>affiliate</t>
    <phoneticPr fontId="44"/>
  </si>
  <si>
    <t>affiliate相關</t>
    <rPh sb="7" eb="9">
      <t>ハンソク</t>
    </rPh>
    <phoneticPr fontId="44"/>
  </si>
  <si>
    <t>offline</t>
    <phoneticPr fontId="44"/>
  </si>
  <si>
    <t>上記主要offline媒體以外全部</t>
    <rPh sb="0" eb="2">
      <t>ジョウキ</t>
    </rPh>
    <rPh sb="2" eb="4">
      <t>シュヨウ</t>
    </rPh>
    <rPh sb="11" eb="13">
      <t>バイタイ</t>
    </rPh>
    <rPh sb="13" eb="15">
      <t>イガイ</t>
    </rPh>
    <rPh sb="15" eb="17">
      <t>ゼンブ</t>
    </rPh>
    <phoneticPr fontId="44"/>
  </si>
  <si>
    <t>Appier</t>
  </si>
  <si>
    <t>Follow EDM 1</t>
    <phoneticPr fontId="44"/>
  </si>
  <si>
    <t>Follow EDM Remind</t>
    <phoneticPr fontId="44"/>
  </si>
  <si>
    <t>Follow EDM 2 （定期P）</t>
  </si>
  <si>
    <t>FCP</t>
  </si>
  <si>
    <t>Fathers day CP</t>
  </si>
  <si>
    <t>NPC</t>
  </si>
  <si>
    <t>After Follow EDM 1</t>
  </si>
  <si>
    <t>After Follow EDM 2</t>
  </si>
  <si>
    <t>After Follow EDM 3</t>
  </si>
  <si>
    <t>IG</t>
  </si>
  <si>
    <t>Instagram</t>
  </si>
  <si>
    <t>休眠復活CP</t>
  </si>
  <si>
    <t>DKQR</t>
    <phoneticPr fontId="44"/>
  </si>
  <si>
    <r>
      <t>Event</t>
    </r>
    <r>
      <rPr>
        <sz val="10"/>
        <color theme="1"/>
        <rFont val="Meiryo"/>
        <family val="2"/>
        <charset val="128"/>
      </rPr>
      <t>系</t>
    </r>
    <rPh sb="5" eb="6">
      <t>ケイ</t>
    </rPh>
    <phoneticPr fontId="44"/>
  </si>
  <si>
    <t>PCC関連</t>
    <rPh sb="3" eb="5">
      <t>カンレン</t>
    </rPh>
    <phoneticPr fontId="44"/>
  </si>
  <si>
    <t>Follow EDM 1(小包裝專用)</t>
    <phoneticPr fontId="44"/>
  </si>
  <si>
    <t>Follow EDM 2(小包裝專用)</t>
    <phoneticPr fontId="44"/>
  </si>
  <si>
    <t>Follow EDM 3(小包裝專用)</t>
    <phoneticPr fontId="44"/>
  </si>
  <si>
    <t>Follow EDM 1 （定期P）(小包裝專用)</t>
    <phoneticPr fontId="44"/>
  </si>
  <si>
    <t>Follow EDM 2 （定期P）(小包裝專用)</t>
    <phoneticPr fontId="44"/>
  </si>
  <si>
    <t>Follow EDM 3 （定期P）(小包裝專用)</t>
    <phoneticPr fontId="44"/>
  </si>
  <si>
    <t>Follow SMS 1(小包裝專用)</t>
    <phoneticPr fontId="44"/>
  </si>
  <si>
    <t>Follow SMS 2(小包裝專用)</t>
    <phoneticPr fontId="44"/>
  </si>
  <si>
    <t>Follow SMS 1 （定期P）(小包裝專用)</t>
    <phoneticPr fontId="44"/>
  </si>
  <si>
    <t>Follow SMS 2 （定期P）(小包裝專用)</t>
    <phoneticPr fontId="44"/>
  </si>
  <si>
    <t>After Follow EDM 1(小包裝專用)</t>
    <phoneticPr fontId="44"/>
  </si>
  <si>
    <t>After Follow EDM 2(小包裝專用)</t>
    <phoneticPr fontId="44"/>
  </si>
  <si>
    <t>After Follow EDM 3(小包裝專用)</t>
    <phoneticPr fontId="44"/>
  </si>
  <si>
    <t>After Follow EDM 1（定期P）(小包裝專用)</t>
    <phoneticPr fontId="44"/>
  </si>
  <si>
    <t>After Follow EDM 2（定期P）(小包裝專用)</t>
    <phoneticPr fontId="44"/>
  </si>
  <si>
    <t>After Follow EDM 3（定期P）(小包裝專用)</t>
    <phoneticPr fontId="44"/>
  </si>
  <si>
    <t>VMCP</t>
  </si>
  <si>
    <t>FDP</t>
  </si>
  <si>
    <t>Foodpanda</t>
  </si>
  <si>
    <t>F0HK</t>
  </si>
  <si>
    <t>香港用Follow EDM（F0）</t>
  </si>
  <si>
    <t>F1HK</t>
  </si>
  <si>
    <t>香港用Follow EDM（F1）</t>
  </si>
  <si>
    <t>A1HK</t>
  </si>
  <si>
    <t>香港用Follow EDM（A1）</t>
  </si>
  <si>
    <t>A2HK</t>
  </si>
  <si>
    <t>香港用Follow EDM（A2）</t>
  </si>
  <si>
    <t>REHK</t>
  </si>
  <si>
    <t>香港用Follow EDM（Remind）</t>
  </si>
  <si>
    <t>EBDD</t>
  </si>
  <si>
    <t>Birthday EDM(白鑽定期)</t>
  </si>
  <si>
    <t>SBDD</t>
  </si>
  <si>
    <t>Birthday SMS(白鑽定期)</t>
  </si>
  <si>
    <t>AGK</t>
  </si>
  <si>
    <t>AdGeek</t>
  </si>
  <si>
    <t>INV</t>
  </si>
  <si>
    <t>發票特務</t>
  </si>
  <si>
    <t>TFDM</t>
  </si>
  <si>
    <t>好友推薦DM</t>
  </si>
  <si>
    <t>FFP</t>
  </si>
  <si>
    <t>FiftyPlus</t>
  </si>
  <si>
    <t>SA1</t>
  </si>
  <si>
    <t>After SMS 1</t>
  </si>
  <si>
    <t>SAT1</t>
  </si>
  <si>
    <t>After SMS 1（定期P）</t>
  </si>
  <si>
    <t>GPM</t>
  </si>
  <si>
    <t>Google PMAX</t>
  </si>
  <si>
    <r>
      <t>労働組合 全國教育</t>
    </r>
    <r>
      <rPr>
        <sz val="10"/>
        <rFont val="微軟正黑體"/>
        <family val="2"/>
        <charset val="136"/>
      </rPr>
      <t>產</t>
    </r>
    <r>
      <rPr>
        <sz val="10"/>
        <rFont val="Meiryo"/>
        <family val="2"/>
        <charset val="128"/>
      </rPr>
      <t>業總工會</t>
    </r>
    <phoneticPr fontId="44"/>
  </si>
  <si>
    <t>RTB House</t>
  </si>
  <si>
    <t>STRH</t>
  </si>
  <si>
    <t>休眠復活CP　HK</t>
  </si>
  <si>
    <t>Parent ID使用</t>
    <phoneticPr fontId="44"/>
  </si>
  <si>
    <r>
      <rPr>
        <sz val="10"/>
        <color theme="1"/>
        <rFont val="微軟正黑體"/>
        <family val="2"/>
        <charset val="136"/>
      </rPr>
      <t>仿</t>
    </r>
    <r>
      <rPr>
        <sz val="10"/>
        <color theme="1"/>
        <rFont val="Meiryo"/>
        <family val="2"/>
        <charset val="128"/>
      </rPr>
      <t>冒品（anti-counterfeit）</t>
    </r>
    <phoneticPr fontId="44"/>
  </si>
  <si>
    <t>WTS</t>
    <phoneticPr fontId="21" type="noConversion"/>
  </si>
  <si>
    <t>Wellness 定期ステージEDM</t>
  </si>
  <si>
    <t>UGO</t>
  </si>
  <si>
    <t>uTagGo</t>
  </si>
  <si>
    <t>CT</t>
    <phoneticPr fontId="21" type="noConversion"/>
  </si>
  <si>
    <t>中華電信</t>
    <phoneticPr fontId="21" type="noConversion"/>
  </si>
  <si>
    <t>TTK</t>
    <phoneticPr fontId="21" type="noConversion"/>
  </si>
  <si>
    <t>TikTok</t>
    <phoneticPr fontId="21" type="noConversion"/>
  </si>
  <si>
    <t>AIR</t>
    <phoneticPr fontId="21" type="noConversion"/>
  </si>
  <si>
    <r>
      <t>機場免</t>
    </r>
    <r>
      <rPr>
        <sz val="10"/>
        <rFont val="微軟正黑體"/>
        <family val="2"/>
        <charset val="136"/>
      </rPr>
      <t>稅</t>
    </r>
    <r>
      <rPr>
        <sz val="10"/>
        <rFont val="Meiryo"/>
        <family val="2"/>
        <charset val="128"/>
      </rPr>
      <t>DM</t>
    </r>
    <phoneticPr fontId="21" type="noConversion"/>
  </si>
  <si>
    <t>MSU</t>
    <phoneticPr fontId="21" type="noConversion"/>
  </si>
  <si>
    <t>Men’s uno</t>
    <phoneticPr fontId="21" type="noConversion"/>
  </si>
  <si>
    <t>OTT</t>
    <phoneticPr fontId="21" type="noConversion"/>
  </si>
  <si>
    <t>OTT平台</t>
    <phoneticPr fontId="21" type="noConversion"/>
  </si>
  <si>
    <t>MSCP</t>
    <phoneticPr fontId="21" type="noConversion"/>
  </si>
  <si>
    <t>Men’s CP</t>
    <phoneticPr fontId="21" type="noConversion"/>
  </si>
  <si>
    <t>HOD</t>
    <phoneticPr fontId="21" type="noConversion"/>
  </si>
  <si>
    <t>Hello 醫師</t>
    <phoneticPr fontId="21" type="noConversion"/>
  </si>
  <si>
    <t>TBLA</t>
  </si>
  <si>
    <t>Taboola</t>
  </si>
  <si>
    <t>FBL</t>
  </si>
  <si>
    <t>Facebook Lead Ads (名單型廣告)</t>
  </si>
  <si>
    <t>ECB</t>
    <phoneticPr fontId="21" type="noConversion"/>
  </si>
  <si>
    <t>官網EC Banner</t>
    <phoneticPr fontId="21" type="noConversion"/>
  </si>
  <si>
    <t>MEDI</t>
    <phoneticPr fontId="21" type="noConversion"/>
  </si>
  <si>
    <t>聯發科</t>
    <phoneticPr fontId="21" type="noConversion"/>
  </si>
  <si>
    <t>PIX</t>
    <phoneticPr fontId="21" type="noConversion"/>
  </si>
  <si>
    <t>痞克邦</t>
    <phoneticPr fontId="21" type="noConversion"/>
  </si>
  <si>
    <t>POP</t>
    <phoneticPr fontId="21" type="noConversion"/>
  </si>
  <si>
    <t xml:space="preserve">popIn </t>
    <phoneticPr fontId="21" type="noConversion"/>
  </si>
  <si>
    <t>YTF</t>
    <phoneticPr fontId="21" type="noConversion"/>
  </si>
  <si>
    <t>Youtube FollowPG</t>
    <phoneticPr fontId="21" type="noConversion"/>
  </si>
  <si>
    <t>EF0</t>
    <phoneticPr fontId="21" type="noConversion"/>
  </si>
  <si>
    <t>Follow EDM (F0)</t>
    <phoneticPr fontId="21" type="noConversion"/>
  </si>
  <si>
    <t>SF0</t>
    <phoneticPr fontId="21" type="noConversion"/>
  </si>
  <si>
    <t>Follow SMS (F0)</t>
    <phoneticPr fontId="21" type="noConversion"/>
  </si>
  <si>
    <t>KRB</t>
    <phoneticPr fontId="21" type="noConversion"/>
  </si>
  <si>
    <t>Korabo</t>
    <phoneticPr fontId="21" type="noConversion"/>
  </si>
  <si>
    <t>PUS</t>
    <phoneticPr fontId="21" type="noConversion"/>
  </si>
  <si>
    <t>Pop up store</t>
    <phoneticPr fontId="21" type="noConversion"/>
  </si>
  <si>
    <t>CSS</t>
    <phoneticPr fontId="21" type="noConversion"/>
  </si>
  <si>
    <t>里區派樣</t>
    <phoneticPr fontId="21" type="noConversion"/>
  </si>
  <si>
    <t>CPT</t>
    <phoneticPr fontId="21" type="noConversion"/>
  </si>
  <si>
    <t>企業試飲</t>
    <phoneticPr fontId="21" type="noConversion"/>
  </si>
  <si>
    <t>CPE</t>
    <phoneticPr fontId="21" type="noConversion"/>
  </si>
  <si>
    <t>企業員購專案</t>
    <phoneticPr fontId="21" type="noConversion"/>
  </si>
  <si>
    <t>ABD</t>
    <phoneticPr fontId="21" type="noConversion"/>
  </si>
  <si>
    <t>ABDRO</t>
    <phoneticPr fontId="21" type="noConversion"/>
  </si>
  <si>
    <t>DGC</t>
    <phoneticPr fontId="21" type="noConversion"/>
  </si>
  <si>
    <t>CHA</t>
    <phoneticPr fontId="21" type="noConversion"/>
  </si>
  <si>
    <t>ZSV</t>
  </si>
  <si>
    <t>元沛SAB</t>
  </si>
  <si>
    <t>XSV</t>
  </si>
  <si>
    <t>元沛SAB 定期</t>
  </si>
  <si>
    <t>BRAN</t>
  </si>
  <si>
    <t>白蘭氏周年慶</t>
  </si>
  <si>
    <t>BRMD</t>
  </si>
  <si>
    <t>白蘭氏母親節</t>
  </si>
  <si>
    <t>BRNY</t>
  </si>
  <si>
    <t>白蘭氏春節</t>
  </si>
  <si>
    <t>FPL</t>
  </si>
  <si>
    <t>MENU</t>
    <phoneticPr fontId="21" type="noConversion"/>
  </si>
  <si>
    <t>DEVICE</t>
    <phoneticPr fontId="21" type="noConversion"/>
  </si>
  <si>
    <t>TARGET</t>
    <phoneticPr fontId="21" type="noConversion"/>
  </si>
  <si>
    <t>YEAR</t>
    <phoneticPr fontId="21" type="noConversion"/>
  </si>
  <si>
    <t>MONTH</t>
    <phoneticPr fontId="21" type="noConversion"/>
  </si>
  <si>
    <t>DAY</t>
    <phoneticPr fontId="21" type="noConversion"/>
  </si>
  <si>
    <t>PRODUCT</t>
    <phoneticPr fontId="21" type="noConversion"/>
  </si>
  <si>
    <t>SERIAL</t>
    <phoneticPr fontId="21" type="noConversion"/>
  </si>
  <si>
    <t>COMPANY</t>
    <phoneticPr fontId="21" type="noConversion"/>
  </si>
  <si>
    <t>Generate</t>
    <phoneticPr fontId="21" type="noConversion"/>
  </si>
  <si>
    <t>LPID=</t>
    <phoneticPr fontId="21" type="noConversion"/>
  </si>
  <si>
    <t>CODE</t>
    <phoneticPr fontId="21" type="noConversion"/>
  </si>
  <si>
    <t>OBJ</t>
    <phoneticPr fontId="21" type="noConversion"/>
  </si>
  <si>
    <t>狀態欄位</t>
    <phoneticPr fontId="21" type="noConversion"/>
  </si>
  <si>
    <t>wat</t>
    <phoneticPr fontId="21" type="noConversion"/>
  </si>
  <si>
    <t>PAR</t>
    <phoneticPr fontId="21" type="noConversion"/>
  </si>
  <si>
    <t>PC</t>
  </si>
  <si>
    <t>Serial</t>
    <phoneticPr fontId="44"/>
  </si>
  <si>
    <t>Company</t>
    <phoneticPr fontId="44"/>
  </si>
  <si>
    <t>Note</t>
    <phoneticPr fontId="21" type="noConversion"/>
  </si>
  <si>
    <t>READ ME</t>
    <phoneticPr fontId="21" type="noConversion"/>
  </si>
  <si>
    <t>INDEX(Data_Product[Product], MATCH(H3,Data_Product[detail],0))</t>
    <phoneticPr fontId="21" type="noConversion"/>
  </si>
  <si>
    <t>Function</t>
    <phoneticPr fontId="21" type="noConversion"/>
  </si>
  <si>
    <t>文字能在  結構OK， INDEX 取價就會成功。</t>
    <phoneticPr fontId="21" type="noConversion"/>
  </si>
  <si>
    <t>狀態檢測器</t>
    <phoneticPr fontId="21" type="noConversion"/>
  </si>
  <si>
    <t>狀態</t>
    <phoneticPr fontId="21" type="noConversion"/>
  </si>
  <si>
    <r>
      <t>ISNUMBER(MATCH(</t>
    </r>
    <r>
      <rPr>
        <b/>
        <sz val="11"/>
        <color rgb="FFFF0000"/>
        <rFont val="新細明體"/>
        <family val="2"/>
        <charset val="136"/>
      </rPr>
      <t>CELL</t>
    </r>
    <r>
      <rPr>
        <sz val="11"/>
        <color theme="1"/>
        <rFont val="新細明體"/>
        <family val="1"/>
        <charset val="136"/>
        <scheme val="minor"/>
      </rPr>
      <t>, Data_</t>
    </r>
    <r>
      <rPr>
        <b/>
        <sz val="11"/>
        <color rgb="FFFF0000"/>
        <rFont val="新細明體"/>
        <family val="1"/>
        <charset val="136"/>
      </rPr>
      <t>XXX</t>
    </r>
    <r>
      <rPr>
        <sz val="11"/>
        <color theme="1"/>
        <rFont val="新細明體"/>
        <family val="1"/>
        <charset val="136"/>
        <scheme val="minor"/>
      </rPr>
      <t>[detail], 0))</t>
    </r>
    <phoneticPr fontId="21" type="noConversion"/>
  </si>
  <si>
    <t>Gernerating List</t>
    <phoneticPr fontId="21" type="noConversion"/>
  </si>
  <si>
    <t>Option Explicit
' Increment a letter series: a,b,...,z,aa,ab,...
Private Function IncLetters(ByVal baseLetter As String, ByVal inc As Long) As String
    Dim total As Long, hi As Long, lo As Long, baseIdx As Long
    baseLetter = LCase$(Trim$(baseLetter))
    baseIdx = Asc(baseLetter) - Asc("a")     ' 0-based (a=0)
    total = baseIdx + inc
    hi = total \ 26
    lo = total Mod 26
    If hi = 0 Then
        IncLetters = Chr$(Asc("a") + lo)
    Else
        IncLetters = Chr$(Asc("a") + hi - 1) &amp; Chr$(Asc("a") + lo)
    End If
End Function
' Parse prefix / single-letter / numeric suffix from a code like "XXXXXXXXe1" or "ABCx12"
Private Function ExtractParts(ByVal code As String, _
                              ByRef prefix As String, _
                              ByRef letter As String, _
                              ByRef suffix As String) As Boolean
    Dim i As Long, nDigits As Long
    code = Trim$(code)
    If Len(code) &lt; 2 Then Exit Function
    ' Collect trailing digits as suffix
    i = Len(code)
    Do While i &gt;= 1 And Mid$(code, i, 1) Like "[0-9]"
        nDigits = nDigits + 1
        i = i - 1
    Loop
    If nDigits = 0 Or i &lt; 1 Then Exit Function
    suffix = Right$(code, nDigits)      ' numeric suffix (one or more digits)
    letter = Mid$(code, i, 1)           ' the single letter right before digits
    prefix = Left$(code, i - 1)         ' everything before that letter
    ' Validate letter
    If LCase$(letter) &lt; "a" Or LCase$(letter) &gt; "z" Then Exit Function
    ExtractParts = True
End Function
Public Sub GenerateSerialWithSmartMapping()
    Dim baseCode As String, prefix As String, letter As String, suffix As String
    Dim cnt As Long, startRow As Long, startCell As Range
    Dim i As Long
    baseCode = Range("C14").Value          ' e.g., XXXXXXXXe1
    cnt = CLng(Val(Range("C15").Value))    ' how many to output
    If Not ExtractParts(baseCode, prefix, letter, suffix) Then
        MsgBox "Base code in C14 must look like: &lt;prefix&gt;&lt;letter&gt;&lt;digits&gt; (e.g., XXXXXXXXe1).", vbExclamation
        Exit Sub
    End If
    If cnt &lt;= 0 Then
        MsgBox "C15 (count) must be a positive number.", vbExclamation
        Exit Sub
    End If
    ' Generic mapping: a→row 14, b→15, ..., e→18, ..., z→39
    startRow = 14 + (Asc(LCase$(letter)) - Asc("a"))
    Set startCell = Range("C" &amp; startRow)
    ' Clear and output
    startCell.Resize(cnt, 1).ClearContents
    For i = 0 To cnt - 1
        startCell.Offset(i, 0).Value = prefix &amp; IncLetters(letter, i) &amp; suffix
    Next i
End Sub</t>
    <phoneticPr fontId="21" type="noConversion"/>
  </si>
  <si>
    <t>建議剩餘數量</t>
    <phoneticPr fontId="21" type="noConversion"/>
  </si>
  <si>
    <t>條</t>
    <phoneticPr fontId="21" type="noConversion"/>
  </si>
  <si>
    <t>Code Gernerating</t>
    <phoneticPr fontId="21" type="noConversion"/>
  </si>
  <si>
    <t xml:space="preserve">
Option Explicit
' §â¹³ "XXXXXXXXe1" ©î¦¨¡Gprefix="XXXXXXXX", letter="e", suffix="1"¡]§À½X¥i¦h¦ì¼Æ¡^
Private Function SplitCode(ByVal code As String, _
                           ByRef prefix As String, _
                           ByRef letter As String, _
                           ByRef suffix As String) As Boolean
    Dim i As Long, nDigits As Long
    code = Trim$(code)
    If Len(code) &lt; 2 Then Exit Function
    ' ¨úµ²§À¼Æ¦r
    i = Len(code)
    Do While i &gt;= 1 And Mid$(code, i, 1) Like "[0-9]"
        nDigits = nDigits + 1
        i = i - 1
    Loop
    If nDigits = 0 Or i &lt; 1 Then Exit Function
    suffix = Right$(code, nDigits)      ' ¼Æ¦r§À½X
    letter = Mid$(code, i, 1)           ' ¼Æ¦r«e¤@­Ó¦r¤¸(­^¤å¦r¥À)
    prefix = Left$(code, i - 1)         ' ¨ä¾l«eºó
    If LCase$(letter) &lt; "a" Or LCase$(letter) &gt; "z" Then Exit Function
    SplitCode = True
End Function
Public Sub GenerateSerialWithRules()
    Dim baseCode As String, prefix As String, letter As String, suffix As String
    Dim count As Long, i As Long
    Dim startRow As Long
    Dim startCell As Range
    Dim newLetter As String
    Dim v As Variant
    ' Åª¨ú¡G°ò·Ç½X¦b C10¡B¼Æ¶q¦b C12
    baseCode = Range("C10").Value
    v = Range("C12").Value
    If Len(Trim$(v)) = 0 Or Not IsNumeric(v) Then
        MsgBox "C12¡]¼Æ¶q¡^»Ý¬°¥¿¾ã¼Æ¡C", vbExclamation: Exit Sub
    End If
    If v &lt;&gt; Fix(v) Or v &lt;= 0 Then
        MsgBox "C12¡]¼Æ¶q¡^»Ý¬°¥¿¾ã¼Æ¡C", vbExclamation: Exit Sub
    End If
    count = CLng(v)
    If Not SplitCode(baseCode, prefix, letter, suffix) Then
        MsgBox "C10 ®æ¦¡»Ý¬°¡G&lt;«eºó&gt;&lt;­^¤å¦r¥À&gt;&lt;¼Æ¦r&gt;¡A¨Ò¦p¡GXXXXXXXXe1", vbExclamation
        Exit Sub
    End If
    ' a¡÷C14, b¡÷C15, ¡K, z¡÷C39
    startRow = 14 + (Asc(LCase$(letter)) - Asc("a"))
    If startRow &lt; 14 Or startRow &gt; 39 Then
        MsgBox "°_©l¦r¥À¥²¶·¤¶©ó a~z¡C", vbExclamation
        Exit Sub
    End If
    Set startCell = Range("C" &amp; startRow)
    ' ²MªÅ¥»¬q¿é¥X
    startCell.Resize(count, 1).ClearContents
    ' ¥uÅÜ°Ê¦r¥À¡F«eºó/§À½X¼Æ¦r¤£°Ê¡C¶W¹L z °±¤î¡C
    For i = 0 To count - 1
        newLetter = Chr$(Asc(LCase$(letter)) + i)
        If newLetter &gt; "z" Then
            MsgBox "¶W¥X z¡A¤w°±¤î¡C½Ð´î¤Ö¼Æ¶q©Î´«°_©l¦r¥À¡C", vbExclamation
            Exit Sub
        End If
        startCell.Offset(i, 0).Value = prefix &amp; newLetter &amp; suffix
    Next i
End Sub
</t>
    <phoneticPr fontId="21" type="noConversion"/>
  </si>
  <si>
    <r>
      <t xml:space="preserve">Option Explicit
Private Function SplitCode(ByVal code As String, _
                           ByRef prefix As String, _
                           ByRef letter As String, _
                           ByRef suffix As String) As Boolean
    Dim i As Long, nDigits As Long
    code = Trim$(code)
    If Len(code) &lt; 2 Then Exit Function
    i = Len(code)
    Do While i &gt;= 1 And Mid$(code, i, 1) Like "[0-9]"
        nDigits = nDigits + 1
        i = i - 1
    Loop
    If nDigits = 0 Or i &lt; 1 Then Exit Function
    suffix = Right$(code, nDigits)
    letter = Mid$(code, i, 1)
    prefix = Left$(code, i - 1)
    If LCase$(letter) &lt; "a" Or LCase$(letter) &gt; "z" Then Exit Function
    SplitCode = True
End Function
Public Sub GenerateSerialWithRules()
    Dim baseCode As String, prefix As String, letter As String, suffix As String
    Dim count As Long, i As Long
    Dim startRow As Long
    Dim startCell As Range
    Dim newLetter As String
    Dim v As Variant
    ' </t>
    </r>
    <r>
      <rPr>
        <sz val="11"/>
        <color theme="1"/>
        <rFont val="Segoe UI Emoji"/>
        <family val="1"/>
      </rPr>
      <t>🧹</t>
    </r>
    <r>
      <rPr>
        <sz val="11"/>
        <color theme="1"/>
        <rFont val="新細明體"/>
        <family val="1"/>
        <charset val="136"/>
        <scheme val="minor"/>
      </rPr>
      <t xml:space="preserve"> 先清空 C14:C39
    Range("C14:C39").ClearContents
    ' 讀取基準碼和數量
    baseCode = Range("C10").Value
    v = Range("C12").Value
    If Len(Trim$(v)) = 0 Or Not IsNumeric(v) Then
        MsgBox "C12（數量）需為正整數。", vbExclamation: Exit Sub
    End If
    If v &lt;&gt; Fix(v) Or v &lt;= 0 Then
        MsgBox "C12（數量）需為正整數。", vbExclamation: Exit Sub
    End If
    count = CLng(v)
    If Not SplitCode(baseCode, prefix, letter, suffix) Then
        MsgBox "C10 格式需為：&lt;前綴&gt;&lt;英文字母&gt;&lt;數字&gt;，例如：XXXXXXXXe1", vbExclamation
        Exit Sub
    End If
    ' a→C14, b→C15, …, z→C39
    startRow = 14 + (Asc(LCase$(letter)) - Asc("a"))
    If startRow &lt; 14 Or startRow &gt; 39 Then
        MsgBox "起始字母必須介於 a~z。", vbExclamation
        Exit Sub
    End If
    Set startCell = Range("C" &amp; startRow)
    ' 產生序號
    For i = 0 To count - 1
        newLetter = Chr$(Asc(LCase$(letter)) + i)
        If newLetter &gt; "z" Then
            MsgBox "超出 z，已停止。請減少數量或換起始字母。", vbExclamation
            Exit Sub
        End If
        startCell.Offset(i, 0).Value = prefix &amp; newLetter &amp; suffix
    Next i
End Sub</t>
    </r>
    <phoneticPr fontId="21" type="noConversion"/>
  </si>
  <si>
    <t>Code Gernerating + Clear cells before execute</t>
    <phoneticPr fontId="21" type="noConversion"/>
  </si>
  <si>
    <t xml:space="preserve">LPID Analytics Checker </t>
    <phoneticPr fontId="21" type="noConversion"/>
  </si>
  <si>
    <t>Break Down</t>
    <phoneticPr fontId="21" type="noConversion"/>
  </si>
  <si>
    <t>Please Refer Github</t>
    <phoneticPr fontId="21" type="noConversion"/>
  </si>
  <si>
    <t>Option Explicit
' Longest prefix match against a 2-column range: Code | Label
Private Function LongestPrefixMatch(ByVal s As String, ByVal twoCol As Range, _
                                    ByRef outCode As String, ByRef outLabel As String) As Boolean
    Dim r As Range, bestLen As Long, c As String
    s = LCase$(s)
    LongestPrefixMatch = False
    If twoCol Is Nothing Then Exit Function
    For Each r In twoCol.Columns(1).Cells
        c = LCase$(Trim$(CStr(r.Value)))
        If Len(c) &gt; 0 Then
            If Left$(s, Len(c)) = c Then
                If Len(c) &gt; bestLen Then
                    bestLen = Len(c)
                    outCode = c
                    outLabel = CStr(r.Offset(0, 1).Value)
                    LongestPrefixMatch = True
                End If
            End If
        End If
    Next r
End Function
' Turn a..z into 1..26 (and keep the letter too)
Private Function LetterIndex(ByVal ch As String) As Long
    ch = LCase$(Trim$(ch))
    If ch Like "[a-z]" Then
        LetterIndex = Asc(ch) - Asc("a") + 1
    Else
        LetterIndex = 0
    End If
End Function
Public Sub ParseUTM_L10_To_L12_T12()
    Dim code As String, rest As String
    Dim codeX As String, labelX As String
    Dim yr As String, mo As String, dy As String
    Dim serialLetter As String, serialIdx As Long
    Dim locCode As String, locLabel As String
    Dim rngMenu As Range, rngDevice As Range, rngTarget As Range, rngProduct As Range, rngLoc As Range
    ' === Read input ===
    code = Trim$(Range("L10").Value)
    If Len(code) = 0 Then
        MsgBox "L10 is empty.", vbExclamation: Exit Sub
    End If
    rest = code
    ' === Bind mapping ranges by their names ===
    On Error Resume Next
    Set rngMenu = Range("Data_Menu")
    Set rngDevice = Range("Data_Device")
    Set rngTarget = Range("Data_Target")
    Set rngProduct = Range("Data_Product")
    Set rngLoc = Range("Data_Company")
    On Error GoTo 0
    If rngMenu Is Nothing Or rngDevice Is Nothing Or rngTarget Is Nothing Or rngProduct Is Nothing Or rngLoc Is Nothing Then
        MsgBox "One or more mapping ranges (Data_Menu, Data_Device, Data_Target, Data_Product, Data_Company) are missing.", vbCritical
        Exit Sub
    End If
    ' Clear previous outputs
    Range("L12:T12").ClearContents
    ' 1) Menu (variable length, longest prefix)
    If Not LongestPrefixMatch(rest, rngMenu, codeX, labelX) Then
        MsgBox "Menu code not found at start of: " &amp; rest, vbExclamation: Exit Sub
    End If
    Range("L12").Value = labelX
    rest = Mid$(rest, Len(codeX) + 1)
    ' 2) Device / Name (variable length)
    If Not LongestPrefixMatch(rest, rngDevice, codeX, labelX) Then
        MsgBox "Device code not found after menu. Remaining: " &amp; rest, vbExclamation: Exit Sub
    End If
    Range("M12").Value = labelX
    rest = Mid$(rest, Len(codeX) + 1)
    ' 3) Target (variable length)
    If Not LongestPrefixMatch(rest, rngTarget, codeX, labelX) Then
        MsgBox "Target code not found after Device. Remaining: " &amp; rest, vbExclamation: Exit Sub
    End If
    Range("N12").Value = labelX
    rest = Mid$(rest, Len(codeX) + 1)
    ' 4) Date (fixed 6 digits: YYMMDD)
    If Len(rest) &lt; 6 Or Not IsNumeric(Left$(rest, 6)) Then
        MsgBox "Expected 6-digit date (YYMMDD). Remaining: " &amp; rest, vbExclamation: Exit Sub
    End If
    yr = "20" &amp; Left$(rest, 2)
    mo = Mid$(rest, 3, 2)
    dy = Mid$(rest, 5, 2)
    Range("O12").Value = yr
    Range("P12").Value = mo
    Range("Q12").Value = dy
    rest = Mid$(rest, 7)
    ' 5) Product (variable length)
    If Not LongestPrefixMatch(rest, rngProduct, codeX, labelX) Then
        MsgBox "Product code not found after date. Remaining: " &amp; rest, vbExclamation: Exit Sub
    End If
    Range("R12").Value = labelX
    rest = Mid$(rest, Len(codeX) + 1)
    ' 6) Serial letter (exactly 1 letter)
    If Len(rest) &lt; 1 Or Not (Left$(LCase$(rest), 1) Like "[a-z]") Then
        MsgBox "Expected 1-letter serial after Product. Remaining: " &amp; rest, vbExclamation: Exit Sub
    End If
    serialLetter = Left$(LCase$(rest), 1)
    serialIdx = LetterIndex(serialLetter)
    Range("S12").Value = serialLetter &amp; " (" &amp; serialIdx &amp; ")"
    rest = Mid$(rest, 2)
    ' 7) Company (exactly 1 digit 1..8, then map)
    If Len(rest) &lt; 1 Or Not (Left$(rest, 1) Like "[1-8]") Then
        MsgBox "Expected 1-digit Company (1..8). Remaining: " &amp; rest, vbExclamation: Exit Sub
    End If
    locCode = Left$(rest, 1)
    ' Lookup Company label
    If Not LongestPrefixMatch(locCode, rngLoc, codeX, labelX) Then
        labelX = "Unknown"
    End If
    Range("T12").Value = labelX
    ' rest should be empty now (optional check)
End Sub</t>
    <phoneticPr fontId="21" type="noConversion"/>
  </si>
  <si>
    <t>Code Analytics</t>
    <phoneticPr fontId="21" type="noConversion"/>
  </si>
  <si>
    <t>縂狀態</t>
    <phoneticPr fontId="21" type="noConversion"/>
  </si>
  <si>
    <t>請核對最初輸入</t>
    <phoneticPr fontId="21" type="noConversion"/>
  </si>
  <si>
    <t>TRUE/可使用</t>
    <phoneticPr fontId="21" type="noConversion"/>
  </si>
  <si>
    <r>
      <t>此處</t>
    </r>
    <r>
      <rPr>
        <sz val="11"/>
        <color theme="1"/>
        <rFont val="微軟正黑體"/>
        <family val="1"/>
        <charset val="134"/>
      </rPr>
      <t xml:space="preserve">/ </t>
    </r>
    <r>
      <rPr>
        <sz val="11"/>
        <color theme="1"/>
        <rFont val="微軟正黑體"/>
        <family val="1"/>
        <charset val="136"/>
      </rPr>
      <t xml:space="preserve">此LPID </t>
    </r>
    <r>
      <rPr>
        <sz val="11"/>
        <color theme="1"/>
        <rFont val="新細明體"/>
        <family val="1"/>
        <charset val="136"/>
        <scheme val="minor"/>
      </rPr>
      <t>沒問題</t>
    </r>
    <phoneticPr fontId="21" type="noConversion"/>
  </si>
  <si>
    <t xml:space="preserve">警告 </t>
    <phoneticPr fontId="21" type="noConversion"/>
  </si>
  <si>
    <t>Empty</t>
    <phoneticPr fontId="21" type="noConversion"/>
  </si>
  <si>
    <r>
      <t>LPID</t>
    </r>
    <r>
      <rPr>
        <sz val="11"/>
        <color theme="1"/>
        <rFont val="微軟正黑體"/>
        <family val="1"/>
        <charset val="134"/>
      </rPr>
      <t xml:space="preserve"> 缺少子元</t>
    </r>
    <phoneticPr fontId="21" type="noConversion"/>
  </si>
  <si>
    <t>Code</t>
    <phoneticPr fontId="21" type="noConversion"/>
  </si>
  <si>
    <t>Lap top</t>
  </si>
  <si>
    <t>Hakuhodo</t>
  </si>
  <si>
    <t>2029年</t>
  </si>
  <si>
    <t>Month Value</t>
    <phoneticPr fontId="21" type="noConversion"/>
  </si>
  <si>
    <t>EMKALal250924ZMUb2</t>
    <phoneticPr fontId="21" type="noConversion"/>
  </si>
  <si>
    <t>Sep</t>
  </si>
  <si>
    <t>生成警報</t>
    <phoneticPr fontId="21" type="noConversion"/>
  </si>
  <si>
    <t>l</t>
  </si>
  <si>
    <t>URL BREAK DOWN</t>
    <phoneticPr fontId="21" type="noConversion"/>
  </si>
  <si>
    <t>`</t>
    <phoneticPr fontId="21" type="noConversion"/>
  </si>
  <si>
    <t>PARENT</t>
    <phoneticPr fontId="21" type="noConversion"/>
  </si>
  <si>
    <t>CHILD</t>
    <phoneticPr fontId="21" type="noConversion"/>
  </si>
  <si>
    <t xml:space="preserve">TELO 6 </t>
    <phoneticPr fontId="21" type="noConversion"/>
  </si>
  <si>
    <t>UTMSource</t>
    <phoneticPr fontId="21" type="noConversion"/>
  </si>
  <si>
    <t>UTMMedium</t>
    <phoneticPr fontId="21" type="noConversion"/>
  </si>
  <si>
    <t>UTMCampaign</t>
    <phoneticPr fontId="21" type="noConversion"/>
  </si>
  <si>
    <t>Man AT</t>
  </si>
  <si>
    <t>Google Listing site link</t>
  </si>
  <si>
    <t>GKSPCmat290915ZCMh1</t>
  </si>
  <si>
    <t>GKSPCmat290915ZCMh1</t>
    <phoneticPr fontId="21" type="noConversion"/>
  </si>
  <si>
    <t>GKSPCmat290915ZCMi1</t>
  </si>
  <si>
    <t>GKSPCmat290915ZCMj1</t>
  </si>
  <si>
    <t>GKSPCmat290915ZCMk1</t>
  </si>
  <si>
    <t>GKSPCmat290915ZCMl1</t>
  </si>
  <si>
    <t>GKSPCmat290915ZCMm1</t>
  </si>
  <si>
    <t>GKSPCmat290915ZCMn1</t>
  </si>
  <si>
    <t>GKSPCmat290915ZCMo1</t>
  </si>
  <si>
    <t>GKSPCmat290915ZCMp1</t>
  </si>
  <si>
    <t>GKSPCmat290915ZCMq1</t>
  </si>
  <si>
    <t>GKSPCmat290915ZCMr1</t>
  </si>
  <si>
    <t>GKSPCmat290915ZCMs1</t>
  </si>
  <si>
    <t>GKSPCmat290915ZCMt1</t>
  </si>
  <si>
    <t>GKSPCmat290915ZCMu1</t>
  </si>
  <si>
    <t>GKSPCmat290915ZCMv1</t>
  </si>
  <si>
    <t>GKSPCmat290915ZCMx1</t>
  </si>
  <si>
    <t>GKSPCmat290915ZCMy1</t>
  </si>
  <si>
    <t>GKSPCmat290915ZCMz1</t>
  </si>
  <si>
    <t>GKSPCmat290915ZCMw1</t>
    <phoneticPr fontId="21" type="noConversion"/>
  </si>
  <si>
    <t>PC&amp;SP</t>
  </si>
  <si>
    <t>W&amp;M</t>
  </si>
  <si>
    <t>a (1)</t>
  </si>
  <si>
    <t>b (2)</t>
  </si>
  <si>
    <t>Daiko</t>
  </si>
  <si>
    <t>d (4)</t>
  </si>
  <si>
    <t>Facebook</t>
  </si>
  <si>
    <t>W&amp;M RT</t>
  </si>
  <si>
    <t>c (3)</t>
  </si>
  <si>
    <t>CRTALart241231ZSXa2</t>
  </si>
  <si>
    <t>PAR240815SXa2</t>
    <phoneticPr fontId="21" type="noConversion"/>
  </si>
  <si>
    <t>CRTALart241231ZSXa2</t>
    <phoneticPr fontId="21" type="noConversion"/>
  </si>
  <si>
    <t>Criteo</t>
  </si>
  <si>
    <t>https://wellness.suntory.com.tw/lp/PAR240815SXa2?urlid=CRTALart241231ZSXa2&amp;goods_id=2415&amp;adv=1&amp;qty=1&amp;utm_source=online&amp;utm_medium=CRT&amp;utm_campaign=CRTALart241231ZSXa2&amp;utm_source=criteo&amp;utm_medium=display&amp;utm_campaign=Desktop%2FMobile%20SuntoryWellness%20TW%20LF&amp;utm_id=449142&amp;cto_pld=vKnvMGwUAQCH5wK_ioNN-A</t>
    <phoneticPr fontId="21" type="noConversion"/>
  </si>
  <si>
    <t>online</t>
    <phoneticPr fontId="21" type="noConversion"/>
  </si>
  <si>
    <t>CRT</t>
    <phoneticPr fontId="21" type="noConversion"/>
  </si>
  <si>
    <t xml:space="preserve">?? Multiple 'utm_source' detected. ?? Multiple 'utm_medium' detected. ?? Multiple 'utm_campaign' detected. </t>
    <phoneticPr fontId="21" type="noConversion"/>
  </si>
  <si>
    <t>UTM Campaign</t>
    <phoneticPr fontId="21" type="noConversion"/>
  </si>
  <si>
    <t xml:space="preserve">? Missing '/lp/' path. ? Missing 'urlid'. ? Missing 'utm_campaign'. </t>
    <phoneticPr fontId="21" type="noConversion"/>
  </si>
  <si>
    <t>https://wellness.suntory.com.tw/contents/0001/PAR250922DHb2?urlid=CHAALal251003XDHa2&amp;goods_id=62&amp;adv=1&amp;qty=1&amp;telno=321330&amp;utm_source=online&amp;utm_medium=CHA&amp;utm_campaign=CHAALal251003XDHa2</t>
  </si>
  <si>
    <t>https://wellness.suntory.com.tw/lp/PAR250829DHb2?urlid=INVSPal250903ZDHa2&amp;goods_id=62&amp;adv=1&amp;qty=1&amp;telno=&amp;utm_source=online&amp;utm_medium=INV&amp;utm_campaign=INVSPal250903ZDHa2</t>
  </si>
  <si>
    <t>https://wellness.suntory.com.tw/contents/0001/INVSPal250829ZDHa2/index.html?utm_source=online&amp;utm_medium=INV&amp;utm_campaign=INVSPal250829ZDHa2</t>
  </si>
  <si>
    <t>https://wellness.suntory.com.tw/lp/FBAALaat250902ZDHa2?goods_id=62&amp;adv=1&amp;qty&amp;utm_source=facebook&amp;utm_medium=FBA&amp;utm_campaign=FBAALaat250902ZDHa2</t>
  </si>
  <si>
    <t>https://wellness.suntory.com.tw/lp/FBAALaat250902ZDHb2?goods_id=62&amp;adv=1&amp;qty&amp;utm_source=facebook&amp;utm_medium=FBA&amp;utm_campaign=FBAALaat250902ZDHb2</t>
  </si>
  <si>
    <t>https://wellness.suntory.com.tw/lp/FBAALaat250902ZDHc2?goods_id=62&amp;adv=1&amp;qty&amp;utm_source=facebook&amp;utm_medium=FBA&amp;utm_campaign=FBAALaat250902ZDHc2</t>
  </si>
  <si>
    <t>https://wellness.suntory.com.tw/lp/FBAALaat250902ZDHd2?goods_id=62&amp;adv=1&amp;qty&amp;utm_source=facebook&amp;utm_medium=FBA&amp;utm_campaign=FBAALaat250902ZDHd2</t>
  </si>
  <si>
    <t>https://wellness.suntory.com.tw/lp/FBAALaat250902ZDHe2?goods_id=62&amp;adv=1&amp;qty&amp;utm_source=facebook&amp;utm_medium=FBA&amp;utm_campaign=FBAALaat250902ZDHe2</t>
  </si>
  <si>
    <t>https://wellness.suntory.com.tw/lp/FBAALaat250902ZDHf2?goods_id=62&amp;adv=1&amp;qty&amp;utm_source=facebook&amp;utm_medium=FBA&amp;utm_campaign=FBAALaat250902ZDHf2</t>
  </si>
  <si>
    <t>https://wellness.suntory.com.tw/lp/YTALal250907ZDHa2?goods_id=62&amp;adv=1&amp;qty=1&amp;utm_source=youtube&amp;utm_medium=YT&amp;utm_campaign=YTALal250907ZDHa2</t>
  </si>
  <si>
    <t>https://wellness.suntory.com.tw/lp/DGCALal250907ZDHa2?goods_id=62&amp;adv=1&amp;qty=1&amp;utm_source=google&amp;utm_medium=DGC&amp;utm_campaign=DGCALal250907ZDHa2</t>
  </si>
  <si>
    <t>https://wellness.suntory.com.tw/lp/DGCALal250907ZDHb2?goods_id=62&amp;adv=1&amp;qty=1&amp;utm_source=google&amp;utm_medium=DGC&amp;utm_campaign=DGCALal250907ZDHb2</t>
  </si>
  <si>
    <t>https://wellness.suntory.com.tw/lp/DGCALal250907ZDHc2?goods_id=62&amp;adv=1&amp;qty=1&amp;utm_source=google&amp;utm_medium=DGC&amp;utm_campaign=DGCALal250907ZDHc2</t>
  </si>
  <si>
    <t>https://wellness.suntory.com.tw/lp/DGCALal250907ZDHd2?goods_id=62&amp;adv=1&amp;qty=1&amp;utm_source=google&amp;utm_medium=DGC&amp;utm_campaign=DGCALal250907ZDHd2</t>
  </si>
  <si>
    <t>CHAALal251003XDHa2</t>
  </si>
  <si>
    <t>DHA 定期</t>
  </si>
  <si>
    <t xml:space="preserve">? Missing '/lp/' path. </t>
  </si>
  <si>
    <t>PAR250829DHb2</t>
  </si>
  <si>
    <t>INVSPal250903ZDHa2</t>
  </si>
  <si>
    <t>Smart phone</t>
  </si>
  <si>
    <t>INVSPal250829ZDHa2</t>
  </si>
  <si>
    <t xml:space="preserve">? Missing '/lp/' path. ? Missing 'urlid'. </t>
  </si>
  <si>
    <t>FBAALaat250902ZDHa2</t>
  </si>
  <si>
    <t>W&amp;M AT</t>
  </si>
  <si>
    <t xml:space="preserve">? Missing 'urlid'. </t>
  </si>
  <si>
    <t>FBAALaat250902ZDHb2</t>
  </si>
  <si>
    <t>FBAALaat250902ZDHc2</t>
  </si>
  <si>
    <t>FBAALaat250902ZDHd2</t>
  </si>
  <si>
    <t>FBAALaat250902ZDHe2</t>
  </si>
  <si>
    <t>e (5)</t>
  </si>
  <si>
    <t>FBAALaat250902ZDHf2</t>
  </si>
  <si>
    <t>f (6)</t>
  </si>
  <si>
    <t>YTALal250907ZDHa2</t>
  </si>
  <si>
    <t>Youtube</t>
  </si>
  <si>
    <t>DGCALal250907ZDHa2</t>
  </si>
  <si>
    <t>DGC</t>
  </si>
  <si>
    <t>DGCALal250907ZDHb2</t>
  </si>
  <si>
    <t>DGCALal250907ZDHc2</t>
  </si>
  <si>
    <t>DGCALal250907ZDHd2</t>
  </si>
  <si>
    <t>utm_Medium</t>
    <phoneticPr fontId="44"/>
  </si>
  <si>
    <t>產品</t>
    <phoneticPr fontId="21" type="noConversion"/>
  </si>
  <si>
    <t>日期</t>
    <phoneticPr fontId="21" type="noConversion"/>
  </si>
  <si>
    <t>月份</t>
    <phoneticPr fontId="21" type="noConversion"/>
  </si>
  <si>
    <t>年份</t>
    <phoneticPr fontId="21" type="noConversion"/>
  </si>
  <si>
    <t>目標</t>
    <phoneticPr fontId="21" type="noConversion"/>
  </si>
  <si>
    <t>裝置</t>
    <phoneticPr fontId="21" type="noConversion"/>
  </si>
  <si>
    <t>親ID</t>
    <phoneticPr fontId="21" type="noConversion"/>
  </si>
  <si>
    <t>子ID</t>
    <phoneticPr fontId="21" type="noConversion"/>
  </si>
  <si>
    <t>完整 URL</t>
    <phoneticPr fontId="21" type="noConversion"/>
  </si>
  <si>
    <t>序</t>
    <phoneticPr fontId="21" type="noConversion"/>
  </si>
  <si>
    <t>公司</t>
    <phoneticPr fontId="21" type="noConversion"/>
  </si>
  <si>
    <r>
      <t>UTM</t>
    </r>
    <r>
      <rPr>
        <sz val="11"/>
        <color theme="1"/>
        <rFont val="微軟正黑體"/>
        <family val="1"/>
        <charset val="134"/>
      </rPr>
      <t xml:space="preserve"> Source</t>
    </r>
    <phoneticPr fontId="21" type="noConversion"/>
  </si>
  <si>
    <r>
      <t>UTM</t>
    </r>
    <r>
      <rPr>
        <sz val="11"/>
        <color theme="1"/>
        <rFont val="微軟正黑體"/>
        <family val="1"/>
        <charset val="134"/>
      </rPr>
      <t xml:space="preserve"> Medium</t>
    </r>
    <phoneticPr fontId="21" type="noConversion"/>
  </si>
  <si>
    <t>上記主要Web媒體以外全部</t>
  </si>
  <si>
    <t>DAC/Appier/DPA etc</t>
  </si>
  <si>
    <t>YT相關Menu全部</t>
  </si>
  <si>
    <t>Google相關Menu全部</t>
  </si>
  <si>
    <t>順序</t>
    <phoneticPr fontId="21" type="noConversion"/>
  </si>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</sst>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6" formatCode="&quot;$&quot;#,##0_);[Red]\(&quot;$&quot;#,##0\)"/>
    <numFmt numFmtId="42" formatCode="_(&quot;$&quot;* #,##0_);_(&quot;$&quot;* \(#,##0\);_(&quot;$&quot;* &quot;-&quot;_);_(@_)"/>
    <numFmt numFmtId="41" formatCode="_(* #,##0_);_(* \(#,##0\);_(* &quot;-&quot;_);_(@_)"/>
    <numFmt numFmtId="44" formatCode="_(&quot;$&quot;* #,##0.00_);_(&quot;$&quot;* \(#,##0.00\);_(&quot;$&quot;* &quot;-&quot;??_);_(@_)"/>
    <numFmt numFmtId="43" formatCode="_(* #,##0.00_);_(* \(#,##0.00\);_(* &quot;-&quot;??_);_(@_)"/>
    <numFmt numFmtId="176" formatCode="_-&quot;$&quot;* #,##0_-;\-&quot;$&quot;* #,##0_-;_-&quot;$&quot;* &quot;-&quot;_-;_-@_-"/>
    <numFmt numFmtId="177" formatCode="_-* #,##0_-;\-* #,##0_-;_-* &quot;-&quot;_-;_-@_-"/>
    <numFmt numFmtId="178" formatCode="_-&quot;$&quot;* #,##0.00_-;\-&quot;$&quot;* #,##0.00_-;_-&quot;$&quot;* &quot;-&quot;??_-;_-@_-"/>
    <numFmt numFmtId="179" formatCode="_-* #,##0.00_-;\-* #,##0.00_-;_-* &quot;-&quot;??_-;_-@_-"/>
    <numFmt numFmtId="180" formatCode="_ * #,##0_ ;_ * \-#,##0_ ;_ * &quot;-&quot;_ ;_ @_ "/>
    <numFmt numFmtId="181" formatCode="_ * #,##0.00_ ;_ * \-#,##0.00_ ;_ * &quot;-&quot;??_ ;_ @_ "/>
    <numFmt numFmtId="182" formatCode="0.000_)"/>
    <numFmt numFmtId="183" formatCode="0.00_)"/>
  </numFmts>
  <fonts count="86">
    <font>
      <sz val="11"/>
      <color theme="1"/>
      <name val="新細明體"/>
      <family val="1"/>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1"/>
      <color theme="1"/>
      <name val="新細明體"/>
      <family val="2"/>
      <charset val="128"/>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9"/>
      <name val="新細明體"/>
      <family val="1"/>
      <charset val="136"/>
      <scheme val="minor"/>
    </font>
    <font>
      <sz val="11"/>
      <color theme="1"/>
      <name val="新細明體"/>
      <family val="1"/>
      <charset val="136"/>
      <scheme val="minor"/>
    </font>
    <font>
      <u/>
      <sz val="6.6"/>
      <color theme="10"/>
      <name val="新細明體"/>
      <family val="1"/>
      <charset val="136"/>
    </font>
    <font>
      <sz val="12"/>
      <name val="新細明體"/>
      <family val="1"/>
      <charset val="136"/>
    </font>
    <font>
      <sz val="12"/>
      <name val="Times New Roman"/>
      <family val="1"/>
    </font>
    <font>
      <sz val="8"/>
      <name val="Arial"/>
      <family val="2"/>
    </font>
    <font>
      <b/>
      <sz val="12"/>
      <name val="Arial"/>
      <family val="2"/>
    </font>
    <font>
      <b/>
      <i/>
      <sz val="16"/>
      <name val="Helv"/>
      <family val="2"/>
    </font>
    <font>
      <sz val="10"/>
      <name val="Arial"/>
      <family val="2"/>
    </font>
    <font>
      <sz val="11"/>
      <color theme="1"/>
      <name val="新細明體"/>
      <family val="2"/>
      <charset val="128"/>
      <scheme val="minor"/>
    </font>
    <font>
      <sz val="12"/>
      <color theme="1"/>
      <name val="新細明體"/>
      <family val="1"/>
      <charset val="136"/>
      <scheme val="minor"/>
    </font>
    <font>
      <sz val="12"/>
      <color indexed="8"/>
      <name val="新細明體"/>
      <family val="1"/>
      <charset val="136"/>
    </font>
    <font>
      <sz val="12"/>
      <color indexed="17"/>
      <name val="Calibri"/>
      <family val="2"/>
    </font>
    <font>
      <sz val="12"/>
      <name val="細明體"/>
      <family val="3"/>
      <charset val="136"/>
    </font>
    <font>
      <sz val="11"/>
      <name val="ＭＳ Ｐゴシック"/>
      <family val="3"/>
      <charset val="128"/>
    </font>
    <font>
      <sz val="12"/>
      <color indexed="20"/>
      <name val="Calibri"/>
      <family val="2"/>
    </font>
    <font>
      <sz val="10"/>
      <color theme="1"/>
      <name val="微軟正黑體"/>
      <family val="2"/>
      <charset val="136"/>
    </font>
    <font>
      <u/>
      <sz val="11"/>
      <color theme="10"/>
      <name val="新細明體"/>
      <family val="1"/>
      <charset val="136"/>
      <scheme val="minor"/>
    </font>
    <font>
      <sz val="10"/>
      <name val="微軟正黑體"/>
      <family val="2"/>
      <charset val="136"/>
    </font>
    <font>
      <sz val="10"/>
      <color theme="1"/>
      <name val="Meiryo"/>
      <family val="2"/>
      <charset val="136"/>
    </font>
    <font>
      <u/>
      <sz val="12"/>
      <color theme="10"/>
      <name val="新細明體"/>
      <family val="1"/>
      <charset val="136"/>
    </font>
    <font>
      <sz val="11"/>
      <color theme="1"/>
      <name val="新細明體"/>
      <family val="3"/>
      <charset val="128"/>
      <scheme val="minor"/>
    </font>
    <font>
      <u/>
      <sz val="11"/>
      <color theme="10"/>
      <name val="新細明體"/>
      <family val="1"/>
      <charset val="136"/>
    </font>
    <font>
      <sz val="6"/>
      <name val="新細明體"/>
      <family val="2"/>
      <charset val="128"/>
      <scheme val="minor"/>
    </font>
    <font>
      <b/>
      <sz val="10"/>
      <color theme="0"/>
      <name val="新細明體"/>
      <family val="3"/>
      <charset val="128"/>
      <scheme val="minor"/>
    </font>
    <font>
      <b/>
      <sz val="10"/>
      <color theme="1"/>
      <name val="新細明體"/>
      <family val="3"/>
      <charset val="128"/>
      <scheme val="minor"/>
    </font>
    <font>
      <sz val="10"/>
      <color theme="0"/>
      <name val="Meiryo"/>
      <family val="2"/>
      <charset val="128"/>
    </font>
    <font>
      <sz val="10"/>
      <color theme="1"/>
      <name val="Meiryo"/>
      <family val="2"/>
      <charset val="128"/>
    </font>
    <font>
      <sz val="10"/>
      <name val="Meiryo"/>
      <family val="2"/>
      <charset val="128"/>
    </font>
    <font>
      <sz val="10"/>
      <name val="Meiryo"/>
      <family val="2"/>
    </font>
    <font>
      <sz val="10"/>
      <color rgb="FFFF0000"/>
      <name val="Meiryo"/>
      <family val="2"/>
      <charset val="128"/>
    </font>
    <font>
      <sz val="10"/>
      <name val="Meiryo"/>
      <family val="3"/>
      <charset val="128"/>
    </font>
    <font>
      <u/>
      <sz val="11"/>
      <color theme="10"/>
      <name val="新細明體"/>
      <family val="2"/>
      <charset val="128"/>
      <scheme val="minor"/>
    </font>
    <font>
      <sz val="10"/>
      <color rgb="FFFF0000"/>
      <name val="Meiryo UI"/>
      <family val="2"/>
      <charset val="128"/>
    </font>
    <font>
      <b/>
      <sz val="10"/>
      <name val="新細明體"/>
      <family val="3"/>
      <charset val="128"/>
      <scheme val="minor"/>
    </font>
    <font>
      <sz val="10"/>
      <color rgb="FFFF0000"/>
      <name val="細明體"/>
      <family val="3"/>
      <charset val="136"/>
    </font>
    <font>
      <sz val="10"/>
      <color theme="1"/>
      <name val="Meiryo UI"/>
      <family val="2"/>
      <charset val="128"/>
    </font>
    <font>
      <b/>
      <sz val="10"/>
      <color theme="0"/>
      <name val="Meiryo UI"/>
      <family val="2"/>
      <charset val="128"/>
    </font>
    <font>
      <b/>
      <sz val="10"/>
      <color theme="1"/>
      <name val="Meiryo UI"/>
      <family val="2"/>
      <charset val="128"/>
    </font>
    <font>
      <sz val="10"/>
      <color rgb="FFFF3399"/>
      <name val="Meiryo UI"/>
      <family val="2"/>
      <charset val="128"/>
    </font>
    <font>
      <b/>
      <sz val="10"/>
      <color theme="8" tint="0.79998168889431442"/>
      <name val="Meiryo UI"/>
      <family val="2"/>
      <charset val="128"/>
    </font>
    <font>
      <b/>
      <sz val="10"/>
      <color rgb="FFFFFF09"/>
      <name val="Meiryo UI"/>
      <family val="2"/>
      <charset val="128"/>
    </font>
    <font>
      <b/>
      <sz val="10"/>
      <color rgb="FFFF0000"/>
      <name val="Meiryo UI"/>
      <family val="2"/>
      <charset val="128"/>
    </font>
    <font>
      <u/>
      <sz val="10"/>
      <color theme="10"/>
      <name val="Meiryo"/>
      <family val="2"/>
      <charset val="128"/>
    </font>
    <font>
      <sz val="10"/>
      <name val="Microsoft JhengHei"/>
      <family val="2"/>
      <charset val="136"/>
    </font>
    <font>
      <sz val="10"/>
      <color theme="1"/>
      <name val="Microsoft JhengHei"/>
      <family val="2"/>
    </font>
    <font>
      <sz val="10"/>
      <name val="Microsoft JhengHei"/>
      <family val="2"/>
    </font>
    <font>
      <sz val="10"/>
      <color theme="1"/>
      <name val="細明體"/>
      <family val="2"/>
      <charset val="136"/>
    </font>
    <font>
      <sz val="11"/>
      <color theme="1"/>
      <name val="Microsoft YaHei"/>
      <family val="1"/>
      <charset val="134"/>
    </font>
    <font>
      <sz val="10"/>
      <color theme="0"/>
      <name val="微軟正黑體"/>
      <family val="2"/>
      <charset val="134"/>
    </font>
    <font>
      <strike/>
      <sz val="11"/>
      <color theme="1"/>
      <name val="新細明體"/>
      <family val="1"/>
      <charset val="136"/>
      <scheme val="minor"/>
    </font>
    <font>
      <b/>
      <sz val="12"/>
      <color theme="1"/>
      <name val="Microsoft YaHei"/>
      <family val="1"/>
      <charset val="134"/>
    </font>
    <font>
      <sz val="11"/>
      <color rgb="FF000000"/>
      <name val="新細明體"/>
      <family val="1"/>
      <charset val="136"/>
    </font>
    <font>
      <b/>
      <sz val="12"/>
      <color theme="1"/>
      <name val="Microsoft YaHei"/>
      <family val="1"/>
      <charset val="136"/>
    </font>
    <font>
      <b/>
      <sz val="11"/>
      <color rgb="FFFF0000"/>
      <name val="新細明體"/>
      <family val="1"/>
      <charset val="136"/>
    </font>
    <font>
      <b/>
      <sz val="11"/>
      <color rgb="FFFF0000"/>
      <name val="新細明體"/>
      <family val="2"/>
      <charset val="136"/>
    </font>
    <font>
      <b/>
      <sz val="11"/>
      <color theme="0"/>
      <name val="Noto Sans HK Black"/>
      <family val="2"/>
      <charset val="136"/>
    </font>
    <font>
      <sz val="11"/>
      <color theme="1"/>
      <name val="微軟正黑體"/>
      <family val="1"/>
      <charset val="134"/>
    </font>
    <font>
      <sz val="11"/>
      <color theme="1"/>
      <name val="Segoe UI Emoji"/>
      <family val="1"/>
    </font>
    <font>
      <sz val="11"/>
      <color theme="1"/>
      <name val="微軟正黑體"/>
      <family val="1"/>
      <charset val="136"/>
    </font>
    <font>
      <sz val="10"/>
      <color theme="1"/>
      <name val="Meiryo UI"/>
      <family val="2"/>
      <charset val="134"/>
    </font>
    <font>
      <b/>
      <sz val="10"/>
      <color theme="0"/>
      <name val="Meiryo"/>
      <family val="2"/>
      <charset val="128"/>
    </font>
    <font>
      <sz val="12"/>
      <color rgb="FF000000"/>
      <name val="微軟正黑體"/>
      <family val="2"/>
      <charset val="136"/>
    </font>
    <font>
      <u/>
      <sz val="12"/>
      <color rgb="FF0563C1"/>
      <name val="微軟正黑體"/>
      <family val="2"/>
      <charset val="136"/>
    </font>
    <font>
      <b/>
      <sz val="11"/>
      <color theme="0"/>
      <name val="新細明體"/>
      <family val="1"/>
      <charset val="136"/>
      <scheme val="minor"/>
    </font>
  </fonts>
  <fills count="28">
    <fill>
      <patternFill patternType="none"/>
    </fill>
    <fill>
      <patternFill patternType="gray125"/>
    </fill>
    <fill>
      <patternFill patternType="solid">
        <fgColor rgb="FFFF0000"/>
        <bgColor indexed="64"/>
      </patternFill>
    </fill>
    <fill>
      <patternFill patternType="solid">
        <fgColor indexed="22"/>
        <bgColor indexed="64"/>
      </patternFill>
    </fill>
    <fill>
      <patternFill patternType="solid">
        <fgColor indexed="26"/>
        <bgColor indexed="64"/>
      </patternFill>
    </fill>
    <fill>
      <patternFill patternType="solid">
        <fgColor indexed="58"/>
        <bgColor indexed="64"/>
      </patternFill>
    </fill>
    <fill>
      <patternFill patternType="solid">
        <fgColor indexed="42"/>
      </patternFill>
    </fill>
    <fill>
      <patternFill patternType="solid">
        <fgColor indexed="45"/>
      </patternFill>
    </fill>
    <fill>
      <patternFill patternType="solid">
        <fgColor theme="0"/>
        <bgColor indexed="64"/>
      </patternFill>
    </fill>
    <fill>
      <patternFill patternType="solid">
        <fgColor theme="1"/>
        <bgColor indexed="64"/>
      </patternFill>
    </fill>
    <fill>
      <patternFill patternType="solid">
        <fgColor rgb="FFFFFF09"/>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CC"/>
        <bgColor indexed="64"/>
      </patternFill>
    </fill>
    <fill>
      <patternFill patternType="solid">
        <fgColor theme="9" tint="0.39997558519241921"/>
        <bgColor indexed="64"/>
      </patternFill>
    </fill>
    <fill>
      <patternFill patternType="solid">
        <fgColor theme="3" tint="0.39997558519241921"/>
        <bgColor theme="4" tint="0.79998168889431442"/>
      </patternFill>
    </fill>
    <fill>
      <patternFill patternType="solid">
        <fgColor theme="4" tint="0.79998168889431442"/>
        <bgColor theme="4" tint="0.59999389629810485"/>
      </patternFill>
    </fill>
    <fill>
      <patternFill patternType="solid">
        <fgColor theme="9" tint="0.79998168889431442"/>
        <bgColor indexed="64"/>
      </patternFill>
    </fill>
    <fill>
      <patternFill patternType="solid">
        <fgColor rgb="FFD9E1F2"/>
        <bgColor rgb="FFD9E1F2"/>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style="thick">
        <color indexed="64"/>
      </right>
      <top style="medium">
        <color indexed="64"/>
      </top>
      <bottom style="medium">
        <color indexed="64"/>
      </bottom>
      <diagonal/>
    </border>
    <border>
      <left style="thick">
        <color indexed="64"/>
      </left>
      <right/>
      <top style="medium">
        <color indexed="64"/>
      </top>
      <bottom style="medium">
        <color indexed="64"/>
      </bottom>
      <diagonal/>
    </border>
    <border>
      <left style="thin">
        <color indexed="64"/>
      </left>
      <right style="thin">
        <color indexed="64"/>
      </right>
      <top/>
      <bottom/>
      <diagonal/>
    </border>
  </borders>
  <cellStyleXfs count="56882">
    <xf numFmtId="0" fontId="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23" fillId="0" borderId="0" applyNumberFormat="0" applyFill="0" applyBorder="0" applyAlignment="0" applyProtection="0">
      <alignment vertical="top"/>
      <protection locked="0"/>
    </xf>
    <xf numFmtId="0" fontId="19" fillId="0" borderId="0">
      <alignment vertical="center"/>
    </xf>
    <xf numFmtId="15" fontId="24" fillId="0" borderId="0"/>
    <xf numFmtId="0" fontId="24" fillId="0" borderId="0" applyNumberFormat="0" applyFill="0" applyBorder="0" applyAlignment="0" applyProtection="0"/>
    <xf numFmtId="9"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0" fontId="25" fillId="0" borderId="0"/>
    <xf numFmtId="43"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2" fontId="25" fillId="0" borderId="0" applyFont="0" applyFill="0" applyBorder="0" applyAlignment="0" applyProtection="0"/>
    <xf numFmtId="0" fontId="25" fillId="0" borderId="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44"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43" fontId="25" fillId="0" borderId="0" applyFont="0" applyFill="0" applyBorder="0" applyAlignment="0" applyProtection="0"/>
    <xf numFmtId="44" fontId="25" fillId="0" borderId="0" applyFont="0" applyFill="0" applyBorder="0" applyAlignment="0" applyProtection="0"/>
    <xf numFmtId="42" fontId="25" fillId="0" borderId="0" applyFont="0" applyFill="0" applyBorder="0" applyAlignment="0" applyProtection="0"/>
    <xf numFmtId="0" fontId="25" fillId="0" borderId="0"/>
    <xf numFmtId="41"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43" fontId="25" fillId="0" borderId="0" applyFont="0" applyFill="0" applyBorder="0" applyAlignment="0" applyProtection="0"/>
    <xf numFmtId="0" fontId="25" fillId="0" borderId="0"/>
    <xf numFmtId="9"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0" fontId="25" fillId="0" borderId="0"/>
    <xf numFmtId="41" fontId="25" fillId="0" borderId="0" applyFont="0" applyFill="0" applyBorder="0" applyAlignment="0" applyProtection="0"/>
    <xf numFmtId="0" fontId="25" fillId="0" borderId="0"/>
    <xf numFmtId="42"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44" fontId="25" fillId="0" borderId="0" applyFont="0" applyFill="0" applyBorder="0" applyAlignment="0" applyProtection="0"/>
    <xf numFmtId="0" fontId="25" fillId="0" borderId="0"/>
    <xf numFmtId="43" fontId="25" fillId="0" borderId="0" applyFont="0" applyFill="0" applyBorder="0" applyAlignment="0" applyProtection="0"/>
    <xf numFmtId="41"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0" fontId="25" fillId="0" borderId="0"/>
    <xf numFmtId="9" fontId="25" fillId="0" borderId="0" applyFont="0" applyFill="0" applyBorder="0" applyAlignment="0" applyProtection="0"/>
    <xf numFmtId="42"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42" fontId="25" fillId="0" borderId="0" applyFont="0" applyFill="0" applyBorder="0" applyAlignment="0" applyProtection="0"/>
    <xf numFmtId="0" fontId="25" fillId="0" borderId="0"/>
    <xf numFmtId="41" fontId="25" fillId="0" borderId="0" applyFont="0" applyFill="0" applyBorder="0" applyAlignment="0" applyProtection="0"/>
    <xf numFmtId="44"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1"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42" fontId="25" fillId="0" borderId="0" applyFont="0" applyFill="0" applyBorder="0" applyAlignment="0" applyProtection="0"/>
    <xf numFmtId="41" fontId="25" fillId="0" borderId="0" applyFont="0" applyFill="0" applyBorder="0" applyAlignment="0" applyProtection="0"/>
    <xf numFmtId="0" fontId="25" fillId="0" borderId="0"/>
    <xf numFmtId="43" fontId="25" fillId="0" borderId="0" applyFont="0" applyFill="0" applyBorder="0" applyAlignment="0" applyProtection="0"/>
    <xf numFmtId="44" fontId="25" fillId="0" borderId="0" applyFont="0" applyFill="0" applyBorder="0" applyAlignment="0" applyProtection="0"/>
    <xf numFmtId="42" fontId="25" fillId="0" borderId="0" applyFont="0" applyFill="0" applyBorder="0" applyAlignment="0" applyProtection="0"/>
    <xf numFmtId="0" fontId="25" fillId="0" borderId="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0" fontId="25" fillId="0" borderId="0"/>
    <xf numFmtId="42"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44" fontId="25" fillId="0" borderId="0" applyFont="0" applyFill="0" applyBorder="0" applyAlignment="0" applyProtection="0"/>
    <xf numFmtId="44" fontId="25" fillId="0" borderId="0" applyFont="0" applyFill="0" applyBorder="0" applyAlignment="0" applyProtection="0"/>
    <xf numFmtId="0" fontId="25" fillId="0" borderId="0"/>
    <xf numFmtId="41"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44"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0" fontId="25" fillId="0" borderId="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0" fontId="25" fillId="0" borderId="0"/>
    <xf numFmtId="41"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0" fontId="25" fillId="0" borderId="0"/>
    <xf numFmtId="43" fontId="25" fillId="0" borderId="0" applyFont="0" applyFill="0" applyBorder="0" applyAlignment="0" applyProtection="0"/>
    <xf numFmtId="9" fontId="25" fillId="0" borderId="0" applyFont="0" applyFill="0" applyBorder="0" applyAlignment="0" applyProtection="0"/>
    <xf numFmtId="44" fontId="25" fillId="0" borderId="0" applyFont="0" applyFill="0" applyBorder="0" applyAlignment="0" applyProtection="0"/>
    <xf numFmtId="0" fontId="25" fillId="0" borderId="0"/>
    <xf numFmtId="42"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42" fontId="25" fillId="0" borderId="0" applyFont="0" applyFill="0" applyBorder="0" applyAlignment="0" applyProtection="0"/>
    <xf numFmtId="44" fontId="25" fillId="0" borderId="0" applyFont="0" applyFill="0" applyBorder="0" applyAlignment="0" applyProtection="0"/>
    <xf numFmtId="0" fontId="25" fillId="0" borderId="0"/>
    <xf numFmtId="9" fontId="25" fillId="0" borderId="0" applyFont="0" applyFill="0" applyBorder="0" applyAlignment="0" applyProtection="0"/>
    <xf numFmtId="41"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0" fontId="25" fillId="0" borderId="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42"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43"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182" fontId="25" fillId="0" borderId="0" applyFill="0" applyBorder="0" applyAlignment="0"/>
    <xf numFmtId="38" fontId="26" fillId="3" borderId="0" applyNumberFormat="0" applyBorder="0" applyAlignment="0" applyProtection="0"/>
    <xf numFmtId="0" fontId="27" fillId="0" borderId="2" applyNumberFormat="0" applyAlignment="0" applyProtection="0">
      <alignment horizontal="left" vertical="center"/>
    </xf>
    <xf numFmtId="0" fontId="27" fillId="0" borderId="3">
      <alignment horizontal="left" vertical="center"/>
    </xf>
    <xf numFmtId="10" fontId="26" fillId="4" borderId="1" applyNumberFormat="0" applyBorder="0" applyAlignment="0" applyProtection="0"/>
    <xf numFmtId="183" fontId="28" fillId="0" borderId="0"/>
    <xf numFmtId="181" fontId="29" fillId="0" borderId="0" applyFont="0" applyFill="0" applyBorder="0" applyAlignment="0" applyProtection="0"/>
    <xf numFmtId="180" fontId="29" fillId="0" borderId="0" applyFont="0" applyFill="0" applyBorder="0" applyAlignment="0" applyProtection="0"/>
    <xf numFmtId="10" fontId="29" fillId="0" borderId="0" applyFont="0" applyFill="0" applyBorder="0" applyAlignment="0" applyProtection="0"/>
    <xf numFmtId="0" fontId="29" fillId="5" borderId="0"/>
    <xf numFmtId="44" fontId="29" fillId="0" borderId="0" applyFont="0" applyFill="0" applyBorder="0" applyAlignment="0" applyProtection="0"/>
    <xf numFmtId="0" fontId="29" fillId="0" borderId="0" applyFont="0" applyFill="0" applyBorder="0" applyAlignment="0" applyProtection="0"/>
    <xf numFmtId="0" fontId="29" fillId="0" borderId="0" applyFont="0" applyFill="0" applyBorder="0" applyAlignment="0" applyProtection="0"/>
    <xf numFmtId="44" fontId="25" fillId="0" borderId="0" applyFont="0" applyFill="0" applyBorder="0" applyAlignment="0" applyProtection="0"/>
    <xf numFmtId="0" fontId="30" fillId="0" borderId="0">
      <alignment vertical="center"/>
    </xf>
    <xf numFmtId="0" fontId="22" fillId="0" borderId="0">
      <alignment vertical="center"/>
    </xf>
    <xf numFmtId="0" fontId="31" fillId="0" borderId="0">
      <alignment vertical="center"/>
    </xf>
    <xf numFmtId="0" fontId="24" fillId="0" borderId="0" applyNumberFormat="0" applyFill="0" applyBorder="0" applyAlignment="0" applyProtection="0"/>
    <xf numFmtId="0" fontId="24" fillId="0" borderId="0">
      <alignment vertical="center"/>
    </xf>
    <xf numFmtId="0" fontId="29" fillId="0" borderId="0">
      <alignment vertical="center"/>
    </xf>
    <xf numFmtId="0" fontId="31" fillId="0" borderId="0">
      <alignment vertical="center"/>
    </xf>
    <xf numFmtId="0" fontId="24" fillId="0" borderId="0"/>
    <xf numFmtId="0" fontId="24" fillId="0" borderId="0"/>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38" fontId="30" fillId="0" borderId="0" applyFont="0" applyFill="0" applyBorder="0" applyAlignment="0" applyProtection="0">
      <alignment vertical="center"/>
    </xf>
    <xf numFmtId="0" fontId="33" fillId="6" borderId="0" applyNumberFormat="0" applyBorder="0" applyAlignment="0" applyProtection="0"/>
    <xf numFmtId="9" fontId="24" fillId="0" borderId="0" applyFont="0" applyFill="0" applyBorder="0" applyAlignment="0" applyProtection="0"/>
    <xf numFmtId="44" fontId="25" fillId="0" borderId="0" applyFont="0" applyFill="0" applyBorder="0" applyAlignment="0" applyProtection="0"/>
    <xf numFmtId="44" fontId="25" fillId="0" borderId="0" applyFont="0" applyFill="0" applyBorder="0" applyAlignment="0" applyProtection="0"/>
    <xf numFmtId="6" fontId="34" fillId="0" borderId="0" applyFont="0" applyFill="0" applyBorder="0" applyAlignment="0" applyProtection="0"/>
    <xf numFmtId="0" fontId="35" fillId="0" borderId="0">
      <alignment vertical="center"/>
    </xf>
    <xf numFmtId="15" fontId="29" fillId="0" borderId="0"/>
    <xf numFmtId="0" fontId="36" fillId="7" borderId="0" applyNumberFormat="0" applyBorder="0" applyAlignment="0" applyProtection="0"/>
    <xf numFmtId="0" fontId="18" fillId="0" borderId="0">
      <alignment vertical="center"/>
    </xf>
    <xf numFmtId="0" fontId="18" fillId="0" borderId="0">
      <alignment vertical="center"/>
    </xf>
    <xf numFmtId="0" fontId="18" fillId="0" borderId="0">
      <alignment vertical="center"/>
    </xf>
    <xf numFmtId="0" fontId="38" fillId="0" borderId="0" applyNumberForma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8"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2" fillId="0" borderId="0">
      <alignment vertical="center"/>
    </xf>
    <xf numFmtId="0" fontId="22" fillId="0" borderId="0">
      <alignment vertical="center"/>
    </xf>
    <xf numFmtId="0" fontId="22" fillId="0" borderId="0">
      <alignment vertical="center"/>
    </xf>
    <xf numFmtId="0" fontId="22" fillId="0" borderId="0"/>
    <xf numFmtId="0" fontId="40" fillId="0" borderId="0">
      <alignment vertical="center"/>
    </xf>
    <xf numFmtId="0" fontId="41" fillId="0" borderId="0" applyNumberFormat="0" applyFill="0" applyBorder="0" applyAlignment="0" applyProtection="0">
      <alignment vertical="top"/>
      <protection locked="0"/>
    </xf>
    <xf numFmtId="0" fontId="17" fillId="0" borderId="0">
      <alignment vertical="center"/>
    </xf>
    <xf numFmtId="0" fontId="2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9" fontId="17"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9" fontId="16" fillId="0" borderId="0" applyFont="0" applyFill="0" applyBorder="0" applyAlignment="0" applyProtection="0">
      <alignment vertical="center"/>
    </xf>
    <xf numFmtId="0" fontId="16" fillId="0" borderId="0">
      <alignment vertical="center"/>
    </xf>
    <xf numFmtId="0" fontId="42" fillId="0" borderId="0">
      <alignment vertical="center"/>
    </xf>
    <xf numFmtId="0" fontId="43" fillId="0" borderId="0" applyNumberFormat="0" applyFill="0" applyBorder="0" applyAlignment="0" applyProtection="0">
      <alignment vertical="top"/>
      <protection locked="0"/>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9" fontId="16" fillId="0" borderId="0" applyFont="0" applyFill="0" applyBorder="0" applyAlignment="0" applyProtection="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0" fontId="13"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38" fontId="13"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9"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9"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9"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9" fontId="14" fillId="0" borderId="0" applyFont="0" applyFill="0" applyBorder="0" applyAlignment="0" applyProtection="0">
      <alignment vertical="center"/>
    </xf>
    <xf numFmtId="0" fontId="14"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3" fillId="0" borderId="0">
      <alignment vertical="center"/>
    </xf>
    <xf numFmtId="0" fontId="53" fillId="0" borderId="0" applyNumberForma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38" fillId="0" borderId="0" applyNumberFormat="0" applyFill="0" applyBorder="0" applyAlignment="0" applyProtection="0">
      <alignment vertical="center"/>
    </xf>
  </cellStyleXfs>
  <cellXfs count="197">
    <xf numFmtId="0" fontId="0" fillId="0" borderId="0" xfId="0">
      <alignment vertical="center"/>
    </xf>
    <xf numFmtId="0" fontId="13" fillId="0" borderId="0" xfId="683" applyAlignment="1">
      <alignment horizontal="center" vertical="center"/>
    </xf>
    <xf numFmtId="0" fontId="13" fillId="0" borderId="0" xfId="683">
      <alignment vertical="center"/>
    </xf>
    <xf numFmtId="0" fontId="45" fillId="9" borderId="1" xfId="683" applyFont="1" applyFill="1" applyBorder="1" applyAlignment="1">
      <alignment horizontal="center" vertical="center"/>
    </xf>
    <xf numFmtId="0" fontId="45" fillId="2" borderId="1" xfId="683" applyFont="1" applyFill="1" applyBorder="1" applyAlignment="1">
      <alignment horizontal="center" vertical="center"/>
    </xf>
    <xf numFmtId="0" fontId="46" fillId="0" borderId="0" xfId="683" applyFont="1" applyAlignment="1">
      <alignment horizontal="center" vertical="center"/>
    </xf>
    <xf numFmtId="0" fontId="13" fillId="0" borderId="1" xfId="683" applyBorder="1" applyAlignment="1">
      <alignment horizontal="center" vertical="center"/>
    </xf>
    <xf numFmtId="0" fontId="13" fillId="0" borderId="1" xfId="683" quotePrefix="1" applyBorder="1" applyAlignment="1">
      <alignment horizontal="center" vertical="center"/>
    </xf>
    <xf numFmtId="0" fontId="47" fillId="9" borderId="1" xfId="683" applyFont="1" applyFill="1" applyBorder="1" applyAlignment="1">
      <alignment horizontal="center" vertical="center"/>
    </xf>
    <xf numFmtId="0" fontId="48" fillId="0" borderId="0" xfId="683" applyFont="1" applyAlignment="1">
      <alignment horizontal="center" vertical="center"/>
    </xf>
    <xf numFmtId="0" fontId="48" fillId="0" borderId="1" xfId="683" applyFont="1" applyBorder="1">
      <alignment vertical="center"/>
    </xf>
    <xf numFmtId="0" fontId="48" fillId="0" borderId="1" xfId="683" applyFont="1" applyBorder="1" applyAlignment="1">
      <alignment horizontal="left" vertical="center"/>
    </xf>
    <xf numFmtId="0" fontId="48" fillId="0" borderId="0" xfId="683" applyFont="1">
      <alignment vertical="center"/>
    </xf>
    <xf numFmtId="0" fontId="48" fillId="0" borderId="1" xfId="683" applyFont="1" applyBorder="1" applyAlignment="1">
      <alignment horizontal="center" vertical="center"/>
    </xf>
    <xf numFmtId="0" fontId="48" fillId="0" borderId="1" xfId="683" quotePrefix="1" applyFont="1" applyBorder="1" applyAlignment="1">
      <alignment horizontal="center" vertical="center"/>
    </xf>
    <xf numFmtId="0" fontId="49" fillId="0" borderId="1" xfId="683" applyFont="1" applyBorder="1" applyAlignment="1">
      <alignment horizontal="center" vertical="center"/>
    </xf>
    <xf numFmtId="0" fontId="49" fillId="0" borderId="0" xfId="683" applyFont="1">
      <alignment vertical="center"/>
    </xf>
    <xf numFmtId="0" fontId="49" fillId="0" borderId="0" xfId="683" applyFont="1" applyAlignment="1">
      <alignment horizontal="center" vertical="center"/>
    </xf>
    <xf numFmtId="0" fontId="49" fillId="0" borderId="1" xfId="683" applyFont="1" applyBorder="1">
      <alignment vertical="center"/>
    </xf>
    <xf numFmtId="0" fontId="51" fillId="0" borderId="0" xfId="683" applyFont="1">
      <alignment vertical="center"/>
    </xf>
    <xf numFmtId="0" fontId="51" fillId="0" borderId="0" xfId="683" applyFont="1" applyAlignment="1">
      <alignment horizontal="center" vertical="center"/>
    </xf>
    <xf numFmtId="0" fontId="49" fillId="8" borderId="0" xfId="683" applyFont="1" applyFill="1">
      <alignment vertical="center"/>
    </xf>
    <xf numFmtId="0" fontId="48" fillId="0" borderId="0" xfId="683" applyFont="1" applyAlignment="1">
      <alignment horizontal="left" vertical="center"/>
    </xf>
    <xf numFmtId="0" fontId="13" fillId="13" borderId="1" xfId="683" applyFill="1" applyBorder="1" applyAlignment="1">
      <alignment horizontal="center" vertical="center"/>
    </xf>
    <xf numFmtId="0" fontId="55" fillId="10" borderId="1" xfId="683" applyFont="1" applyFill="1" applyBorder="1" applyAlignment="1">
      <alignment horizontal="center" vertical="center"/>
    </xf>
    <xf numFmtId="0" fontId="56" fillId="0" borderId="0" xfId="683" applyFont="1" applyAlignment="1">
      <alignment horizontal="center" vertical="center"/>
    </xf>
    <xf numFmtId="0" fontId="0" fillId="0" borderId="0" xfId="0" applyAlignment="1">
      <alignment horizontal="center" vertical="center"/>
    </xf>
    <xf numFmtId="0" fontId="54" fillId="0" borderId="0" xfId="683" applyFont="1">
      <alignment vertical="center"/>
    </xf>
    <xf numFmtId="0" fontId="57" fillId="0" borderId="0" xfId="683" applyFont="1">
      <alignment vertical="center"/>
    </xf>
    <xf numFmtId="0" fontId="57" fillId="0" borderId="0" xfId="683" applyFont="1" applyAlignment="1">
      <alignment horizontal="center" vertical="center"/>
    </xf>
    <xf numFmtId="0" fontId="59" fillId="0" borderId="0" xfId="683" applyFont="1" applyAlignment="1">
      <alignment horizontal="center" vertical="center"/>
    </xf>
    <xf numFmtId="0" fontId="60" fillId="0" borderId="0" xfId="683" applyFont="1">
      <alignment vertical="center"/>
    </xf>
    <xf numFmtId="0" fontId="57" fillId="0" borderId="0" xfId="683" applyFont="1" applyAlignment="1">
      <alignment horizontal="left" vertical="center"/>
    </xf>
    <xf numFmtId="0" fontId="54" fillId="0" borderId="0" xfId="683" applyFont="1" applyAlignment="1">
      <alignment horizontal="center" vertical="center"/>
    </xf>
    <xf numFmtId="0" fontId="62" fillId="11" borderId="0" xfId="683" applyFont="1" applyFill="1" applyAlignment="1">
      <alignment horizontal="center" vertical="center"/>
    </xf>
    <xf numFmtId="0" fontId="57" fillId="11" borderId="0" xfId="683" applyFont="1" applyFill="1" applyAlignment="1">
      <alignment horizontal="center" vertical="center"/>
    </xf>
    <xf numFmtId="0" fontId="57" fillId="14" borderId="0" xfId="683" applyFont="1" applyFill="1" applyAlignment="1">
      <alignment horizontal="center" vertical="center"/>
    </xf>
    <xf numFmtId="0" fontId="58" fillId="9" borderId="0" xfId="683" applyFont="1" applyFill="1" applyAlignment="1">
      <alignment horizontal="center" vertical="center"/>
    </xf>
    <xf numFmtId="0" fontId="58" fillId="16" borderId="0" xfId="683" applyFont="1" applyFill="1" applyAlignment="1">
      <alignment horizontal="center" vertical="center"/>
    </xf>
    <xf numFmtId="0" fontId="57" fillId="10" borderId="0" xfId="683" applyFont="1" applyFill="1">
      <alignment vertical="center"/>
    </xf>
    <xf numFmtId="0" fontId="61" fillId="11" borderId="0" xfId="683" applyFont="1" applyFill="1" applyAlignment="1">
      <alignment horizontal="center" vertical="center"/>
    </xf>
    <xf numFmtId="0" fontId="58" fillId="12" borderId="0" xfId="683" applyFont="1" applyFill="1" applyAlignment="1">
      <alignment horizontal="center" vertical="center"/>
    </xf>
    <xf numFmtId="0" fontId="57" fillId="15" borderId="5" xfId="683" applyFont="1" applyFill="1" applyBorder="1" applyAlignment="1">
      <alignment horizontal="left" vertical="center"/>
    </xf>
    <xf numFmtId="0" fontId="54" fillId="0" borderId="0" xfId="683" applyFont="1" applyAlignment="1">
      <alignment horizontal="left" vertical="center"/>
    </xf>
    <xf numFmtId="0" fontId="63" fillId="0" borderId="4" xfId="683" applyFont="1" applyBorder="1" applyAlignment="1">
      <alignment horizontal="center" vertical="center"/>
    </xf>
    <xf numFmtId="0" fontId="48" fillId="0" borderId="1" xfId="3068" applyFont="1" applyBorder="1" applyAlignment="1">
      <alignment horizontal="center" vertical="center"/>
    </xf>
    <xf numFmtId="0" fontId="48" fillId="0" borderId="1" xfId="3068" applyFont="1" applyBorder="1">
      <alignment vertical="center"/>
    </xf>
    <xf numFmtId="0" fontId="49" fillId="0" borderId="1" xfId="3068" applyFont="1" applyBorder="1" applyAlignment="1">
      <alignment horizontal="center" vertical="center"/>
    </xf>
    <xf numFmtId="0" fontId="49" fillId="0" borderId="1" xfId="3068" applyFont="1" applyBorder="1">
      <alignment vertical="center"/>
    </xf>
    <xf numFmtId="0" fontId="48" fillId="0" borderId="1" xfId="11280" applyFont="1" applyBorder="1" applyAlignment="1">
      <alignment vertical="center" wrapText="1"/>
    </xf>
    <xf numFmtId="0" fontId="49" fillId="0" borderId="4" xfId="683" applyFont="1" applyBorder="1" applyAlignment="1">
      <alignment horizontal="center" vertical="center"/>
    </xf>
    <xf numFmtId="0" fontId="49" fillId="0" borderId="4" xfId="683" applyFont="1" applyBorder="1">
      <alignment vertical="center"/>
    </xf>
    <xf numFmtId="0" fontId="49" fillId="0" borderId="1" xfId="683" applyFont="1" applyBorder="1" applyAlignment="1">
      <alignment horizontal="left" vertical="center"/>
    </xf>
    <xf numFmtId="0" fontId="64" fillId="0" borderId="1" xfId="3069" applyFont="1" applyBorder="1" applyAlignment="1">
      <alignment vertical="center" wrapText="1"/>
    </xf>
    <xf numFmtId="0" fontId="49" fillId="8" borderId="1" xfId="683" applyFont="1" applyFill="1" applyBorder="1">
      <alignment vertical="center"/>
    </xf>
    <xf numFmtId="0" fontId="49" fillId="8" borderId="1" xfId="683" applyFont="1" applyFill="1" applyBorder="1" applyAlignment="1">
      <alignment horizontal="left" vertical="center"/>
    </xf>
    <xf numFmtId="0" fontId="48" fillId="8" borderId="1" xfId="683" applyFont="1" applyFill="1" applyBorder="1">
      <alignment vertical="center"/>
    </xf>
    <xf numFmtId="0" fontId="48" fillId="8" borderId="1" xfId="683" applyFont="1" applyFill="1" applyBorder="1" applyAlignment="1">
      <alignment horizontal="left" vertical="center"/>
    </xf>
    <xf numFmtId="0" fontId="48" fillId="0" borderId="4" xfId="683" applyFont="1" applyBorder="1">
      <alignment vertical="center"/>
    </xf>
    <xf numFmtId="0" fontId="48" fillId="0" borderId="4" xfId="683" applyFont="1" applyBorder="1" applyAlignment="1">
      <alignment horizontal="left" vertical="center"/>
    </xf>
    <xf numFmtId="0" fontId="49" fillId="8" borderId="1" xfId="0" applyFont="1" applyFill="1" applyBorder="1">
      <alignment vertical="center"/>
    </xf>
    <xf numFmtId="0" fontId="49" fillId="8" borderId="1" xfId="0" applyFont="1" applyFill="1" applyBorder="1" applyAlignment="1">
      <alignment horizontal="left" vertical="center"/>
    </xf>
    <xf numFmtId="0" fontId="48" fillId="8" borderId="1" xfId="0" applyFont="1" applyFill="1" applyBorder="1" applyAlignment="1">
      <alignment horizontal="left" vertical="center"/>
    </xf>
    <xf numFmtId="0" fontId="49" fillId="0" borderId="1" xfId="0" applyFont="1" applyBorder="1">
      <alignment vertical="center"/>
    </xf>
    <xf numFmtId="0" fontId="49" fillId="0" borderId="1" xfId="0" applyFont="1" applyBorder="1" applyAlignment="1">
      <alignment horizontal="left" vertical="center"/>
    </xf>
    <xf numFmtId="0" fontId="49" fillId="0" borderId="1" xfId="0" applyFont="1" applyBorder="1" applyAlignment="1">
      <alignment horizontal="left" vertical="center" wrapText="1"/>
    </xf>
    <xf numFmtId="0" fontId="49" fillId="0" borderId="1" xfId="11280" applyFont="1" applyBorder="1" applyAlignment="1">
      <alignment horizontal="center" vertical="center"/>
    </xf>
    <xf numFmtId="0" fontId="49" fillId="0" borderId="1" xfId="683" applyFont="1" applyBorder="1" applyAlignment="1">
      <alignment vertical="center" wrapText="1"/>
    </xf>
    <xf numFmtId="0" fontId="48" fillId="17" borderId="1" xfId="683" applyFont="1" applyFill="1" applyBorder="1" applyAlignment="1">
      <alignment horizontal="center" vertical="center"/>
    </xf>
    <xf numFmtId="0" fontId="48" fillId="17" borderId="1" xfId="683" applyFont="1" applyFill="1" applyBorder="1">
      <alignment vertical="center"/>
    </xf>
    <xf numFmtId="0" fontId="65" fillId="0" borderId="1" xfId="683" applyFont="1" applyBorder="1">
      <alignment vertical="center"/>
    </xf>
    <xf numFmtId="49" fontId="57" fillId="10" borderId="0" xfId="683" applyNumberFormat="1" applyFont="1" applyFill="1" applyAlignment="1">
      <alignment horizontal="center" vertical="center"/>
    </xf>
    <xf numFmtId="0" fontId="48" fillId="10" borderId="1" xfId="683" applyFont="1" applyFill="1" applyBorder="1">
      <alignment vertical="center"/>
    </xf>
    <xf numFmtId="0" fontId="48" fillId="10" borderId="1" xfId="683" applyFont="1" applyFill="1" applyBorder="1" applyAlignment="1">
      <alignment horizontal="left" vertical="center"/>
    </xf>
    <xf numFmtId="0" fontId="48" fillId="10" borderId="1" xfId="683" applyFont="1" applyFill="1" applyBorder="1" applyAlignment="1">
      <alignment horizontal="center" vertical="center"/>
    </xf>
    <xf numFmtId="0" fontId="48" fillId="10" borderId="1" xfId="3068" applyFont="1" applyFill="1" applyBorder="1" applyAlignment="1">
      <alignment horizontal="center" vertical="center"/>
    </xf>
    <xf numFmtId="0" fontId="48" fillId="10" borderId="1" xfId="3068" applyFont="1" applyFill="1" applyBorder="1">
      <alignment vertical="center"/>
    </xf>
    <xf numFmtId="0" fontId="0" fillId="0" borderId="1" xfId="0" applyBorder="1" applyAlignment="1">
      <alignment horizontal="center" vertical="center"/>
    </xf>
    <xf numFmtId="0" fontId="69" fillId="18" borderId="1" xfId="0" applyFont="1" applyFill="1" applyBorder="1" applyAlignment="1">
      <alignment horizontal="center" vertical="center"/>
    </xf>
    <xf numFmtId="0" fontId="0" fillId="0" borderId="5" xfId="0" applyBorder="1" applyAlignment="1">
      <alignment horizontal="center" vertical="center"/>
    </xf>
    <xf numFmtId="0" fontId="69" fillId="0" borderId="0" xfId="0" applyFont="1" applyAlignment="1">
      <alignment horizontal="center" vertical="center"/>
    </xf>
    <xf numFmtId="0" fontId="69" fillId="19" borderId="1" xfId="0" applyFont="1" applyFill="1" applyBorder="1" applyAlignment="1">
      <alignment horizontal="center" vertical="center"/>
    </xf>
    <xf numFmtId="0" fontId="48" fillId="0" borderId="7" xfId="683" applyFont="1" applyBorder="1">
      <alignment vertical="center"/>
    </xf>
    <xf numFmtId="0" fontId="48" fillId="0" borderId="6" xfId="683" applyFont="1" applyBorder="1" applyAlignment="1">
      <alignment horizontal="left" vertical="center"/>
    </xf>
    <xf numFmtId="0" fontId="47" fillId="9" borderId="12" xfId="683" applyFont="1" applyFill="1" applyBorder="1" applyAlignment="1">
      <alignment horizontal="center" vertical="center"/>
    </xf>
    <xf numFmtId="0" fontId="47" fillId="9" borderId="13" xfId="683" applyFont="1" applyFill="1" applyBorder="1" applyAlignment="1">
      <alignment horizontal="center" vertical="center"/>
    </xf>
    <xf numFmtId="0" fontId="48" fillId="0" borderId="14" xfId="683" applyFont="1" applyBorder="1">
      <alignment vertical="center"/>
    </xf>
    <xf numFmtId="0" fontId="48" fillId="0" borderId="15" xfId="683" applyFont="1" applyBorder="1" applyAlignment="1">
      <alignment horizontal="left" vertical="center"/>
    </xf>
    <xf numFmtId="0" fontId="48" fillId="0" borderId="7" xfId="683" applyFont="1" applyBorder="1" applyAlignment="1">
      <alignment horizontal="center" vertical="center"/>
    </xf>
    <xf numFmtId="0" fontId="48" fillId="0" borderId="6" xfId="683" applyFont="1" applyBorder="1" applyAlignment="1">
      <alignment horizontal="center" vertical="center"/>
    </xf>
    <xf numFmtId="0" fontId="48" fillId="0" borderId="14" xfId="683" applyFont="1" applyBorder="1" applyAlignment="1">
      <alignment horizontal="center" vertical="center"/>
    </xf>
    <xf numFmtId="0" fontId="48" fillId="0" borderId="15" xfId="683" applyFont="1" applyBorder="1" applyAlignment="1">
      <alignment horizontal="center" vertical="center"/>
    </xf>
    <xf numFmtId="0" fontId="48" fillId="0" borderId="7" xfId="683" quotePrefix="1" applyFont="1" applyBorder="1" applyAlignment="1">
      <alignment horizontal="center" vertical="center"/>
    </xf>
    <xf numFmtId="0" fontId="48" fillId="0" borderId="6" xfId="683" applyFont="1" applyBorder="1">
      <alignment vertical="center"/>
    </xf>
    <xf numFmtId="0" fontId="48" fillId="0" borderId="14" xfId="683" quotePrefix="1" applyFont="1" applyBorder="1" applyAlignment="1">
      <alignment horizontal="center" vertical="center"/>
    </xf>
    <xf numFmtId="0" fontId="48" fillId="0" borderId="15" xfId="683" applyFont="1" applyBorder="1">
      <alignment vertical="center"/>
    </xf>
    <xf numFmtId="0" fontId="48" fillId="0" borderId="6" xfId="683" quotePrefix="1" applyFont="1" applyBorder="1" applyAlignment="1">
      <alignment horizontal="center" vertical="center"/>
    </xf>
    <xf numFmtId="0" fontId="48" fillId="0" borderId="15" xfId="683" quotePrefix="1" applyFont="1" applyBorder="1" applyAlignment="1">
      <alignment horizontal="center" vertical="center"/>
    </xf>
    <xf numFmtId="0" fontId="48" fillId="10" borderId="7" xfId="683" applyFont="1" applyFill="1" applyBorder="1" applyAlignment="1">
      <alignment horizontal="center" vertical="center"/>
    </xf>
    <xf numFmtId="0" fontId="49" fillId="0" borderId="14" xfId="683" applyFont="1" applyBorder="1" applyAlignment="1">
      <alignment horizontal="center" vertical="center"/>
    </xf>
    <xf numFmtId="0" fontId="48" fillId="0" borderId="7" xfId="3068" applyFont="1" applyBorder="1" applyAlignment="1">
      <alignment horizontal="center" vertical="center"/>
    </xf>
    <xf numFmtId="0" fontId="48" fillId="10" borderId="7" xfId="3068" applyFont="1" applyFill="1" applyBorder="1" applyAlignment="1">
      <alignment horizontal="center" vertical="center"/>
    </xf>
    <xf numFmtId="0" fontId="49" fillId="0" borderId="7" xfId="3068" applyFont="1" applyBorder="1" applyAlignment="1">
      <alignment horizontal="center" vertical="center"/>
    </xf>
    <xf numFmtId="0" fontId="49" fillId="0" borderId="7" xfId="11280" applyFont="1" applyBorder="1" applyAlignment="1">
      <alignment horizontal="center" vertical="center"/>
    </xf>
    <xf numFmtId="0" fontId="49" fillId="0" borderId="7" xfId="683" applyFont="1" applyBorder="1" applyAlignment="1">
      <alignment horizontal="center" vertical="center"/>
    </xf>
    <xf numFmtId="0" fontId="48" fillId="10" borderId="6" xfId="683" applyFont="1" applyFill="1" applyBorder="1">
      <alignment vertical="center"/>
    </xf>
    <xf numFmtId="0" fontId="49" fillId="0" borderId="15" xfId="683" applyFont="1" applyBorder="1">
      <alignment vertical="center"/>
    </xf>
    <xf numFmtId="0" fontId="48" fillId="0" borderId="6" xfId="3068" applyFont="1" applyBorder="1">
      <alignment vertical="center"/>
    </xf>
    <xf numFmtId="0" fontId="48" fillId="10" borderId="6" xfId="3068" applyFont="1" applyFill="1" applyBorder="1">
      <alignment vertical="center"/>
    </xf>
    <xf numFmtId="0" fontId="49" fillId="0" borderId="6" xfId="3068" applyFont="1" applyBorder="1">
      <alignment vertical="center"/>
    </xf>
    <xf numFmtId="0" fontId="48" fillId="0" borderId="6" xfId="11280" applyFont="1" applyBorder="1" applyAlignment="1">
      <alignment vertical="center" wrapText="1"/>
    </xf>
    <xf numFmtId="0" fontId="49" fillId="0" borderId="6" xfId="683" applyFont="1" applyBorder="1">
      <alignment vertical="center"/>
    </xf>
    <xf numFmtId="0" fontId="49" fillId="0" borderId="6" xfId="683" applyFont="1" applyBorder="1" applyAlignment="1">
      <alignment vertical="center" wrapText="1"/>
    </xf>
    <xf numFmtId="0" fontId="48" fillId="17" borderId="7" xfId="683" applyFont="1" applyFill="1" applyBorder="1" applyAlignment="1">
      <alignment horizontal="center" vertical="center"/>
    </xf>
    <xf numFmtId="0" fontId="48" fillId="17" borderId="6" xfId="683" applyFont="1" applyFill="1" applyBorder="1">
      <alignment vertical="center"/>
    </xf>
    <xf numFmtId="0" fontId="65" fillId="0" borderId="6" xfId="683" applyFont="1" applyBorder="1">
      <alignment vertical="center"/>
    </xf>
    <xf numFmtId="0" fontId="48" fillId="10" borderId="7" xfId="683" applyFont="1" applyFill="1" applyBorder="1">
      <alignment vertical="center"/>
    </xf>
    <xf numFmtId="0" fontId="48" fillId="10" borderId="6" xfId="683" applyFont="1" applyFill="1" applyBorder="1" applyAlignment="1">
      <alignment horizontal="left" vertical="center"/>
    </xf>
    <xf numFmtId="0" fontId="48" fillId="10" borderId="14" xfId="683" applyFont="1" applyFill="1" applyBorder="1">
      <alignment vertical="center"/>
    </xf>
    <xf numFmtId="0" fontId="48" fillId="10" borderId="15" xfId="683" applyFont="1" applyFill="1" applyBorder="1" applyAlignment="1">
      <alignment horizontal="left" vertical="center"/>
    </xf>
    <xf numFmtId="0" fontId="48" fillId="21" borderId="7" xfId="683" applyFont="1" applyFill="1" applyBorder="1">
      <alignment vertical="center"/>
    </xf>
    <xf numFmtId="0" fontId="48" fillId="20" borderId="7" xfId="683" applyFont="1" applyFill="1" applyBorder="1">
      <alignment vertical="center"/>
    </xf>
    <xf numFmtId="0" fontId="48" fillId="21" borderId="6" xfId="683" applyFont="1" applyFill="1" applyBorder="1" applyAlignment="1">
      <alignment horizontal="left" vertical="center"/>
    </xf>
    <xf numFmtId="0" fontId="48" fillId="20" borderId="6" xfId="683" applyFont="1" applyFill="1" applyBorder="1" applyAlignment="1">
      <alignment horizontal="left" vertical="center"/>
    </xf>
    <xf numFmtId="0" fontId="48" fillId="21" borderId="14" xfId="683" applyFont="1" applyFill="1" applyBorder="1">
      <alignment vertical="center"/>
    </xf>
    <xf numFmtId="0" fontId="48" fillId="21" borderId="15" xfId="683" applyFont="1" applyFill="1" applyBorder="1" applyAlignment="1">
      <alignment horizontal="left" vertical="center"/>
    </xf>
    <xf numFmtId="0" fontId="70" fillId="9" borderId="12" xfId="683" applyFont="1" applyFill="1" applyBorder="1" applyAlignment="1">
      <alignment horizontal="center" vertical="center"/>
    </xf>
    <xf numFmtId="0" fontId="0" fillId="22" borderId="1" xfId="0" applyFill="1" applyBorder="1" applyAlignment="1">
      <alignment horizontal="center" vertical="center"/>
    </xf>
    <xf numFmtId="0" fontId="69" fillId="18" borderId="6" xfId="0" applyFont="1" applyFill="1" applyBorder="1" applyAlignment="1">
      <alignment horizontal="center" vertical="center"/>
    </xf>
    <xf numFmtId="0" fontId="71" fillId="19" borderId="13" xfId="0" applyFont="1" applyFill="1" applyBorder="1" applyAlignment="1">
      <alignment horizontal="center" vertical="center"/>
    </xf>
    <xf numFmtId="0" fontId="0" fillId="22" borderId="6" xfId="0" applyFill="1" applyBorder="1" applyAlignment="1">
      <alignment horizontal="center" vertical="center"/>
    </xf>
    <xf numFmtId="0" fontId="69" fillId="23" borderId="1" xfId="0" applyFont="1" applyFill="1" applyBorder="1" applyAlignment="1">
      <alignment horizontal="center" vertical="center"/>
    </xf>
    <xf numFmtId="0" fontId="0" fillId="22" borderId="5" xfId="0" applyFill="1" applyBorder="1" applyAlignment="1">
      <alignment horizontal="center" vertical="center"/>
    </xf>
    <xf numFmtId="0" fontId="0" fillId="2" borderId="13" xfId="0" applyFill="1" applyBorder="1" applyAlignment="1">
      <alignment horizontal="center" vertical="center"/>
    </xf>
    <xf numFmtId="0" fontId="69" fillId="18" borderId="1" xfId="0" applyFont="1" applyFill="1" applyBorder="1">
      <alignment vertical="center"/>
    </xf>
    <xf numFmtId="0" fontId="0" fillId="0" borderId="1" xfId="0" applyBorder="1">
      <alignment vertical="center"/>
    </xf>
    <xf numFmtId="0" fontId="77" fillId="18" borderId="15" xfId="0" applyFont="1" applyFill="1" applyBorder="1">
      <alignment vertical="center"/>
    </xf>
    <xf numFmtId="0" fontId="77" fillId="24" borderId="15" xfId="0" applyFont="1" applyFill="1" applyBorder="1">
      <alignment vertical="center"/>
    </xf>
    <xf numFmtId="0" fontId="77" fillId="24" borderId="6" xfId="0" applyFont="1" applyFill="1" applyBorder="1">
      <alignment vertical="center"/>
    </xf>
    <xf numFmtId="0" fontId="0" fillId="20" borderId="6" xfId="0" applyFill="1" applyBorder="1">
      <alignment vertical="center"/>
    </xf>
    <xf numFmtId="0" fontId="0" fillId="20" borderId="3" xfId="0" applyFill="1" applyBorder="1">
      <alignment vertical="center"/>
    </xf>
    <xf numFmtId="0" fontId="0" fillId="20" borderId="7" xfId="0" applyFill="1" applyBorder="1">
      <alignment vertical="center"/>
    </xf>
    <xf numFmtId="0" fontId="0" fillId="25" borderId="6" xfId="0" applyFill="1" applyBorder="1">
      <alignment vertical="center"/>
    </xf>
    <xf numFmtId="0" fontId="0" fillId="25" borderId="3" xfId="0" applyFill="1" applyBorder="1">
      <alignment vertical="center"/>
    </xf>
    <xf numFmtId="0" fontId="0" fillId="25" borderId="7" xfId="0" applyFill="1" applyBorder="1">
      <alignment vertical="center"/>
    </xf>
    <xf numFmtId="0" fontId="0" fillId="0" borderId="0" xfId="0" applyAlignment="1">
      <alignment vertical="center" wrapText="1"/>
    </xf>
    <xf numFmtId="0" fontId="69" fillId="18" borderId="18" xfId="0" applyFont="1" applyFill="1" applyBorder="1">
      <alignment vertical="center"/>
    </xf>
    <xf numFmtId="0" fontId="0" fillId="22" borderId="21" xfId="0" applyFill="1" applyBorder="1">
      <alignment vertical="center"/>
    </xf>
    <xf numFmtId="0" fontId="0" fillId="22" borderId="11" xfId="0" applyFill="1" applyBorder="1">
      <alignment vertical="center"/>
    </xf>
    <xf numFmtId="0" fontId="0" fillId="22" borderId="0" xfId="0" applyFill="1">
      <alignment vertical="center"/>
    </xf>
    <xf numFmtId="0" fontId="69" fillId="18" borderId="5" xfId="0" applyFont="1" applyFill="1" applyBorder="1" applyAlignment="1">
      <alignment horizontal="center" vertical="center"/>
    </xf>
    <xf numFmtId="0" fontId="69" fillId="19" borderId="6" xfId="0" applyFont="1" applyFill="1" applyBorder="1" applyAlignment="1">
      <alignment horizontal="center" vertical="center"/>
    </xf>
    <xf numFmtId="0" fontId="69" fillId="18" borderId="22" xfId="0" applyFont="1" applyFill="1" applyBorder="1" applyAlignment="1">
      <alignment horizontal="center" vertical="center"/>
    </xf>
    <xf numFmtId="0" fontId="69" fillId="18" borderId="4" xfId="0" applyFont="1" applyFill="1" applyBorder="1" applyAlignment="1">
      <alignment horizontal="center" vertical="center"/>
    </xf>
    <xf numFmtId="0" fontId="78" fillId="22" borderId="0" xfId="0" applyFont="1" applyFill="1">
      <alignment vertical="center"/>
    </xf>
    <xf numFmtId="0" fontId="0" fillId="8" borderId="1" xfId="0" applyFill="1" applyBorder="1">
      <alignment vertical="center"/>
    </xf>
    <xf numFmtId="0" fontId="78" fillId="26" borderId="1" xfId="0" applyFont="1" applyFill="1" applyBorder="1">
      <alignment vertical="center"/>
    </xf>
    <xf numFmtId="0" fontId="0" fillId="23" borderId="1" xfId="0" applyFill="1" applyBorder="1">
      <alignment vertical="center"/>
    </xf>
    <xf numFmtId="0" fontId="0" fillId="26" borderId="1" xfId="0" applyFill="1" applyBorder="1">
      <alignment vertical="center"/>
    </xf>
    <xf numFmtId="0" fontId="78" fillId="0" borderId="1" xfId="0" applyFont="1" applyBorder="1" applyAlignment="1">
      <alignment horizontal="center" vertical="center"/>
    </xf>
    <xf numFmtId="0" fontId="0" fillId="22" borderId="5" xfId="0" applyFill="1" applyBorder="1">
      <alignment vertical="center"/>
    </xf>
    <xf numFmtId="0" fontId="0" fillId="8" borderId="1" xfId="0" applyFill="1" applyBorder="1" applyAlignment="1">
      <alignment horizontal="center" vertical="center"/>
    </xf>
    <xf numFmtId="0" fontId="81" fillId="10" borderId="0" xfId="683" applyFont="1" applyFill="1">
      <alignment vertical="center"/>
    </xf>
    <xf numFmtId="0" fontId="0" fillId="19" borderId="1" xfId="0" applyFill="1" applyBorder="1" applyAlignment="1">
      <alignment horizontal="center" vertical="center"/>
    </xf>
    <xf numFmtId="0" fontId="69" fillId="19" borderId="7" xfId="0" applyFont="1" applyFill="1" applyBorder="1" applyAlignment="1">
      <alignment horizontal="center" vertical="center"/>
    </xf>
    <xf numFmtId="0" fontId="0" fillId="2" borderId="7" xfId="0" applyFill="1" applyBorder="1" applyAlignment="1">
      <alignment horizontal="center" vertical="center"/>
    </xf>
    <xf numFmtId="0" fontId="57" fillId="10" borderId="0" xfId="683" applyFont="1" applyFill="1" applyAlignment="1">
      <alignment horizontal="left" vertical="center" wrapText="1"/>
    </xf>
    <xf numFmtId="0" fontId="0" fillId="0" borderId="18" xfId="0" applyBorder="1" applyAlignment="1">
      <alignment horizontal="center" vertical="center"/>
    </xf>
    <xf numFmtId="0" fontId="0" fillId="0" borderId="2" xfId="0" applyBorder="1" applyAlignment="1">
      <alignment horizontal="center" vertical="center"/>
    </xf>
    <xf numFmtId="0" fontId="0" fillId="0" borderId="20" xfId="0" applyBorder="1" applyAlignment="1">
      <alignment horizontal="center" vertical="center"/>
    </xf>
    <xf numFmtId="0" fontId="69" fillId="23" borderId="19" xfId="0" applyFont="1" applyFill="1" applyBorder="1" applyAlignment="1">
      <alignment horizontal="center" vertical="center"/>
    </xf>
    <xf numFmtId="0" fontId="69" fillId="23" borderId="16" xfId="0" applyFont="1" applyFill="1" applyBorder="1" applyAlignment="1">
      <alignment horizontal="center" vertical="center"/>
    </xf>
    <xf numFmtId="0" fontId="69" fillId="23" borderId="17" xfId="0" applyFont="1" applyFill="1" applyBorder="1" applyAlignment="1">
      <alignment horizontal="center" vertical="center"/>
    </xf>
    <xf numFmtId="0" fontId="74" fillId="18" borderId="6" xfId="0" applyFont="1" applyFill="1" applyBorder="1" applyAlignment="1">
      <alignment horizontal="center" vertical="center"/>
    </xf>
    <xf numFmtId="0" fontId="72" fillId="18" borderId="3" xfId="0" applyFont="1" applyFill="1" applyBorder="1" applyAlignment="1">
      <alignment horizontal="center" vertical="center"/>
    </xf>
    <xf numFmtId="0" fontId="72" fillId="18" borderId="7" xfId="0" applyFont="1" applyFill="1"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25" borderId="1" xfId="0" applyFill="1" applyBorder="1" applyAlignment="1">
      <alignment horizontal="center" vertical="center"/>
    </xf>
    <xf numFmtId="0" fontId="0" fillId="19" borderId="1" xfId="0" applyFill="1" applyBorder="1" applyAlignment="1">
      <alignment horizontal="center" vertical="center"/>
    </xf>
    <xf numFmtId="0" fontId="0" fillId="22" borderId="1" xfId="0" applyFill="1" applyBorder="1" applyAlignment="1">
      <alignment horizontal="center" vertical="center"/>
    </xf>
    <xf numFmtId="0" fontId="69" fillId="23" borderId="1" xfId="0" applyFont="1" applyFill="1" applyBorder="1" applyAlignment="1">
      <alignment horizontal="center" vertical="center"/>
    </xf>
    <xf numFmtId="0" fontId="48" fillId="0" borderId="1" xfId="683" applyFont="1" applyBorder="1" applyAlignment="1">
      <alignment horizontal="left" vertical="center"/>
    </xf>
    <xf numFmtId="0" fontId="0" fillId="22" borderId="1" xfId="0" applyFill="1" applyBorder="1" applyAlignment="1">
      <alignment horizontal="left" vertical="center"/>
    </xf>
    <xf numFmtId="0" fontId="38" fillId="0" borderId="0" xfId="56881">
      <alignment vertical="center"/>
    </xf>
    <xf numFmtId="0" fontId="83" fillId="27" borderId="0" xfId="0" applyFont="1" applyFill="1">
      <alignment vertical="center"/>
    </xf>
    <xf numFmtId="0" fontId="84" fillId="0" borderId="0" xfId="0" applyFont="1">
      <alignment vertical="center"/>
    </xf>
    <xf numFmtId="0" fontId="84" fillId="27" borderId="0" xfId="0" applyFont="1" applyFill="1">
      <alignment vertical="center"/>
    </xf>
    <xf numFmtId="0" fontId="38" fillId="27" borderId="0" xfId="56881" applyFill="1">
      <alignment vertical="center"/>
    </xf>
    <xf numFmtId="0" fontId="48" fillId="0" borderId="7" xfId="683" applyFont="1" applyBorder="1" applyAlignment="1">
      <alignment horizontal="left" vertical="center"/>
    </xf>
    <xf numFmtId="0" fontId="48" fillId="0" borderId="14" xfId="683" applyFont="1" applyBorder="1" applyAlignment="1">
      <alignment horizontal="left" vertical="center"/>
    </xf>
    <xf numFmtId="0" fontId="82" fillId="9" borderId="5" xfId="683" applyNumberFormat="1" applyFont="1" applyFill="1" applyBorder="1" applyAlignment="1">
      <alignment horizontal="center" vertical="center"/>
    </xf>
    <xf numFmtId="0" fontId="47" fillId="9" borderId="5" xfId="683" applyFont="1" applyFill="1" applyBorder="1" applyAlignment="1">
      <alignment horizontal="center" vertical="center"/>
    </xf>
    <xf numFmtId="0" fontId="0" fillId="0" borderId="0" xfId="0" applyAlignment="1">
      <alignment horizontal="left" vertical="top"/>
    </xf>
    <xf numFmtId="0" fontId="78" fillId="0" borderId="0" xfId="0" applyFont="1" applyAlignment="1">
      <alignment horizontal="left" vertical="top"/>
    </xf>
    <xf numFmtId="0" fontId="85" fillId="18" borderId="0" xfId="0" applyFont="1" applyFill="1" applyAlignment="1">
      <alignment horizontal="center" vertical="center"/>
    </xf>
  </cellXfs>
  <cellStyles count="56882">
    <cellStyle name="??&amp;O?&amp;H?_x0008_?]_x0006__x0007__x0001__x0001_" xfId="7" xr:uid="{00000000-0005-0000-0000-000000000000}"/>
    <cellStyle name="=C:\WINNT\SYSTEM32\COMMAND.COM" xfId="8" xr:uid="{00000000-0005-0000-0000-000001000000}"/>
    <cellStyle name="7" xfId="9" xr:uid="{00000000-0005-0000-0000-000002000000}"/>
    <cellStyle name="7_Coffee01" xfId="10" xr:uid="{00000000-0005-0000-0000-000003000000}"/>
    <cellStyle name="7_Coffee01 2" xfId="280" xr:uid="{00000000-0005-0000-0000-000004000000}"/>
    <cellStyle name="7_Coffee01 2 10" xfId="20404" xr:uid="{93CE9127-8316-47A1-BEBA-762F3179053A}"/>
    <cellStyle name="7_Coffee01 2 10 2" xfId="44724" xr:uid="{B10D3BF7-F02C-4358-BCAD-C48D7E218172}"/>
    <cellStyle name="7_Coffee01 2 11" xfId="32564" xr:uid="{2F719775-A3D7-4959-BE53-FE199D85FCCB}"/>
    <cellStyle name="7_Coffee01 2 2" xfId="2541" xr:uid="{00000000-0005-0000-0000-000005000000}"/>
    <cellStyle name="7_Coffee01 2 2 2" xfId="5279" xr:uid="{BD420B9E-DA47-4A73-9003-460D779C4F19}"/>
    <cellStyle name="7_Coffee01 2 2 2 2" xfId="10753" xr:uid="{CDB93F73-1EE9-49C0-B164-2264013A4E03}"/>
    <cellStyle name="7_Coffee01 2 2 2 2 2" xfId="14172" xr:uid="{3DB0F922-2987-42E7-BBBC-7A263092776E}"/>
    <cellStyle name="7_Coffee01 2 2 2 2 2 2" xfId="20252" xr:uid="{701983FA-E2A9-44E8-B2D9-60330BA2455B}"/>
    <cellStyle name="7_Coffee01 2 2 2 2 2 2 2" xfId="32412" xr:uid="{6A360E2A-9B1F-4D2E-9EF1-8A25F3A0400C}"/>
    <cellStyle name="7_Coffee01 2 2 2 2 2 2 2 2" xfId="56732" xr:uid="{63156F82-4C33-4439-91ED-806FDD092F6C}"/>
    <cellStyle name="7_Coffee01 2 2 2 2 2 2 3" xfId="44572" xr:uid="{19996BF0-ADC7-41D6-83E7-F2205358F2DC}"/>
    <cellStyle name="7_Coffee01 2 2 2 2 2 3" xfId="26332" xr:uid="{E54824CA-2565-4286-A87D-FB520582E7C3}"/>
    <cellStyle name="7_Coffee01 2 2 2 2 2 3 2" xfId="50652" xr:uid="{195970E5-D0B3-4C69-9291-3EE45F3F52AB}"/>
    <cellStyle name="7_Coffee01 2 2 2 2 2 4" xfId="38492" xr:uid="{15891266-30E9-4CEB-8E26-A2345B10B873}"/>
    <cellStyle name="7_Coffee01 2 2 2 2 3" xfId="17212" xr:uid="{B0CB631B-4756-4F45-9F7A-3E9C3E49514A}"/>
    <cellStyle name="7_Coffee01 2 2 2 2 3 2" xfId="29372" xr:uid="{ADFABDF0-A0E1-49AF-9275-E948B8749A88}"/>
    <cellStyle name="7_Coffee01 2 2 2 2 3 2 2" xfId="53692" xr:uid="{D07C16AA-632A-429E-9F81-BCC0BB8CEFE9}"/>
    <cellStyle name="7_Coffee01 2 2 2 2 3 3" xfId="41532" xr:uid="{F50BA355-C869-41E8-85BF-DD20A1CF6B23}"/>
    <cellStyle name="7_Coffee01 2 2 2 2 4" xfId="23292" xr:uid="{29ED0698-EE99-4927-9BAD-D9C07FD097E0}"/>
    <cellStyle name="7_Coffee01 2 2 2 2 4 2" xfId="47612" xr:uid="{E616BB8A-94F3-418D-9DB4-3DDB89192C8D}"/>
    <cellStyle name="7_Coffee01 2 2 2 2 5" xfId="35452" xr:uid="{A7494E27-EBB7-40B4-BD83-614FD835008D}"/>
    <cellStyle name="7_Coffee01 2 2 2 3" xfId="12652" xr:uid="{378611D9-1E93-478F-A3D1-FAC722E27447}"/>
    <cellStyle name="7_Coffee01 2 2 2 3 2" xfId="18732" xr:uid="{99D19A26-0BE6-4D36-A9CF-371169A3979B}"/>
    <cellStyle name="7_Coffee01 2 2 2 3 2 2" xfId="30892" xr:uid="{32694E18-82A7-4AEC-A80D-44624368F185}"/>
    <cellStyle name="7_Coffee01 2 2 2 3 2 2 2" xfId="55212" xr:uid="{FA13FF15-9A77-4068-B723-420242C07A05}"/>
    <cellStyle name="7_Coffee01 2 2 2 3 2 3" xfId="43052" xr:uid="{631AE8B5-7299-4D71-BB82-0451C98D2D97}"/>
    <cellStyle name="7_Coffee01 2 2 2 3 3" xfId="24812" xr:uid="{19FABFC7-D62E-424B-892E-A4E87C8890BA}"/>
    <cellStyle name="7_Coffee01 2 2 2 3 3 2" xfId="49132" xr:uid="{00E4CC23-5CB4-4220-86D7-F4AB646A5E57}"/>
    <cellStyle name="7_Coffee01 2 2 2 3 4" xfId="36972" xr:uid="{3CE42825-51AE-4C8A-8AB6-A5429A9B97FC}"/>
    <cellStyle name="7_Coffee01 2 2 2 4" xfId="15692" xr:uid="{965019E0-B891-4A1E-8F0A-99BEE85C964D}"/>
    <cellStyle name="7_Coffee01 2 2 2 4 2" xfId="27852" xr:uid="{913D016E-2493-43AB-8900-B3165E1C1165}"/>
    <cellStyle name="7_Coffee01 2 2 2 4 2 2" xfId="52172" xr:uid="{1225BC7D-FDE2-4CEB-A454-66F5DD02DDD9}"/>
    <cellStyle name="7_Coffee01 2 2 2 4 3" xfId="40012" xr:uid="{95A011A3-F72E-4A49-958C-07868010126E}"/>
    <cellStyle name="7_Coffee01 2 2 2 5" xfId="21772" xr:uid="{C93650D0-3CDB-44E8-97AE-440C450544F0}"/>
    <cellStyle name="7_Coffee01 2 2 2 5 2" xfId="46092" xr:uid="{1F56E4B2-C67C-4782-ABA4-F1B9663655BA}"/>
    <cellStyle name="7_Coffee01 2 2 2 6" xfId="33932" xr:uid="{7AD9AA7A-0884-4FFB-8F3D-42CE6681ACFD}"/>
    <cellStyle name="7_Coffee01 2 2 3" xfId="8016" xr:uid="{B1F8116C-B2B3-4F5C-B29B-0B6452B9EA91}"/>
    <cellStyle name="7_Coffee01 2 2 3 2" xfId="13412" xr:uid="{B1793D0F-F0D9-48BE-9222-2F526981F2D6}"/>
    <cellStyle name="7_Coffee01 2 2 3 2 2" xfId="19492" xr:uid="{36802DA0-24D3-48C5-BB5E-E5E38A9E41C1}"/>
    <cellStyle name="7_Coffee01 2 2 3 2 2 2" xfId="31652" xr:uid="{2BE6B435-A54B-4D89-8D8F-D892DFF14398}"/>
    <cellStyle name="7_Coffee01 2 2 3 2 2 2 2" xfId="55972" xr:uid="{43CD8825-7229-4608-ADBC-D5027EA63CF6}"/>
    <cellStyle name="7_Coffee01 2 2 3 2 2 3" xfId="43812" xr:uid="{60D12B77-08F0-4004-B219-285DB985D0B1}"/>
    <cellStyle name="7_Coffee01 2 2 3 2 3" xfId="25572" xr:uid="{5A8E9DC4-D7CA-4DA9-A12C-F04BD08638F8}"/>
    <cellStyle name="7_Coffee01 2 2 3 2 3 2" xfId="49892" xr:uid="{72853B20-7C9E-4428-B5C6-40A222C89000}"/>
    <cellStyle name="7_Coffee01 2 2 3 2 4" xfId="37732" xr:uid="{977C46CD-F3E8-4B94-B7BB-BE5596A7B827}"/>
    <cellStyle name="7_Coffee01 2 2 3 3" xfId="16452" xr:uid="{6A7546B4-1376-442A-A4D7-71FFBFFB990A}"/>
    <cellStyle name="7_Coffee01 2 2 3 3 2" xfId="28612" xr:uid="{DBB2C14F-BECC-4DB1-A598-71D92E62D600}"/>
    <cellStyle name="7_Coffee01 2 2 3 3 2 2" xfId="52932" xr:uid="{43AD4181-F6CF-40F9-BF5A-319B1EED162B}"/>
    <cellStyle name="7_Coffee01 2 2 3 3 3" xfId="40772" xr:uid="{C924088E-A65A-4083-90A2-8D30092E32A9}"/>
    <cellStyle name="7_Coffee01 2 2 3 4" xfId="22532" xr:uid="{A457581B-93AC-484A-A708-CC296B5F8F59}"/>
    <cellStyle name="7_Coffee01 2 2 3 4 2" xfId="46852" xr:uid="{8948A0A5-2BE4-42B5-AC06-9787ED6BECFE}"/>
    <cellStyle name="7_Coffee01 2 2 3 5" xfId="34692" xr:uid="{B6CADB05-DE8B-4D33-8C52-C70961E4729F}"/>
    <cellStyle name="7_Coffee01 2 2 4" xfId="11892" xr:uid="{E6A36723-AF9C-4A42-9C2A-514B0BB18367}"/>
    <cellStyle name="7_Coffee01 2 2 4 2" xfId="17972" xr:uid="{2AAF4265-4BA9-45D0-96A4-6A7C12CC07ED}"/>
    <cellStyle name="7_Coffee01 2 2 4 2 2" xfId="30132" xr:uid="{577C470F-2789-42C5-BC87-F1DC89802FC1}"/>
    <cellStyle name="7_Coffee01 2 2 4 2 2 2" xfId="54452" xr:uid="{25F6CE1A-3407-425A-96CB-DAF72985B669}"/>
    <cellStyle name="7_Coffee01 2 2 4 2 3" xfId="42292" xr:uid="{98E99882-C00A-4EE4-A87D-BBA1529C04D8}"/>
    <cellStyle name="7_Coffee01 2 2 4 3" xfId="24052" xr:uid="{B4018A1F-A334-471B-8297-8B4BF0FE5BCC}"/>
    <cellStyle name="7_Coffee01 2 2 4 3 2" xfId="48372" xr:uid="{DB53679C-63B1-48BF-BDDB-1E5484AC30BF}"/>
    <cellStyle name="7_Coffee01 2 2 4 4" xfId="36212" xr:uid="{716C1EC5-232B-40A7-97DB-FD413BF069F1}"/>
    <cellStyle name="7_Coffee01 2 2 5" xfId="14932" xr:uid="{EF373B1E-00F9-4075-9E5B-6DF1A2D64C24}"/>
    <cellStyle name="7_Coffee01 2 2 5 2" xfId="27092" xr:uid="{57DF4573-8506-43AD-ADCD-B4C874B4B0EA}"/>
    <cellStyle name="7_Coffee01 2 2 5 2 2" xfId="51412" xr:uid="{0EB5089E-183C-407A-A27A-8C00C527B57D}"/>
    <cellStyle name="7_Coffee01 2 2 5 3" xfId="39252" xr:uid="{88E705A6-D743-487D-B24D-AC65DB92D49C}"/>
    <cellStyle name="7_Coffee01 2 2 6" xfId="21012" xr:uid="{FB0ABDDC-87AA-4AB0-A7E8-5F46A20F9554}"/>
    <cellStyle name="7_Coffee01 2 2 6 2" xfId="45332" xr:uid="{8771EA15-ABCB-40A7-AED9-0E84F933A520}"/>
    <cellStyle name="7_Coffee01 2 2 7" xfId="33172" xr:uid="{D6329BC8-F6EC-4E61-9CDE-7B12CE2CAD10}"/>
    <cellStyle name="7_Coffee01 2 3" xfId="1996" xr:uid="{00000000-0005-0000-0000-000006000000}"/>
    <cellStyle name="7_Coffee01 2 3 2" xfId="4734" xr:uid="{B3CCA6AA-6E61-49B3-A54D-A0B4674D9B17}"/>
    <cellStyle name="7_Coffee01 2 3 2 2" xfId="10208" xr:uid="{F3128405-4A27-4238-9AC5-7674DF013ABD}"/>
    <cellStyle name="7_Coffee01 2 3 2 2 2" xfId="14020" xr:uid="{A25FB856-D4E9-4E25-A1B2-D878E0C2F258}"/>
    <cellStyle name="7_Coffee01 2 3 2 2 2 2" xfId="20100" xr:uid="{525EC798-CB33-445E-9157-6D6306CBA7EE}"/>
    <cellStyle name="7_Coffee01 2 3 2 2 2 2 2" xfId="32260" xr:uid="{4DEB1248-8259-40E4-BCD1-1BBA61AFC99E}"/>
    <cellStyle name="7_Coffee01 2 3 2 2 2 2 2 2" xfId="56580" xr:uid="{DA716967-C3AF-4329-8A7B-B8FA187B0655}"/>
    <cellStyle name="7_Coffee01 2 3 2 2 2 2 3" xfId="44420" xr:uid="{27403EA0-E44A-4C6A-9B42-413FC5B8410E}"/>
    <cellStyle name="7_Coffee01 2 3 2 2 2 3" xfId="26180" xr:uid="{0207FFFF-3714-49D0-9E4A-3340339F1674}"/>
    <cellStyle name="7_Coffee01 2 3 2 2 2 3 2" xfId="50500" xr:uid="{2F0A5AFB-B4C9-403E-87A5-EE78FC0EC12E}"/>
    <cellStyle name="7_Coffee01 2 3 2 2 2 4" xfId="38340" xr:uid="{09D4F77C-F767-440F-BE86-A656C9DD86EA}"/>
    <cellStyle name="7_Coffee01 2 3 2 2 3" xfId="17060" xr:uid="{F751A43F-2CA1-4E52-9AF1-8D364970F525}"/>
    <cellStyle name="7_Coffee01 2 3 2 2 3 2" xfId="29220" xr:uid="{DB44F2FE-76E4-42FD-8C69-6BB3717737FF}"/>
    <cellStyle name="7_Coffee01 2 3 2 2 3 2 2" xfId="53540" xr:uid="{5179FC1E-2D69-4295-8EB4-42BF608C1422}"/>
    <cellStyle name="7_Coffee01 2 3 2 2 3 3" xfId="41380" xr:uid="{42666F1F-58C0-4B1A-BAE2-D5B2CC714DC3}"/>
    <cellStyle name="7_Coffee01 2 3 2 2 4" xfId="23140" xr:uid="{049C13AA-E5A7-4E05-8EDC-9B8DF5EE6642}"/>
    <cellStyle name="7_Coffee01 2 3 2 2 4 2" xfId="47460" xr:uid="{70C5921B-88C4-4439-B775-D9814B868830}"/>
    <cellStyle name="7_Coffee01 2 3 2 2 5" xfId="35300" xr:uid="{4CC16FB3-6EC2-45D7-95CE-277200B4D2AD}"/>
    <cellStyle name="7_Coffee01 2 3 2 3" xfId="12500" xr:uid="{2E89C5A1-EE00-4E55-B615-AE5D4DA14F19}"/>
    <cellStyle name="7_Coffee01 2 3 2 3 2" xfId="18580" xr:uid="{04AEC514-806C-40C6-A325-40C6727E5C3C}"/>
    <cellStyle name="7_Coffee01 2 3 2 3 2 2" xfId="30740" xr:uid="{CADC62FF-734D-45D1-B4CB-A0E5E847E8E2}"/>
    <cellStyle name="7_Coffee01 2 3 2 3 2 2 2" xfId="55060" xr:uid="{A849805B-13CB-4C9A-88BD-4CBB8EACBB3A}"/>
    <cellStyle name="7_Coffee01 2 3 2 3 2 3" xfId="42900" xr:uid="{B1B1ED35-449D-4E88-8477-61914DECCFF7}"/>
    <cellStyle name="7_Coffee01 2 3 2 3 3" xfId="24660" xr:uid="{3DCD9454-E057-4271-A9D7-8BF9DCC29D56}"/>
    <cellStyle name="7_Coffee01 2 3 2 3 3 2" xfId="48980" xr:uid="{12E3F5AB-179B-44D2-A2A5-A499735E66C3}"/>
    <cellStyle name="7_Coffee01 2 3 2 3 4" xfId="36820" xr:uid="{BD23177C-C46C-45EC-B0D1-58D23B2F5168}"/>
    <cellStyle name="7_Coffee01 2 3 2 4" xfId="15540" xr:uid="{C518C55B-6A87-4518-BB39-3995E895AC14}"/>
    <cellStyle name="7_Coffee01 2 3 2 4 2" xfId="27700" xr:uid="{18395082-3CE0-47C8-B1CC-5B332BD92AB5}"/>
    <cellStyle name="7_Coffee01 2 3 2 4 2 2" xfId="52020" xr:uid="{BB0E1EAB-1486-48BA-A701-78BAA358D09D}"/>
    <cellStyle name="7_Coffee01 2 3 2 4 3" xfId="39860" xr:uid="{171D45E3-4A0B-4A64-9D19-A2E8D96DAD2C}"/>
    <cellStyle name="7_Coffee01 2 3 2 5" xfId="21620" xr:uid="{3E065F1D-F366-4138-B204-002312C01453}"/>
    <cellStyle name="7_Coffee01 2 3 2 5 2" xfId="45940" xr:uid="{8744BA5F-CEE0-4C25-8FFC-16ECA934BB55}"/>
    <cellStyle name="7_Coffee01 2 3 2 6" xfId="33780" xr:uid="{AA0EAB5A-754C-4BB2-AA2F-6341F242F914}"/>
    <cellStyle name="7_Coffee01 2 3 3" xfId="7471" xr:uid="{3E5C15D9-533E-4E93-9691-4802F024C5B7}"/>
    <cellStyle name="7_Coffee01 2 3 3 2" xfId="13260" xr:uid="{B8FD47BC-64E6-4309-9F73-82A925048E87}"/>
    <cellStyle name="7_Coffee01 2 3 3 2 2" xfId="19340" xr:uid="{429A0B45-111A-4714-ADDC-1BA233298392}"/>
    <cellStyle name="7_Coffee01 2 3 3 2 2 2" xfId="31500" xr:uid="{83DB5A12-1AB8-4EA4-AB4E-790CCD0D797E}"/>
    <cellStyle name="7_Coffee01 2 3 3 2 2 2 2" xfId="55820" xr:uid="{870B6BE2-980B-489B-96A7-D10F098E5602}"/>
    <cellStyle name="7_Coffee01 2 3 3 2 2 3" xfId="43660" xr:uid="{88419BFB-3BD0-488F-9E4B-787A5E3C7A5F}"/>
    <cellStyle name="7_Coffee01 2 3 3 2 3" xfId="25420" xr:uid="{26D330C9-E449-4FD9-AC09-5429849918E5}"/>
    <cellStyle name="7_Coffee01 2 3 3 2 3 2" xfId="49740" xr:uid="{3C788F35-05D0-4CE5-9D64-A46E2DA87347}"/>
    <cellStyle name="7_Coffee01 2 3 3 2 4" xfId="37580" xr:uid="{9D39084C-EBDA-4BC7-B19B-DDBD7DDA4BD3}"/>
    <cellStyle name="7_Coffee01 2 3 3 3" xfId="16300" xr:uid="{433CBBCE-CF07-44DD-B725-55F38FE21BCA}"/>
    <cellStyle name="7_Coffee01 2 3 3 3 2" xfId="28460" xr:uid="{9856C673-E500-41A3-B4BD-57EDC7839DEF}"/>
    <cellStyle name="7_Coffee01 2 3 3 3 2 2" xfId="52780" xr:uid="{74004190-2FC7-4D75-BA31-024173B9723E}"/>
    <cellStyle name="7_Coffee01 2 3 3 3 3" xfId="40620" xr:uid="{8C039A0A-6837-4E7D-95BC-39BB5497FF2E}"/>
    <cellStyle name="7_Coffee01 2 3 3 4" xfId="22380" xr:uid="{631B7AC3-FF00-4F9F-8577-C97092037A10}"/>
    <cellStyle name="7_Coffee01 2 3 3 4 2" xfId="46700" xr:uid="{D325B825-A08F-4B47-A733-87FB4C06ED31}"/>
    <cellStyle name="7_Coffee01 2 3 3 5" xfId="34540" xr:uid="{A98775E7-193E-4244-8D0B-F7D828FEF79A}"/>
    <cellStyle name="7_Coffee01 2 3 4" xfId="11740" xr:uid="{C7B49D54-C54F-4AC8-94F6-5A3C3654860A}"/>
    <cellStyle name="7_Coffee01 2 3 4 2" xfId="17820" xr:uid="{03C997E1-C82A-4D00-BD57-D8524FAAC7F4}"/>
    <cellStyle name="7_Coffee01 2 3 4 2 2" xfId="29980" xr:uid="{CD0ACECF-8C8D-41FE-9070-19A8CA1EC075}"/>
    <cellStyle name="7_Coffee01 2 3 4 2 2 2" xfId="54300" xr:uid="{58E4BBBE-4908-4B3E-91FA-5DED9A1099DC}"/>
    <cellStyle name="7_Coffee01 2 3 4 2 3" xfId="42140" xr:uid="{09C4198D-9814-44CA-8714-3B8E76741A23}"/>
    <cellStyle name="7_Coffee01 2 3 4 3" xfId="23900" xr:uid="{E777CACC-2E64-4BA5-A1F8-8B060831F344}"/>
    <cellStyle name="7_Coffee01 2 3 4 3 2" xfId="48220" xr:uid="{A70091EF-5868-4AAB-8F54-CB9911B19CBC}"/>
    <cellStyle name="7_Coffee01 2 3 4 4" xfId="36060" xr:uid="{F3CF7537-ECCB-4932-95DE-2966BCDF25F1}"/>
    <cellStyle name="7_Coffee01 2 3 5" xfId="14780" xr:uid="{A270C19F-EA07-47DC-BD1D-48187A706B3D}"/>
    <cellStyle name="7_Coffee01 2 3 5 2" xfId="26940" xr:uid="{55BCDBAC-2F26-4B23-99A8-49DE1F98853F}"/>
    <cellStyle name="7_Coffee01 2 3 5 2 2" xfId="51260" xr:uid="{39051C8D-171C-4BC4-BB7A-492E63AC914E}"/>
    <cellStyle name="7_Coffee01 2 3 5 3" xfId="39100" xr:uid="{62A20C59-B972-4362-BC79-694FD3FE6085}"/>
    <cellStyle name="7_Coffee01 2 3 6" xfId="20860" xr:uid="{A6DD1398-1271-463D-8966-619C740C35D7}"/>
    <cellStyle name="7_Coffee01 2 3 6 2" xfId="45180" xr:uid="{6CB2629D-EB3B-4261-8B74-46E53C2F80BB}"/>
    <cellStyle name="7_Coffee01 2 3 7" xfId="33020" xr:uid="{0570128F-3A00-49B7-BB4D-3047A84C15EE}"/>
    <cellStyle name="7_Coffee01 2 4" xfId="1451" xr:uid="{00000000-0005-0000-0000-000007000000}"/>
    <cellStyle name="7_Coffee01 2 4 2" xfId="4189" xr:uid="{CFB5F6D3-D9C2-41C5-AC71-995CAB984E59}"/>
    <cellStyle name="7_Coffee01 2 4 2 2" xfId="9663" xr:uid="{263AE92E-22AC-400C-B680-876D872D4BB7}"/>
    <cellStyle name="7_Coffee01 2 4 2 2 2" xfId="13868" xr:uid="{F8E11DAC-9759-42E9-9897-3B3025994493}"/>
    <cellStyle name="7_Coffee01 2 4 2 2 2 2" xfId="19948" xr:uid="{75FA18AC-7F76-46C8-A81F-58112999E410}"/>
    <cellStyle name="7_Coffee01 2 4 2 2 2 2 2" xfId="32108" xr:uid="{939A1B43-E752-4864-9804-58D205D89C0D}"/>
    <cellStyle name="7_Coffee01 2 4 2 2 2 2 2 2" xfId="56428" xr:uid="{E4469831-F9DA-4FC0-8CC3-214A18CC88E1}"/>
    <cellStyle name="7_Coffee01 2 4 2 2 2 2 3" xfId="44268" xr:uid="{397AD96C-313D-49BB-B1D3-47B76D859CD9}"/>
    <cellStyle name="7_Coffee01 2 4 2 2 2 3" xfId="26028" xr:uid="{6529F48F-AF8C-4782-BDEC-1BF501077846}"/>
    <cellStyle name="7_Coffee01 2 4 2 2 2 3 2" xfId="50348" xr:uid="{3E681986-0A90-4F40-AD95-92EFDE819873}"/>
    <cellStyle name="7_Coffee01 2 4 2 2 2 4" xfId="38188" xr:uid="{B65EE7C2-011C-4AE0-9DA9-5CA620A2A0F7}"/>
    <cellStyle name="7_Coffee01 2 4 2 2 3" xfId="16908" xr:uid="{0F69594F-F445-4768-A9D2-4A55A5D32340}"/>
    <cellStyle name="7_Coffee01 2 4 2 2 3 2" xfId="29068" xr:uid="{35D8E357-619C-44E7-9E67-3EB8E0B3F11A}"/>
    <cellStyle name="7_Coffee01 2 4 2 2 3 2 2" xfId="53388" xr:uid="{6921674A-1077-4B27-8561-FEBD1DAD766C}"/>
    <cellStyle name="7_Coffee01 2 4 2 2 3 3" xfId="41228" xr:uid="{108EAC42-7E3A-4FB6-91C4-6239B1E55DDD}"/>
    <cellStyle name="7_Coffee01 2 4 2 2 4" xfId="22988" xr:uid="{862EC1E7-63CE-44AB-9646-6FDC3E68E3AE}"/>
    <cellStyle name="7_Coffee01 2 4 2 2 4 2" xfId="47308" xr:uid="{642F3692-C1D7-4CFB-B16C-393B8C7908F1}"/>
    <cellStyle name="7_Coffee01 2 4 2 2 5" xfId="35148" xr:uid="{6A0FC362-2A03-4172-BEEF-4B8B3DD398BA}"/>
    <cellStyle name="7_Coffee01 2 4 2 3" xfId="12348" xr:uid="{D85A80D3-3281-479B-81FC-8190AE54443B}"/>
    <cellStyle name="7_Coffee01 2 4 2 3 2" xfId="18428" xr:uid="{89A26D97-E615-4397-BEFA-94284636C76D}"/>
    <cellStyle name="7_Coffee01 2 4 2 3 2 2" xfId="30588" xr:uid="{5B41488F-7E7A-4F5B-96BE-2D841ADFF24D}"/>
    <cellStyle name="7_Coffee01 2 4 2 3 2 2 2" xfId="54908" xr:uid="{74309C36-525A-4294-B1F2-7860E792A678}"/>
    <cellStyle name="7_Coffee01 2 4 2 3 2 3" xfId="42748" xr:uid="{53A556D8-6808-4CBC-B9DF-672A820708DC}"/>
    <cellStyle name="7_Coffee01 2 4 2 3 3" xfId="24508" xr:uid="{CB03B64A-BDDC-49E8-874E-D5E63BD1D350}"/>
    <cellStyle name="7_Coffee01 2 4 2 3 3 2" xfId="48828" xr:uid="{899437BB-64EF-4E72-80A1-60F668B65DF0}"/>
    <cellStyle name="7_Coffee01 2 4 2 3 4" xfId="36668" xr:uid="{078D1E02-6668-4205-BEC6-389D8D5D16D3}"/>
    <cellStyle name="7_Coffee01 2 4 2 4" xfId="15388" xr:uid="{A6E09C27-6540-4674-B515-E6545BA4DC65}"/>
    <cellStyle name="7_Coffee01 2 4 2 4 2" xfId="27548" xr:uid="{1087379D-703C-48C4-BE10-CF9FE37AF8E3}"/>
    <cellStyle name="7_Coffee01 2 4 2 4 2 2" xfId="51868" xr:uid="{386EEB76-51CF-4E1A-B456-7CB6DF7C0B2E}"/>
    <cellStyle name="7_Coffee01 2 4 2 4 3" xfId="39708" xr:uid="{8C2FDBD1-791D-403A-A227-EF3AA628D38C}"/>
    <cellStyle name="7_Coffee01 2 4 2 5" xfId="21468" xr:uid="{A0C78B0B-74BE-4FDE-BB3B-B9559799C98D}"/>
    <cellStyle name="7_Coffee01 2 4 2 5 2" xfId="45788" xr:uid="{165673B1-0DB2-4ECE-BF61-199108F32884}"/>
    <cellStyle name="7_Coffee01 2 4 2 6" xfId="33628" xr:uid="{A902BE2F-DCCA-4FCD-A9E0-514DCAE92947}"/>
    <cellStyle name="7_Coffee01 2 4 3" xfId="6926" xr:uid="{8136E2CB-CB3B-4BB4-9E72-F0D3E787D562}"/>
    <cellStyle name="7_Coffee01 2 4 3 2" xfId="13108" xr:uid="{3C2E51C6-82BB-40F4-A70C-9BFF80B9ACF9}"/>
    <cellStyle name="7_Coffee01 2 4 3 2 2" xfId="19188" xr:uid="{6273E552-9B7D-42DD-80FD-66179C8A9A69}"/>
    <cellStyle name="7_Coffee01 2 4 3 2 2 2" xfId="31348" xr:uid="{32144B16-A54F-4D8F-814C-232DE416D147}"/>
    <cellStyle name="7_Coffee01 2 4 3 2 2 2 2" xfId="55668" xr:uid="{6EC436A8-663D-498A-A538-0C987DF384E1}"/>
    <cellStyle name="7_Coffee01 2 4 3 2 2 3" xfId="43508" xr:uid="{D201F773-6645-465E-8224-086F8D9AB227}"/>
    <cellStyle name="7_Coffee01 2 4 3 2 3" xfId="25268" xr:uid="{B8CCC3CC-1770-4B50-B99B-DB8AE2DCC97A}"/>
    <cellStyle name="7_Coffee01 2 4 3 2 3 2" xfId="49588" xr:uid="{24904133-C61A-4A0A-9925-ABF387D6A774}"/>
    <cellStyle name="7_Coffee01 2 4 3 2 4" xfId="37428" xr:uid="{44AFCDD7-A245-4422-9697-DB89A6F4280E}"/>
    <cellStyle name="7_Coffee01 2 4 3 3" xfId="16148" xr:uid="{2B8F6D21-558D-4EAE-9681-42C88D33F585}"/>
    <cellStyle name="7_Coffee01 2 4 3 3 2" xfId="28308" xr:uid="{F746B907-4A4D-481D-BD86-6BAB17068D12}"/>
    <cellStyle name="7_Coffee01 2 4 3 3 2 2" xfId="52628" xr:uid="{5564D726-1180-4543-91AA-171EB495B6AD}"/>
    <cellStyle name="7_Coffee01 2 4 3 3 3" xfId="40468" xr:uid="{347D99EA-2589-470F-897D-5F4E60AC8C73}"/>
    <cellStyle name="7_Coffee01 2 4 3 4" xfId="22228" xr:uid="{DC2DC3E2-8905-49F4-BA3F-BE007A9C23A8}"/>
    <cellStyle name="7_Coffee01 2 4 3 4 2" xfId="46548" xr:uid="{C465FA29-1291-4E4B-986D-AB12FCB3102A}"/>
    <cellStyle name="7_Coffee01 2 4 3 5" xfId="34388" xr:uid="{25F6ACF9-0391-47E6-B55C-73F9D008B6B7}"/>
    <cellStyle name="7_Coffee01 2 4 4" xfId="11588" xr:uid="{A97421F3-12DF-4D54-9F16-DB851595E822}"/>
    <cellStyle name="7_Coffee01 2 4 4 2" xfId="17668" xr:uid="{D47F7EEF-1668-4378-A9E9-68346F0DAFC4}"/>
    <cellStyle name="7_Coffee01 2 4 4 2 2" xfId="29828" xr:uid="{8F5F14E8-4F76-4BD9-91E6-C2CBA436FC34}"/>
    <cellStyle name="7_Coffee01 2 4 4 2 2 2" xfId="54148" xr:uid="{6355A315-B122-48C2-9537-8974FC381735}"/>
    <cellStyle name="7_Coffee01 2 4 4 2 3" xfId="41988" xr:uid="{56D68328-3B84-47E7-A5BE-582AEA86D23E}"/>
    <cellStyle name="7_Coffee01 2 4 4 3" xfId="23748" xr:uid="{4C73A47F-70B9-4587-A21C-2251715F9F76}"/>
    <cellStyle name="7_Coffee01 2 4 4 3 2" xfId="48068" xr:uid="{763761B4-DD36-47F2-BF0C-51564752EA60}"/>
    <cellStyle name="7_Coffee01 2 4 4 4" xfId="35908" xr:uid="{2A127900-E915-4CD9-A673-FBB1DDA40953}"/>
    <cellStyle name="7_Coffee01 2 4 5" xfId="14628" xr:uid="{DB52B484-A9E7-471A-9350-DC674B5B00CD}"/>
    <cellStyle name="7_Coffee01 2 4 5 2" xfId="26788" xr:uid="{B6637153-9F81-414C-8812-C21ACC9AD88E}"/>
    <cellStyle name="7_Coffee01 2 4 5 2 2" xfId="51108" xr:uid="{5AB60C40-AB42-406C-BF93-A8DE847F58D6}"/>
    <cellStyle name="7_Coffee01 2 4 5 3" xfId="38948" xr:uid="{91DFEBAE-A7CA-407C-8725-7834580C7460}"/>
    <cellStyle name="7_Coffee01 2 4 6" xfId="20708" xr:uid="{5D6BE411-71E0-4F92-8D63-C174DC113600}"/>
    <cellStyle name="7_Coffee01 2 4 6 2" xfId="45028" xr:uid="{D30EBEDC-8F9F-42DB-92CC-833F349C24A9}"/>
    <cellStyle name="7_Coffee01 2 4 7" xfId="32868" xr:uid="{7219AFC3-C207-48E3-B69A-E944E53BF46C}"/>
    <cellStyle name="7_Coffee01 2 5" xfId="906" xr:uid="{00000000-0005-0000-0000-000008000000}"/>
    <cellStyle name="7_Coffee01 2 5 2" xfId="3644" xr:uid="{D06D1999-CF3B-43F6-8CBB-DF4E040F8042}"/>
    <cellStyle name="7_Coffee01 2 5 2 2" xfId="9118" xr:uid="{87A8A0EC-2289-4365-BD49-67EBFF0F1174}"/>
    <cellStyle name="7_Coffee01 2 5 2 2 2" xfId="13716" xr:uid="{3AAAEE43-54F5-4D3E-93E2-D5808E6CCD03}"/>
    <cellStyle name="7_Coffee01 2 5 2 2 2 2" xfId="19796" xr:uid="{34236582-505F-4700-B79B-2AF7CD468441}"/>
    <cellStyle name="7_Coffee01 2 5 2 2 2 2 2" xfId="31956" xr:uid="{082C74A6-81E7-40F0-A521-EEAB6DD3BBB4}"/>
    <cellStyle name="7_Coffee01 2 5 2 2 2 2 2 2" xfId="56276" xr:uid="{60D01D25-C872-4826-BA9D-190D5CA2D2FE}"/>
    <cellStyle name="7_Coffee01 2 5 2 2 2 2 3" xfId="44116" xr:uid="{50BC7790-0A77-4043-90BD-5747E91685D4}"/>
    <cellStyle name="7_Coffee01 2 5 2 2 2 3" xfId="25876" xr:uid="{CC6669CC-4B48-41A6-A121-35509B6BDD5B}"/>
    <cellStyle name="7_Coffee01 2 5 2 2 2 3 2" xfId="50196" xr:uid="{0F19786C-6ABE-46FA-8618-6C180077A37E}"/>
    <cellStyle name="7_Coffee01 2 5 2 2 2 4" xfId="38036" xr:uid="{1CB1416A-AED3-4A5E-A0F4-A92B7B0A0A81}"/>
    <cellStyle name="7_Coffee01 2 5 2 2 3" xfId="16756" xr:uid="{D56EF2F3-8EBA-4733-948E-69C816439BE0}"/>
    <cellStyle name="7_Coffee01 2 5 2 2 3 2" xfId="28916" xr:uid="{B0A32105-5FB3-4746-9887-EBD84964B478}"/>
    <cellStyle name="7_Coffee01 2 5 2 2 3 2 2" xfId="53236" xr:uid="{024C9A70-0CF4-4E3D-BBF6-439135EB44E4}"/>
    <cellStyle name="7_Coffee01 2 5 2 2 3 3" xfId="41076" xr:uid="{57943DDF-BEC6-4976-BB29-EDD5C5F3534E}"/>
    <cellStyle name="7_Coffee01 2 5 2 2 4" xfId="22836" xr:uid="{303BDC49-BB8B-45C3-B0E3-3F3FCE986B73}"/>
    <cellStyle name="7_Coffee01 2 5 2 2 4 2" xfId="47156" xr:uid="{75EFDE7E-95BF-4F19-A9A1-738870D93D4B}"/>
    <cellStyle name="7_Coffee01 2 5 2 2 5" xfId="34996" xr:uid="{50417437-94F3-487E-998E-96D52160EBA1}"/>
    <cellStyle name="7_Coffee01 2 5 2 3" xfId="12196" xr:uid="{33D2FBD3-2D01-4433-9FC2-CB4545EEFD55}"/>
    <cellStyle name="7_Coffee01 2 5 2 3 2" xfId="18276" xr:uid="{86ABAB43-9797-4CEC-99D9-1872D13948D3}"/>
    <cellStyle name="7_Coffee01 2 5 2 3 2 2" xfId="30436" xr:uid="{2F395449-EC66-4555-8872-BFE8B367359C}"/>
    <cellStyle name="7_Coffee01 2 5 2 3 2 2 2" xfId="54756" xr:uid="{1235BEBA-C5A5-47BE-AFF1-6D87287BF336}"/>
    <cellStyle name="7_Coffee01 2 5 2 3 2 3" xfId="42596" xr:uid="{E7ADBBAF-F167-4BFE-83EE-85348C1A719C}"/>
    <cellStyle name="7_Coffee01 2 5 2 3 3" xfId="24356" xr:uid="{9E4CE218-2BAA-4AD2-9204-D24FD74BA6B1}"/>
    <cellStyle name="7_Coffee01 2 5 2 3 3 2" xfId="48676" xr:uid="{862E522B-0E07-4CF7-A1B9-29B355DB8923}"/>
    <cellStyle name="7_Coffee01 2 5 2 3 4" xfId="36516" xr:uid="{0BED8BC1-6176-4110-912F-C6BE01ED1971}"/>
    <cellStyle name="7_Coffee01 2 5 2 4" xfId="15236" xr:uid="{03B8618F-5477-4FC7-91F5-C39232C859B8}"/>
    <cellStyle name="7_Coffee01 2 5 2 4 2" xfId="27396" xr:uid="{0C11C754-6630-41FF-9A1A-6EB46947FF56}"/>
    <cellStyle name="7_Coffee01 2 5 2 4 2 2" xfId="51716" xr:uid="{D526E67D-6556-4D1D-9217-F9A6DB89961F}"/>
    <cellStyle name="7_Coffee01 2 5 2 4 3" xfId="39556" xr:uid="{BF8866A6-989E-4FE0-94F8-5A686FD6D3A8}"/>
    <cellStyle name="7_Coffee01 2 5 2 5" xfId="21316" xr:uid="{20B18151-B59E-495B-9691-4101A9229FF1}"/>
    <cellStyle name="7_Coffee01 2 5 2 5 2" xfId="45636" xr:uid="{F4D95952-768D-497D-B38F-780AF88B7F4F}"/>
    <cellStyle name="7_Coffee01 2 5 2 6" xfId="33476" xr:uid="{B00E2DD4-3942-4159-B1FB-97E9C345F723}"/>
    <cellStyle name="7_Coffee01 2 5 3" xfId="6381" xr:uid="{141D6451-557A-42FE-8F10-986E0044B764}"/>
    <cellStyle name="7_Coffee01 2 5 3 2" xfId="12956" xr:uid="{811446EF-68EF-43B9-B4D8-D47DC635B8A2}"/>
    <cellStyle name="7_Coffee01 2 5 3 2 2" xfId="19036" xr:uid="{0193A5B9-C343-4666-8C45-1CA0F2D7853C}"/>
    <cellStyle name="7_Coffee01 2 5 3 2 2 2" xfId="31196" xr:uid="{D7FDB919-C8AD-441F-A26D-92ECBE3C9325}"/>
    <cellStyle name="7_Coffee01 2 5 3 2 2 2 2" xfId="55516" xr:uid="{6D681F6A-B736-4288-A158-8BE6A19CA728}"/>
    <cellStyle name="7_Coffee01 2 5 3 2 2 3" xfId="43356" xr:uid="{FF1357F9-D037-4E4E-A909-DE804F757B55}"/>
    <cellStyle name="7_Coffee01 2 5 3 2 3" xfId="25116" xr:uid="{1215217D-B061-4098-BD88-5C5E4C9EF75E}"/>
    <cellStyle name="7_Coffee01 2 5 3 2 3 2" xfId="49436" xr:uid="{5D4845AE-1911-4628-B361-1249E27CAAF4}"/>
    <cellStyle name="7_Coffee01 2 5 3 2 4" xfId="37276" xr:uid="{A41E2992-3D99-49C5-89DA-36ACBCB0EBFD}"/>
    <cellStyle name="7_Coffee01 2 5 3 3" xfId="15996" xr:uid="{1CAE7B0B-798A-4DCE-B474-620850650AEC}"/>
    <cellStyle name="7_Coffee01 2 5 3 3 2" xfId="28156" xr:uid="{96D9E098-E365-484F-A290-A886CFE80ADE}"/>
    <cellStyle name="7_Coffee01 2 5 3 3 2 2" xfId="52476" xr:uid="{6E2A32D2-8B02-4156-9771-45BD83F17541}"/>
    <cellStyle name="7_Coffee01 2 5 3 3 3" xfId="40316" xr:uid="{4C33C8F0-3CA3-4ED2-B687-9712DAFB41AA}"/>
    <cellStyle name="7_Coffee01 2 5 3 4" xfId="22076" xr:uid="{889A890C-C155-4DB0-AB0B-9E9BB569D0F7}"/>
    <cellStyle name="7_Coffee01 2 5 3 4 2" xfId="46396" xr:uid="{ACF1DF5D-D730-4914-9726-5E17327AC014}"/>
    <cellStyle name="7_Coffee01 2 5 3 5" xfId="34236" xr:uid="{CDD96C7D-B04D-4736-B24F-8EF56E12FF4B}"/>
    <cellStyle name="7_Coffee01 2 5 4" xfId="11436" xr:uid="{36FC70D6-0869-4AA8-BD26-4F086F591672}"/>
    <cellStyle name="7_Coffee01 2 5 4 2" xfId="17516" xr:uid="{4593AA5B-C604-42A4-891C-D0AE43092B5B}"/>
    <cellStyle name="7_Coffee01 2 5 4 2 2" xfId="29676" xr:uid="{1E1EA942-D699-4231-BCEA-94F11763D804}"/>
    <cellStyle name="7_Coffee01 2 5 4 2 2 2" xfId="53996" xr:uid="{5867D439-BE37-4CC4-A6D8-857740AEE99E}"/>
    <cellStyle name="7_Coffee01 2 5 4 2 3" xfId="41836" xr:uid="{81B8F06B-E3C7-474E-AE41-9DBA7BD875AA}"/>
    <cellStyle name="7_Coffee01 2 5 4 3" xfId="23596" xr:uid="{748D4224-F9F0-4537-8B0B-CAC79F977F4E}"/>
    <cellStyle name="7_Coffee01 2 5 4 3 2" xfId="47916" xr:uid="{A3C45A2B-C592-4CB6-AFB9-F44680E8344C}"/>
    <cellStyle name="7_Coffee01 2 5 4 4" xfId="35756" xr:uid="{E404C638-3D55-4E0A-B50B-D41A3DB02DA9}"/>
    <cellStyle name="7_Coffee01 2 5 5" xfId="14476" xr:uid="{F87F1821-1FF1-422A-8B4A-11D08E8780F1}"/>
    <cellStyle name="7_Coffee01 2 5 5 2" xfId="26636" xr:uid="{47B4F2A8-6FC9-4E5E-A34E-C809FC17E931}"/>
    <cellStyle name="7_Coffee01 2 5 5 2 2" xfId="50956" xr:uid="{2FC061A9-A84B-4C2C-868E-5C5190B527D8}"/>
    <cellStyle name="7_Coffee01 2 5 5 3" xfId="38796" xr:uid="{67082F01-A7D5-4B7B-B4E3-E3133B8927D1}"/>
    <cellStyle name="7_Coffee01 2 5 6" xfId="20556" xr:uid="{B060993C-62C4-410E-A5E5-979E3E952FD0}"/>
    <cellStyle name="7_Coffee01 2 5 6 2" xfId="44876" xr:uid="{F33FCCFB-C0D1-4800-B263-7BDFB9339753}"/>
    <cellStyle name="7_Coffee01 2 5 7" xfId="32716" xr:uid="{C37E835E-2874-4252-BFE9-BA7DFC6E7323}"/>
    <cellStyle name="7_Coffee01 2 6" xfId="3099" xr:uid="{BA955A3E-6117-4807-A687-6801CE4DDEEA}"/>
    <cellStyle name="7_Coffee01 2 6 2" xfId="8573" xr:uid="{A083A135-0DBB-4D05-9854-CD93B39C0CFC}"/>
    <cellStyle name="7_Coffee01 2 6 2 2" xfId="13564" xr:uid="{55D0DA39-4C42-407F-BCCC-53DC3E2748E1}"/>
    <cellStyle name="7_Coffee01 2 6 2 2 2" xfId="19644" xr:uid="{0348A29B-7138-47A8-B170-4BFB64A55867}"/>
    <cellStyle name="7_Coffee01 2 6 2 2 2 2" xfId="31804" xr:uid="{9F89439C-0BDA-4AA4-90D4-C1A050301F0D}"/>
    <cellStyle name="7_Coffee01 2 6 2 2 2 2 2" xfId="56124" xr:uid="{605724B0-6D5C-468B-910B-666721C43127}"/>
    <cellStyle name="7_Coffee01 2 6 2 2 2 3" xfId="43964" xr:uid="{223577F8-03E1-4F0E-A336-CD9699CBEC9B}"/>
    <cellStyle name="7_Coffee01 2 6 2 2 3" xfId="25724" xr:uid="{22FF61A0-B370-499C-8C81-BF67A69EC61D}"/>
    <cellStyle name="7_Coffee01 2 6 2 2 3 2" xfId="50044" xr:uid="{2DA1ED44-2374-4069-B7F7-9CDBB6A5916D}"/>
    <cellStyle name="7_Coffee01 2 6 2 2 4" xfId="37884" xr:uid="{2C42E4B9-94E3-4D88-B896-A7835DFABA68}"/>
    <cellStyle name="7_Coffee01 2 6 2 3" xfId="16604" xr:uid="{9920400E-30AB-4589-B1BF-35CB35CA3354}"/>
    <cellStyle name="7_Coffee01 2 6 2 3 2" xfId="28764" xr:uid="{73F7B058-4E4E-4E22-925A-BE56E2E29D06}"/>
    <cellStyle name="7_Coffee01 2 6 2 3 2 2" xfId="53084" xr:uid="{C437B3B8-82FC-469A-ACA2-BA0B9F0F1971}"/>
    <cellStyle name="7_Coffee01 2 6 2 3 3" xfId="40924" xr:uid="{8027867C-1B36-44EA-B70E-070BDC902015}"/>
    <cellStyle name="7_Coffee01 2 6 2 4" xfId="22684" xr:uid="{4CE560C7-3233-4900-B967-753FB4451F00}"/>
    <cellStyle name="7_Coffee01 2 6 2 4 2" xfId="47004" xr:uid="{B6781389-B937-4F6C-AF8C-CCD927C8FA2C}"/>
    <cellStyle name="7_Coffee01 2 6 2 5" xfId="34844" xr:uid="{27C21C2D-7B80-40A9-A314-698119D63ED9}"/>
    <cellStyle name="7_Coffee01 2 6 3" xfId="12044" xr:uid="{AFA29CB3-6BB4-4E17-8958-0CD92F3EAEBF}"/>
    <cellStyle name="7_Coffee01 2 6 3 2" xfId="18124" xr:uid="{53D555C1-8F26-437F-A719-B05DF966F511}"/>
    <cellStyle name="7_Coffee01 2 6 3 2 2" xfId="30284" xr:uid="{FC450029-FCD6-435C-AEE1-35790EB58159}"/>
    <cellStyle name="7_Coffee01 2 6 3 2 2 2" xfId="54604" xr:uid="{BC134163-7754-4962-8B1B-ED4C9ED3821F}"/>
    <cellStyle name="7_Coffee01 2 6 3 2 3" xfId="42444" xr:uid="{6871FF6D-5EE4-4DE4-BFEA-5175F16D956F}"/>
    <cellStyle name="7_Coffee01 2 6 3 3" xfId="24204" xr:uid="{A53521FB-8D13-4F75-A32B-B1C1B75DF3AA}"/>
    <cellStyle name="7_Coffee01 2 6 3 3 2" xfId="48524" xr:uid="{B16E3268-74E7-41CE-B3FC-7E7C4D80B6EB}"/>
    <cellStyle name="7_Coffee01 2 6 3 4" xfId="36364" xr:uid="{2AA05E0E-57B5-4390-BF88-E473CD6951FC}"/>
    <cellStyle name="7_Coffee01 2 6 4" xfId="15084" xr:uid="{DCAB168F-2728-4CBB-B592-BC8F826C827F}"/>
    <cellStyle name="7_Coffee01 2 6 4 2" xfId="27244" xr:uid="{7EA33EBC-C2DC-40C0-9F87-640939947ABA}"/>
    <cellStyle name="7_Coffee01 2 6 4 2 2" xfId="51564" xr:uid="{A873C966-B056-415D-8497-F54C02A11079}"/>
    <cellStyle name="7_Coffee01 2 6 4 3" xfId="39404" xr:uid="{8AEDA8A5-FD4C-493F-BEE7-48B8A7068E48}"/>
    <cellStyle name="7_Coffee01 2 6 5" xfId="21164" xr:uid="{9AB6361F-9066-49B7-AFD1-084A6A33F254}"/>
    <cellStyle name="7_Coffee01 2 6 5 2" xfId="45484" xr:uid="{36DE60E6-5735-45CC-8DC9-E1985DAC6505}"/>
    <cellStyle name="7_Coffee01 2 6 6" xfId="33324" xr:uid="{3F6D0FCD-648C-482A-8946-1318BDC57D32}"/>
    <cellStyle name="7_Coffee01 2 7" xfId="5836" xr:uid="{A4E3E07D-A400-47AB-8376-7635506C769D}"/>
    <cellStyle name="7_Coffee01 2 7 2" xfId="12804" xr:uid="{C8ACA732-EED3-43D0-B8E6-4F49AD74C854}"/>
    <cellStyle name="7_Coffee01 2 7 2 2" xfId="18884" xr:uid="{E7B5CB14-AD59-481F-BD0C-96EC6B0B4E06}"/>
    <cellStyle name="7_Coffee01 2 7 2 2 2" xfId="31044" xr:uid="{257BAF2E-07D1-4B47-B186-759007459A04}"/>
    <cellStyle name="7_Coffee01 2 7 2 2 2 2" xfId="55364" xr:uid="{398A3B6A-5F29-46B9-A9D6-EF9D7192F56B}"/>
    <cellStyle name="7_Coffee01 2 7 2 2 3" xfId="43204" xr:uid="{29E11CBC-E8CD-40CE-8D3D-FAF31DF686E9}"/>
    <cellStyle name="7_Coffee01 2 7 2 3" xfId="24964" xr:uid="{2E7FE03F-0394-4328-AE00-ED654EA3BBF8}"/>
    <cellStyle name="7_Coffee01 2 7 2 3 2" xfId="49284" xr:uid="{8399F162-E86C-44AF-882D-E45A7729936C}"/>
    <cellStyle name="7_Coffee01 2 7 2 4" xfId="37124" xr:uid="{13C1747A-E7B0-4B56-85BB-0650838E9A29}"/>
    <cellStyle name="7_Coffee01 2 7 3" xfId="15844" xr:uid="{AEF62B55-6435-4769-8E19-5DCBD7205606}"/>
    <cellStyle name="7_Coffee01 2 7 3 2" xfId="28004" xr:uid="{4216BD09-0F15-48D3-A7B5-09B5E6A110E0}"/>
    <cellStyle name="7_Coffee01 2 7 3 2 2" xfId="52324" xr:uid="{5323A061-15B7-4C2D-ACCA-9867420C61AB}"/>
    <cellStyle name="7_Coffee01 2 7 3 3" xfId="40164" xr:uid="{D2775F53-34B3-4D95-BF6C-5EEBC6D95BE5}"/>
    <cellStyle name="7_Coffee01 2 7 4" xfId="21924" xr:uid="{C5AA7102-B7E4-4416-8564-20FADAD97CD3}"/>
    <cellStyle name="7_Coffee01 2 7 4 2" xfId="46244" xr:uid="{8E5FCCD7-E973-4373-B64F-4371FCC885D6}"/>
    <cellStyle name="7_Coffee01 2 7 5" xfId="34084" xr:uid="{B6759CCA-0A6A-4049-8176-1D32AC2AC6E0}"/>
    <cellStyle name="7_Coffee01 2 8" xfId="11284" xr:uid="{8E2E3D43-C134-477A-915E-2774101CB83E}"/>
    <cellStyle name="7_Coffee01 2 8 2" xfId="17364" xr:uid="{DB7BFA43-890F-40C4-A35D-CEDA56B7678A}"/>
    <cellStyle name="7_Coffee01 2 8 2 2" xfId="29524" xr:uid="{12CE9832-6760-4127-A0F2-0F26366BB9AF}"/>
    <cellStyle name="7_Coffee01 2 8 2 2 2" xfId="53844" xr:uid="{21B28E0C-A0D6-4D2B-8E2D-E783527AADEF}"/>
    <cellStyle name="7_Coffee01 2 8 2 3" xfId="41684" xr:uid="{F70EAD31-67F3-4F9D-955F-CD95E75D5E23}"/>
    <cellStyle name="7_Coffee01 2 8 3" xfId="23444" xr:uid="{C1346283-12C4-48DD-97E5-7B5F1BB70458}"/>
    <cellStyle name="7_Coffee01 2 8 3 2" xfId="47764" xr:uid="{6953D532-B671-4339-B573-DF56F9C27572}"/>
    <cellStyle name="7_Coffee01 2 8 4" xfId="35604" xr:uid="{2B783F20-CE27-4ACB-8400-5449F43F7760}"/>
    <cellStyle name="7_Coffee01 2 9" xfId="14324" xr:uid="{2564A16F-2DA5-4C71-852D-6E67583F34B7}"/>
    <cellStyle name="7_Coffee01 2 9 2" xfId="26484" xr:uid="{B552FD20-B72E-44CB-9620-50C01F9DE8C1}"/>
    <cellStyle name="7_Coffee01 2 9 2 2" xfId="50804" xr:uid="{39657DEC-10F0-41F0-B58C-CFA64A5A87C2}"/>
    <cellStyle name="7_Coffee01 2 9 3" xfId="38644" xr:uid="{ABA91B2C-99A2-44C8-88C9-22C90E670117}"/>
    <cellStyle name="7_Coffee01 3" xfId="613" xr:uid="{00000000-0005-0000-0000-000009000000}"/>
    <cellStyle name="7_Coffee01_1" xfId="11" xr:uid="{00000000-0005-0000-0000-00000A000000}"/>
    <cellStyle name="7_Coffee01_1 2" xfId="281" xr:uid="{00000000-0005-0000-0000-00000B000000}"/>
    <cellStyle name="7_Coffee01_1 2 10" xfId="20405" xr:uid="{F77E1E7E-ABC2-4D9D-B92B-2930F7A0BE9D}"/>
    <cellStyle name="7_Coffee01_1 2 10 2" xfId="44725" xr:uid="{65CA200D-5C40-40B1-939A-8B1B655F2464}"/>
    <cellStyle name="7_Coffee01_1 2 11" xfId="32565" xr:uid="{F58EF4D4-897C-46C7-8C85-A2DE846C7508}"/>
    <cellStyle name="7_Coffee01_1 2 2" xfId="2542" xr:uid="{00000000-0005-0000-0000-00000C000000}"/>
    <cellStyle name="7_Coffee01_1 2 2 2" xfId="5280" xr:uid="{9F342568-ACC3-4D37-AE83-C46A3CAB2D13}"/>
    <cellStyle name="7_Coffee01_1 2 2 2 2" xfId="10754" xr:uid="{D6D1E300-ADED-47E6-97FE-5689641BF9A0}"/>
    <cellStyle name="7_Coffee01_1 2 2 2 2 2" xfId="14173" xr:uid="{5B7641D3-C085-4C21-8B66-77A0052A74BA}"/>
    <cellStyle name="7_Coffee01_1 2 2 2 2 2 2" xfId="20253" xr:uid="{9817866C-8BA5-408C-BDD0-1B3CB19188D8}"/>
    <cellStyle name="7_Coffee01_1 2 2 2 2 2 2 2" xfId="32413" xr:uid="{A53338E6-18FA-460D-97FE-B65CFEC08C77}"/>
    <cellStyle name="7_Coffee01_1 2 2 2 2 2 2 2 2" xfId="56733" xr:uid="{E0EB4D26-5B89-48BD-8157-026DD7846E7C}"/>
    <cellStyle name="7_Coffee01_1 2 2 2 2 2 2 3" xfId="44573" xr:uid="{E49CC7BF-F70A-41AC-8E8F-CA919CB666F6}"/>
    <cellStyle name="7_Coffee01_1 2 2 2 2 2 3" xfId="26333" xr:uid="{8C74C2D5-1C92-4365-B52E-2EAD5EE32847}"/>
    <cellStyle name="7_Coffee01_1 2 2 2 2 2 3 2" xfId="50653" xr:uid="{5E37734B-8ED8-4A7C-B386-D99EE21837E5}"/>
    <cellStyle name="7_Coffee01_1 2 2 2 2 2 4" xfId="38493" xr:uid="{0E3F9258-F441-417F-97C0-30456898ED17}"/>
    <cellStyle name="7_Coffee01_1 2 2 2 2 3" xfId="17213" xr:uid="{3E59C3DA-DF3C-43C3-A4DA-CB79A9EEF518}"/>
    <cellStyle name="7_Coffee01_1 2 2 2 2 3 2" xfId="29373" xr:uid="{A31DC79A-37F1-4A5C-BEA8-683DE317023E}"/>
    <cellStyle name="7_Coffee01_1 2 2 2 2 3 2 2" xfId="53693" xr:uid="{384130FB-A8DB-4027-B6BF-27E2C2C42270}"/>
    <cellStyle name="7_Coffee01_1 2 2 2 2 3 3" xfId="41533" xr:uid="{16B6A7A3-0E22-4123-8E9B-F4E94BA03509}"/>
    <cellStyle name="7_Coffee01_1 2 2 2 2 4" xfId="23293" xr:uid="{9373EC42-8535-4299-B937-AF066E555F3A}"/>
    <cellStyle name="7_Coffee01_1 2 2 2 2 4 2" xfId="47613" xr:uid="{4208B656-3FCD-4949-B61E-051F4DD87CBC}"/>
    <cellStyle name="7_Coffee01_1 2 2 2 2 5" xfId="35453" xr:uid="{E5113F11-52E7-4CCE-9CBA-C60A41A464CE}"/>
    <cellStyle name="7_Coffee01_1 2 2 2 3" xfId="12653" xr:uid="{AB7CB1CB-64D6-411B-8729-E97C14E9DF7B}"/>
    <cellStyle name="7_Coffee01_1 2 2 2 3 2" xfId="18733" xr:uid="{71CBEF0B-10C9-468B-903E-513887F22F4D}"/>
    <cellStyle name="7_Coffee01_1 2 2 2 3 2 2" xfId="30893" xr:uid="{E1726851-8A63-4E03-9729-A5C0D13ACCC7}"/>
    <cellStyle name="7_Coffee01_1 2 2 2 3 2 2 2" xfId="55213" xr:uid="{EE6389CF-575C-49EF-B97D-992FAA63FE04}"/>
    <cellStyle name="7_Coffee01_1 2 2 2 3 2 3" xfId="43053" xr:uid="{56751A3A-CD4E-460D-9CF7-D31D07900F53}"/>
    <cellStyle name="7_Coffee01_1 2 2 2 3 3" xfId="24813" xr:uid="{F9203CCE-97A3-422B-BB1B-AF1AF43E2971}"/>
    <cellStyle name="7_Coffee01_1 2 2 2 3 3 2" xfId="49133" xr:uid="{5B976C98-8DDB-4A24-AF27-E0E5C20CBA6B}"/>
    <cellStyle name="7_Coffee01_1 2 2 2 3 4" xfId="36973" xr:uid="{F632DA90-DC42-4343-8533-A256CCA168FE}"/>
    <cellStyle name="7_Coffee01_1 2 2 2 4" xfId="15693" xr:uid="{C6556A60-90F4-46B8-BAB4-8C7196D3D69F}"/>
    <cellStyle name="7_Coffee01_1 2 2 2 4 2" xfId="27853" xr:uid="{2F1CDC79-6873-4661-A587-4D09E033124A}"/>
    <cellStyle name="7_Coffee01_1 2 2 2 4 2 2" xfId="52173" xr:uid="{2056CC6E-B0CB-4DF2-AEA1-0CB98960C9F1}"/>
    <cellStyle name="7_Coffee01_1 2 2 2 4 3" xfId="40013" xr:uid="{553DB8EA-A191-4446-BBBF-74810D319293}"/>
    <cellStyle name="7_Coffee01_1 2 2 2 5" xfId="21773" xr:uid="{50BAB917-2625-4022-93C2-A787D4133646}"/>
    <cellStyle name="7_Coffee01_1 2 2 2 5 2" xfId="46093" xr:uid="{099D73D7-91C9-40EF-834D-E03E0860785F}"/>
    <cellStyle name="7_Coffee01_1 2 2 2 6" xfId="33933" xr:uid="{D7CDAD6B-2878-4CC9-862A-0596AE8CE6BE}"/>
    <cellStyle name="7_Coffee01_1 2 2 3" xfId="8017" xr:uid="{7F521728-16D1-4BFF-9B85-DB4FAD8F910E}"/>
    <cellStyle name="7_Coffee01_1 2 2 3 2" xfId="13413" xr:uid="{B269DAFE-C941-4735-80E3-205B5DC590F2}"/>
    <cellStyle name="7_Coffee01_1 2 2 3 2 2" xfId="19493" xr:uid="{30B3A42A-972B-4556-8FCA-4E2B3DB8F46D}"/>
    <cellStyle name="7_Coffee01_1 2 2 3 2 2 2" xfId="31653" xr:uid="{847DC181-35F5-435D-889E-3629ABFDCF7F}"/>
    <cellStyle name="7_Coffee01_1 2 2 3 2 2 2 2" xfId="55973" xr:uid="{6FEAD9D2-C6A0-420D-9039-5E3E1E45B5C7}"/>
    <cellStyle name="7_Coffee01_1 2 2 3 2 2 3" xfId="43813" xr:uid="{BA80D1F2-8B58-464D-B604-95DFCFFABDCE}"/>
    <cellStyle name="7_Coffee01_1 2 2 3 2 3" xfId="25573" xr:uid="{0EA2CDE7-86D7-4B1A-846A-455238575B54}"/>
    <cellStyle name="7_Coffee01_1 2 2 3 2 3 2" xfId="49893" xr:uid="{E8BEDF9C-169C-4D47-9682-F98DD26573BF}"/>
    <cellStyle name="7_Coffee01_1 2 2 3 2 4" xfId="37733" xr:uid="{2BD8CB77-788A-4B57-A3E0-90A804F193CB}"/>
    <cellStyle name="7_Coffee01_1 2 2 3 3" xfId="16453" xr:uid="{39CFCE59-12D3-48A7-AC1B-B0AACEEA9649}"/>
    <cellStyle name="7_Coffee01_1 2 2 3 3 2" xfId="28613" xr:uid="{271E36C9-9C7F-4534-8ADA-82EE0B28B1C4}"/>
    <cellStyle name="7_Coffee01_1 2 2 3 3 2 2" xfId="52933" xr:uid="{587B5E89-E7F7-4F63-B15E-BA886A8FAAD0}"/>
    <cellStyle name="7_Coffee01_1 2 2 3 3 3" xfId="40773" xr:uid="{C58AEE65-1C18-4E2B-9BC9-2B70866495B0}"/>
    <cellStyle name="7_Coffee01_1 2 2 3 4" xfId="22533" xr:uid="{2D44C319-A0D7-4F5F-AFB3-7FC334C0A453}"/>
    <cellStyle name="7_Coffee01_1 2 2 3 4 2" xfId="46853" xr:uid="{BAEC8B69-968D-49CD-9AB3-10674E6913A1}"/>
    <cellStyle name="7_Coffee01_1 2 2 3 5" xfId="34693" xr:uid="{06132CE2-6B97-4B27-8B81-F6E90A00A806}"/>
    <cellStyle name="7_Coffee01_1 2 2 4" xfId="11893" xr:uid="{D83762ED-2005-4C94-83FA-994BEFEA4468}"/>
    <cellStyle name="7_Coffee01_1 2 2 4 2" xfId="17973" xr:uid="{611F2B7B-0EFF-48D7-A775-D93995D1DD3C}"/>
    <cellStyle name="7_Coffee01_1 2 2 4 2 2" xfId="30133" xr:uid="{155C6974-ADE2-4639-B329-038B5C798B9B}"/>
    <cellStyle name="7_Coffee01_1 2 2 4 2 2 2" xfId="54453" xr:uid="{2F5B1B52-A7CE-4E6B-B0DF-440E7F76FA90}"/>
    <cellStyle name="7_Coffee01_1 2 2 4 2 3" xfId="42293" xr:uid="{70FE166D-E603-4DA9-BBE4-D928BCF6DDF1}"/>
    <cellStyle name="7_Coffee01_1 2 2 4 3" xfId="24053" xr:uid="{9F3329E7-7DD4-4A5D-8E8C-5E546158365B}"/>
    <cellStyle name="7_Coffee01_1 2 2 4 3 2" xfId="48373" xr:uid="{3234731E-1C35-4613-A5D6-0DA90C19D29B}"/>
    <cellStyle name="7_Coffee01_1 2 2 4 4" xfId="36213" xr:uid="{1882310A-0396-43C1-ABE5-43F2B4568C4C}"/>
    <cellStyle name="7_Coffee01_1 2 2 5" xfId="14933" xr:uid="{F11638BE-A63F-4C9A-B739-DE5E57240459}"/>
    <cellStyle name="7_Coffee01_1 2 2 5 2" xfId="27093" xr:uid="{3F9E7D00-208A-46B4-8CE1-6E3EF7FE8828}"/>
    <cellStyle name="7_Coffee01_1 2 2 5 2 2" xfId="51413" xr:uid="{1BD6AA91-E5CF-4CD6-BF7B-969FF998AAC1}"/>
    <cellStyle name="7_Coffee01_1 2 2 5 3" xfId="39253" xr:uid="{15FAD5B0-E4EA-4938-97D1-37BAF4EACDFC}"/>
    <cellStyle name="7_Coffee01_1 2 2 6" xfId="21013" xr:uid="{EB0C7925-2A12-4C67-A47B-383DE505FA85}"/>
    <cellStyle name="7_Coffee01_1 2 2 6 2" xfId="45333" xr:uid="{9E80D478-1F2E-4C28-83FE-6756DFE04403}"/>
    <cellStyle name="7_Coffee01_1 2 2 7" xfId="33173" xr:uid="{A5A76EB2-AE81-4C15-B25B-52CEAEFE1224}"/>
    <cellStyle name="7_Coffee01_1 2 3" xfId="1997" xr:uid="{00000000-0005-0000-0000-00000D000000}"/>
    <cellStyle name="7_Coffee01_1 2 3 2" xfId="4735" xr:uid="{1588879B-1BCB-47A0-BCC2-D262A9614B79}"/>
    <cellStyle name="7_Coffee01_1 2 3 2 2" xfId="10209" xr:uid="{CAB27056-51D7-458C-9CE4-D619D3EC1BF1}"/>
    <cellStyle name="7_Coffee01_1 2 3 2 2 2" xfId="14021" xr:uid="{A4C4380C-F453-463A-A232-8CFC6F3DC275}"/>
    <cellStyle name="7_Coffee01_1 2 3 2 2 2 2" xfId="20101" xr:uid="{AF9A0879-CEB1-488F-B251-4211DBDB51AA}"/>
    <cellStyle name="7_Coffee01_1 2 3 2 2 2 2 2" xfId="32261" xr:uid="{0BA1983F-2A43-433C-93FA-D45BD991E08D}"/>
    <cellStyle name="7_Coffee01_1 2 3 2 2 2 2 2 2" xfId="56581" xr:uid="{9E0A8082-9AB8-4CA0-9402-8ECBDD717606}"/>
    <cellStyle name="7_Coffee01_1 2 3 2 2 2 2 3" xfId="44421" xr:uid="{351704A7-BD29-43B9-96AE-56DB94BC93C1}"/>
    <cellStyle name="7_Coffee01_1 2 3 2 2 2 3" xfId="26181" xr:uid="{A2F1C984-21C1-4007-9490-6EDF63D499FB}"/>
    <cellStyle name="7_Coffee01_1 2 3 2 2 2 3 2" xfId="50501" xr:uid="{145ECC61-E5BF-4324-B908-8275867424A2}"/>
    <cellStyle name="7_Coffee01_1 2 3 2 2 2 4" xfId="38341" xr:uid="{7D8D6A7A-CF79-40D7-B285-9E92AE3FD43D}"/>
    <cellStyle name="7_Coffee01_1 2 3 2 2 3" xfId="17061" xr:uid="{67DDE225-F533-49DF-8969-C578C02A47A4}"/>
    <cellStyle name="7_Coffee01_1 2 3 2 2 3 2" xfId="29221" xr:uid="{0B4E498E-A371-4703-A79B-A29FB1C1AB8F}"/>
    <cellStyle name="7_Coffee01_1 2 3 2 2 3 2 2" xfId="53541" xr:uid="{54ED4493-8FA3-45A7-BE14-B4D3ADB2E47D}"/>
    <cellStyle name="7_Coffee01_1 2 3 2 2 3 3" xfId="41381" xr:uid="{BF1F208B-5BA5-4329-894B-7E91293FCC01}"/>
    <cellStyle name="7_Coffee01_1 2 3 2 2 4" xfId="23141" xr:uid="{FDF93395-F78D-4CC4-A156-DF3504E0B278}"/>
    <cellStyle name="7_Coffee01_1 2 3 2 2 4 2" xfId="47461" xr:uid="{6F63C566-43F7-4331-AF9A-0F50C8C447D6}"/>
    <cellStyle name="7_Coffee01_1 2 3 2 2 5" xfId="35301" xr:uid="{30F0693F-0030-4D14-A059-E8E9F6C2A3EB}"/>
    <cellStyle name="7_Coffee01_1 2 3 2 3" xfId="12501" xr:uid="{644637BF-F3B9-4046-B49F-478688A99032}"/>
    <cellStyle name="7_Coffee01_1 2 3 2 3 2" xfId="18581" xr:uid="{BB56D97D-BF01-45D8-AB90-8CBAD418EC30}"/>
    <cellStyle name="7_Coffee01_1 2 3 2 3 2 2" xfId="30741" xr:uid="{6CABBF4E-CD1C-4746-B261-660D69CECD77}"/>
    <cellStyle name="7_Coffee01_1 2 3 2 3 2 2 2" xfId="55061" xr:uid="{8154AEF9-B3A0-42EA-B1AF-C0633726C72D}"/>
    <cellStyle name="7_Coffee01_1 2 3 2 3 2 3" xfId="42901" xr:uid="{0FB0A00C-74EA-4D91-9C5D-0286DD04C8A7}"/>
    <cellStyle name="7_Coffee01_1 2 3 2 3 3" xfId="24661" xr:uid="{39D89432-9F51-44B5-AC93-822375DABB67}"/>
    <cellStyle name="7_Coffee01_1 2 3 2 3 3 2" xfId="48981" xr:uid="{B2D648DE-CEEE-4E74-8069-5F7DBFD620E3}"/>
    <cellStyle name="7_Coffee01_1 2 3 2 3 4" xfId="36821" xr:uid="{8F202F09-BDF4-4021-B78F-BE8007ED3062}"/>
    <cellStyle name="7_Coffee01_1 2 3 2 4" xfId="15541" xr:uid="{CC122B4C-FEB6-48F6-807E-E8FD68520C53}"/>
    <cellStyle name="7_Coffee01_1 2 3 2 4 2" xfId="27701" xr:uid="{3A06C88F-A3D3-48BE-A468-D7C8359D8968}"/>
    <cellStyle name="7_Coffee01_1 2 3 2 4 2 2" xfId="52021" xr:uid="{358F3CF6-4638-4B64-B9A8-596337248CF6}"/>
    <cellStyle name="7_Coffee01_1 2 3 2 4 3" xfId="39861" xr:uid="{ECAEE3A7-CF8E-4D03-9386-C75D066B8ED6}"/>
    <cellStyle name="7_Coffee01_1 2 3 2 5" xfId="21621" xr:uid="{2CAC5BF9-FF7F-4AED-975B-0B2B37EDD373}"/>
    <cellStyle name="7_Coffee01_1 2 3 2 5 2" xfId="45941" xr:uid="{6DC64870-BB1B-40D6-AC9C-28C40788D492}"/>
    <cellStyle name="7_Coffee01_1 2 3 2 6" xfId="33781" xr:uid="{EC59A5AB-5783-4F41-9C8B-63CCA7675BA4}"/>
    <cellStyle name="7_Coffee01_1 2 3 3" xfId="7472" xr:uid="{2AA5A116-CFDD-45D7-AEC6-E673A9423226}"/>
    <cellStyle name="7_Coffee01_1 2 3 3 2" xfId="13261" xr:uid="{4A4B875E-8F88-46BF-AD90-DE31DC33E3A4}"/>
    <cellStyle name="7_Coffee01_1 2 3 3 2 2" xfId="19341" xr:uid="{DC84E0AE-F8B1-4BBC-B5EB-659131C52567}"/>
    <cellStyle name="7_Coffee01_1 2 3 3 2 2 2" xfId="31501" xr:uid="{A5E327C4-4FE4-4840-90DD-B6941F0112B3}"/>
    <cellStyle name="7_Coffee01_1 2 3 3 2 2 2 2" xfId="55821" xr:uid="{D4A76653-8741-4B7F-808F-E7859571358B}"/>
    <cellStyle name="7_Coffee01_1 2 3 3 2 2 3" xfId="43661" xr:uid="{EE338A40-2D2B-460F-8C43-C2C0E69FB73A}"/>
    <cellStyle name="7_Coffee01_1 2 3 3 2 3" xfId="25421" xr:uid="{EF193E2C-A280-4D31-8D6B-C914058E6D69}"/>
    <cellStyle name="7_Coffee01_1 2 3 3 2 3 2" xfId="49741" xr:uid="{65FDDF96-CEC6-4D8F-82D2-862C1AF7C2D9}"/>
    <cellStyle name="7_Coffee01_1 2 3 3 2 4" xfId="37581" xr:uid="{28D25E88-FEA1-4BFF-883D-948D7AD14A0F}"/>
    <cellStyle name="7_Coffee01_1 2 3 3 3" xfId="16301" xr:uid="{7597AA34-D800-4994-A87A-01B5EC2F69BA}"/>
    <cellStyle name="7_Coffee01_1 2 3 3 3 2" xfId="28461" xr:uid="{8F29A4FA-3762-45BE-90E3-A2BB3D51F764}"/>
    <cellStyle name="7_Coffee01_1 2 3 3 3 2 2" xfId="52781" xr:uid="{F09B7BD0-1FC8-4CED-B8D8-4792370DA5B5}"/>
    <cellStyle name="7_Coffee01_1 2 3 3 3 3" xfId="40621" xr:uid="{EB42A83D-C44E-4491-8754-1E6A9ED94CF7}"/>
    <cellStyle name="7_Coffee01_1 2 3 3 4" xfId="22381" xr:uid="{065D78F3-3C8F-459A-9810-6BFA5C6CCA00}"/>
    <cellStyle name="7_Coffee01_1 2 3 3 4 2" xfId="46701" xr:uid="{2BF891D2-219C-44ED-90B1-B1DC4E94CB0D}"/>
    <cellStyle name="7_Coffee01_1 2 3 3 5" xfId="34541" xr:uid="{C26EE8C4-EE01-4A3D-A3CB-FC9C0A8260DC}"/>
    <cellStyle name="7_Coffee01_1 2 3 4" xfId="11741" xr:uid="{93F29CF7-4E9A-414E-8F6B-0662E0600ACC}"/>
    <cellStyle name="7_Coffee01_1 2 3 4 2" xfId="17821" xr:uid="{F8D7E716-9955-416F-B251-CD443B0A4E5C}"/>
    <cellStyle name="7_Coffee01_1 2 3 4 2 2" xfId="29981" xr:uid="{2806ADB8-CAD5-4D3A-B724-FF7FF2B28F69}"/>
    <cellStyle name="7_Coffee01_1 2 3 4 2 2 2" xfId="54301" xr:uid="{8D63C456-004C-4CBC-ADB9-D9E7CDE5ACD2}"/>
    <cellStyle name="7_Coffee01_1 2 3 4 2 3" xfId="42141" xr:uid="{F255657F-6E2F-4B75-8EDC-BCF366CF6575}"/>
    <cellStyle name="7_Coffee01_1 2 3 4 3" xfId="23901" xr:uid="{2F626948-3EFE-4037-A30B-23C4B3AB9753}"/>
    <cellStyle name="7_Coffee01_1 2 3 4 3 2" xfId="48221" xr:uid="{49AE1A48-0729-4E76-956C-1C511A04B84B}"/>
    <cellStyle name="7_Coffee01_1 2 3 4 4" xfId="36061" xr:uid="{640829A4-5A86-4FB0-8B3B-B0FD81E33AA3}"/>
    <cellStyle name="7_Coffee01_1 2 3 5" xfId="14781" xr:uid="{6C5FB92A-4BF4-4928-9D9D-5D95758B61C9}"/>
    <cellStyle name="7_Coffee01_1 2 3 5 2" xfId="26941" xr:uid="{68776EB2-B70E-4809-A0E8-AA3DCDB6D0B5}"/>
    <cellStyle name="7_Coffee01_1 2 3 5 2 2" xfId="51261" xr:uid="{C12F5CB1-4960-4DDF-8E3E-FD40C09DBCBA}"/>
    <cellStyle name="7_Coffee01_1 2 3 5 3" xfId="39101" xr:uid="{E59C6ADC-52E3-4035-8CCE-A6EC033D3597}"/>
    <cellStyle name="7_Coffee01_1 2 3 6" xfId="20861" xr:uid="{87062A44-A9EB-43A9-AD06-503DB6EF6B59}"/>
    <cellStyle name="7_Coffee01_1 2 3 6 2" xfId="45181" xr:uid="{1B7E63AD-02F6-40E9-966C-F43949B0E910}"/>
    <cellStyle name="7_Coffee01_1 2 3 7" xfId="33021" xr:uid="{3DF4B370-FB8A-43F6-9187-07711665D200}"/>
    <cellStyle name="7_Coffee01_1 2 4" xfId="1452" xr:uid="{00000000-0005-0000-0000-00000E000000}"/>
    <cellStyle name="7_Coffee01_1 2 4 2" xfId="4190" xr:uid="{B2CBD24D-7540-442E-8B48-5CC053EB3D6E}"/>
    <cellStyle name="7_Coffee01_1 2 4 2 2" xfId="9664" xr:uid="{B27ADDA4-608A-4F41-8317-BFB399B0FAFD}"/>
    <cellStyle name="7_Coffee01_1 2 4 2 2 2" xfId="13869" xr:uid="{87D56C81-1ADB-4E61-8E9C-9A285C8459B4}"/>
    <cellStyle name="7_Coffee01_1 2 4 2 2 2 2" xfId="19949" xr:uid="{374883CB-35D3-4725-AA9B-CFF381A5583C}"/>
    <cellStyle name="7_Coffee01_1 2 4 2 2 2 2 2" xfId="32109" xr:uid="{6DEA1E3D-6AA4-4BED-B613-06D0D477F534}"/>
    <cellStyle name="7_Coffee01_1 2 4 2 2 2 2 2 2" xfId="56429" xr:uid="{7B4035F0-89AE-4A22-8A52-99F0741AAD41}"/>
    <cellStyle name="7_Coffee01_1 2 4 2 2 2 2 3" xfId="44269" xr:uid="{75FF3EC4-9449-479D-A8B7-269087FC6ACC}"/>
    <cellStyle name="7_Coffee01_1 2 4 2 2 2 3" xfId="26029" xr:uid="{14A04729-7BCE-413A-92E6-2EA203330DAE}"/>
    <cellStyle name="7_Coffee01_1 2 4 2 2 2 3 2" xfId="50349" xr:uid="{53F174A8-355E-4B44-A2ED-81A4812ABB2E}"/>
    <cellStyle name="7_Coffee01_1 2 4 2 2 2 4" xfId="38189" xr:uid="{945E13C7-FA34-418E-AA47-F7C2B6CF785F}"/>
    <cellStyle name="7_Coffee01_1 2 4 2 2 3" xfId="16909" xr:uid="{15A1C84C-2E15-4D4C-9BB5-4772E98FAA3D}"/>
    <cellStyle name="7_Coffee01_1 2 4 2 2 3 2" xfId="29069" xr:uid="{78C880AA-3540-45CF-8F63-830BBBB6EDFD}"/>
    <cellStyle name="7_Coffee01_1 2 4 2 2 3 2 2" xfId="53389" xr:uid="{965D6602-B1A2-414E-A69F-5BD29E9ED7C9}"/>
    <cellStyle name="7_Coffee01_1 2 4 2 2 3 3" xfId="41229" xr:uid="{18D30A8F-A5FA-4ADB-BF43-BE0EB86A061B}"/>
    <cellStyle name="7_Coffee01_1 2 4 2 2 4" xfId="22989" xr:uid="{0766FB28-2552-4A0F-8EA7-51AA8E17A438}"/>
    <cellStyle name="7_Coffee01_1 2 4 2 2 4 2" xfId="47309" xr:uid="{12F06572-DF45-4D09-A038-B7DE112C3255}"/>
    <cellStyle name="7_Coffee01_1 2 4 2 2 5" xfId="35149" xr:uid="{79B63A76-D14F-4C8C-99ED-4F3319FF249A}"/>
    <cellStyle name="7_Coffee01_1 2 4 2 3" xfId="12349" xr:uid="{AEC7FF44-397B-4EC6-A49B-C9EE363A164F}"/>
    <cellStyle name="7_Coffee01_1 2 4 2 3 2" xfId="18429" xr:uid="{6D194B19-91FB-4F9C-A1B9-B6B271EC9584}"/>
    <cellStyle name="7_Coffee01_1 2 4 2 3 2 2" xfId="30589" xr:uid="{AB76FDB7-B4EA-46D3-9F2A-E99719C1D231}"/>
    <cellStyle name="7_Coffee01_1 2 4 2 3 2 2 2" xfId="54909" xr:uid="{13477C59-B345-498F-8B1A-A1F3B0A09974}"/>
    <cellStyle name="7_Coffee01_1 2 4 2 3 2 3" xfId="42749" xr:uid="{1A4270CA-C3FF-47F8-AA61-BC216C84A33A}"/>
    <cellStyle name="7_Coffee01_1 2 4 2 3 3" xfId="24509" xr:uid="{DE379221-CB06-4FD6-B61F-45D99153A29D}"/>
    <cellStyle name="7_Coffee01_1 2 4 2 3 3 2" xfId="48829" xr:uid="{4A56123F-1C93-4AC3-8C30-C11B525C10D9}"/>
    <cellStyle name="7_Coffee01_1 2 4 2 3 4" xfId="36669" xr:uid="{E2769111-38DF-426E-AE06-79EB6EBD1E6B}"/>
    <cellStyle name="7_Coffee01_1 2 4 2 4" xfId="15389" xr:uid="{07B593FA-7161-499B-8E87-C58AFC3EC57B}"/>
    <cellStyle name="7_Coffee01_1 2 4 2 4 2" xfId="27549" xr:uid="{17D05BE5-02B5-4853-9E4B-C27ADF1A4C17}"/>
    <cellStyle name="7_Coffee01_1 2 4 2 4 2 2" xfId="51869" xr:uid="{DBFFADA1-A03D-4EC1-B124-7B223427AFD3}"/>
    <cellStyle name="7_Coffee01_1 2 4 2 4 3" xfId="39709" xr:uid="{FE1D28AC-BA57-48E7-8C47-D76EEE8FA495}"/>
    <cellStyle name="7_Coffee01_1 2 4 2 5" xfId="21469" xr:uid="{FB8E9F63-B871-4C98-911F-9625C13A56A5}"/>
    <cellStyle name="7_Coffee01_1 2 4 2 5 2" xfId="45789" xr:uid="{97097378-4BE3-4FD7-9612-4A9A07112713}"/>
    <cellStyle name="7_Coffee01_1 2 4 2 6" xfId="33629" xr:uid="{14210D1F-CE3F-4525-BC13-B2776C4A27CE}"/>
    <cellStyle name="7_Coffee01_1 2 4 3" xfId="6927" xr:uid="{6D83CE2C-6EC4-40B6-8214-C31453324C00}"/>
    <cellStyle name="7_Coffee01_1 2 4 3 2" xfId="13109" xr:uid="{85A1C144-FD91-4DCB-89D4-A115967EFC9E}"/>
    <cellStyle name="7_Coffee01_1 2 4 3 2 2" xfId="19189" xr:uid="{14DA5FE5-8264-4554-A186-F567326C4FD5}"/>
    <cellStyle name="7_Coffee01_1 2 4 3 2 2 2" xfId="31349" xr:uid="{BD76EC24-C1F8-43B6-95D0-B114448215A7}"/>
    <cellStyle name="7_Coffee01_1 2 4 3 2 2 2 2" xfId="55669" xr:uid="{90410F85-BA58-4E3A-9417-A387A925EB43}"/>
    <cellStyle name="7_Coffee01_1 2 4 3 2 2 3" xfId="43509" xr:uid="{109E490A-239C-4DB5-A363-D930E7BF52C2}"/>
    <cellStyle name="7_Coffee01_1 2 4 3 2 3" xfId="25269" xr:uid="{16B4B5FA-2B3C-4872-97B9-B4542D11D085}"/>
    <cellStyle name="7_Coffee01_1 2 4 3 2 3 2" xfId="49589" xr:uid="{7FEC4029-94D6-4B13-8D9C-EC2897B1C948}"/>
    <cellStyle name="7_Coffee01_1 2 4 3 2 4" xfId="37429" xr:uid="{0E14C4DF-1687-4D0E-84BF-3090E46AE0C5}"/>
    <cellStyle name="7_Coffee01_1 2 4 3 3" xfId="16149" xr:uid="{7CE5884A-C3A5-4FAF-8CF3-98D534F1EFBB}"/>
    <cellStyle name="7_Coffee01_1 2 4 3 3 2" xfId="28309" xr:uid="{59C78E8B-E5DF-4979-80DD-A7EDB2810586}"/>
    <cellStyle name="7_Coffee01_1 2 4 3 3 2 2" xfId="52629" xr:uid="{A4E4CACD-0991-43EF-8ADC-34587EA7CDA0}"/>
    <cellStyle name="7_Coffee01_1 2 4 3 3 3" xfId="40469" xr:uid="{3B34323C-D25A-4BB5-9A5C-115D018C59B8}"/>
    <cellStyle name="7_Coffee01_1 2 4 3 4" xfId="22229" xr:uid="{6AB187B0-BA99-4697-BF19-E3D316590699}"/>
    <cellStyle name="7_Coffee01_1 2 4 3 4 2" xfId="46549" xr:uid="{0FA2194D-0B75-4CBA-8987-07328253CA97}"/>
    <cellStyle name="7_Coffee01_1 2 4 3 5" xfId="34389" xr:uid="{60EF10E2-7686-4261-AB3D-CAA8940DD5E0}"/>
    <cellStyle name="7_Coffee01_1 2 4 4" xfId="11589" xr:uid="{7061E293-CD45-4CD6-B624-CBB03215C051}"/>
    <cellStyle name="7_Coffee01_1 2 4 4 2" xfId="17669" xr:uid="{A94E128D-5A73-4ED7-A594-52E748D32E6D}"/>
    <cellStyle name="7_Coffee01_1 2 4 4 2 2" xfId="29829" xr:uid="{B7B0FCD5-AB87-452F-A37A-2089ACB484EF}"/>
    <cellStyle name="7_Coffee01_1 2 4 4 2 2 2" xfId="54149" xr:uid="{B2DC63C4-7A5E-40DB-956B-D9723F2128E6}"/>
    <cellStyle name="7_Coffee01_1 2 4 4 2 3" xfId="41989" xr:uid="{5844D614-C394-4249-9829-241761600CAF}"/>
    <cellStyle name="7_Coffee01_1 2 4 4 3" xfId="23749" xr:uid="{4DEC06F5-FEAC-44D2-954D-66AC7857D71D}"/>
    <cellStyle name="7_Coffee01_1 2 4 4 3 2" xfId="48069" xr:uid="{D707F941-7F10-4432-94A7-7D7F0A46D491}"/>
    <cellStyle name="7_Coffee01_1 2 4 4 4" xfId="35909" xr:uid="{9E60EF14-1536-4273-A44D-139ECA59F480}"/>
    <cellStyle name="7_Coffee01_1 2 4 5" xfId="14629" xr:uid="{02B4DC48-9781-4A92-B7BB-701CB56C72DA}"/>
    <cellStyle name="7_Coffee01_1 2 4 5 2" xfId="26789" xr:uid="{1CA2C1D4-C465-476E-87B8-D0C49D494FC4}"/>
    <cellStyle name="7_Coffee01_1 2 4 5 2 2" xfId="51109" xr:uid="{9BB21B94-A735-4437-8DB9-A6749EC0DBE0}"/>
    <cellStyle name="7_Coffee01_1 2 4 5 3" xfId="38949" xr:uid="{382C6D65-950E-4B47-9D17-4170B7CCF770}"/>
    <cellStyle name="7_Coffee01_1 2 4 6" xfId="20709" xr:uid="{5748BCD4-D3AF-496D-AA35-A9883F2C7F61}"/>
    <cellStyle name="7_Coffee01_1 2 4 6 2" xfId="45029" xr:uid="{B29F0F6C-1B1D-4A1A-BE76-EF59679F9330}"/>
    <cellStyle name="7_Coffee01_1 2 4 7" xfId="32869" xr:uid="{E9A8732A-8AD5-42E2-9A36-066DB136519F}"/>
    <cellStyle name="7_Coffee01_1 2 5" xfId="907" xr:uid="{00000000-0005-0000-0000-00000F000000}"/>
    <cellStyle name="7_Coffee01_1 2 5 2" xfId="3645" xr:uid="{4F12265A-8269-4A38-9F03-DC28CA50D331}"/>
    <cellStyle name="7_Coffee01_1 2 5 2 2" xfId="9119" xr:uid="{A9C1A6F9-1E9A-43D5-A3E8-37972769A479}"/>
    <cellStyle name="7_Coffee01_1 2 5 2 2 2" xfId="13717" xr:uid="{9BB74277-DAB2-4E33-A0C2-D48439838820}"/>
    <cellStyle name="7_Coffee01_1 2 5 2 2 2 2" xfId="19797" xr:uid="{291BB9C5-5B04-4046-8A19-F9470C457365}"/>
    <cellStyle name="7_Coffee01_1 2 5 2 2 2 2 2" xfId="31957" xr:uid="{6D2D7CFD-C462-46BE-AF29-FB861FFDAA62}"/>
    <cellStyle name="7_Coffee01_1 2 5 2 2 2 2 2 2" xfId="56277" xr:uid="{F10B3AC3-C118-4A99-9997-B1C9FE446DCC}"/>
    <cellStyle name="7_Coffee01_1 2 5 2 2 2 2 3" xfId="44117" xr:uid="{D53C0105-03D4-4301-B6F5-BF7F18ED6220}"/>
    <cellStyle name="7_Coffee01_1 2 5 2 2 2 3" xfId="25877" xr:uid="{E5533D18-17E8-43F2-AAA1-2CBA8FFED7FB}"/>
    <cellStyle name="7_Coffee01_1 2 5 2 2 2 3 2" xfId="50197" xr:uid="{0D57C967-1EA8-4101-9611-F488F45B07CD}"/>
    <cellStyle name="7_Coffee01_1 2 5 2 2 2 4" xfId="38037" xr:uid="{8BF04C2E-FACC-4E3F-878A-23242016A4A7}"/>
    <cellStyle name="7_Coffee01_1 2 5 2 2 3" xfId="16757" xr:uid="{8A51FA40-08B9-4824-A509-CE8E9D762C37}"/>
    <cellStyle name="7_Coffee01_1 2 5 2 2 3 2" xfId="28917" xr:uid="{EB6282F2-2FE6-457E-8BD5-774F1146425D}"/>
    <cellStyle name="7_Coffee01_1 2 5 2 2 3 2 2" xfId="53237" xr:uid="{A28120BD-7DC6-4AEC-A889-DA8AEC504D12}"/>
    <cellStyle name="7_Coffee01_1 2 5 2 2 3 3" xfId="41077" xr:uid="{073A1D0C-3973-4545-9947-0EDB6941355D}"/>
    <cellStyle name="7_Coffee01_1 2 5 2 2 4" xfId="22837" xr:uid="{AE7BA9AE-4DDA-4A2E-92E9-8AAF92B7E8D7}"/>
    <cellStyle name="7_Coffee01_1 2 5 2 2 4 2" xfId="47157" xr:uid="{EF211154-973C-4471-BDE3-2D8300E499BE}"/>
    <cellStyle name="7_Coffee01_1 2 5 2 2 5" xfId="34997" xr:uid="{0A3D4F9E-5FF7-4723-963F-19DC60688862}"/>
    <cellStyle name="7_Coffee01_1 2 5 2 3" xfId="12197" xr:uid="{E2BDD6AD-2FA3-4BB5-9F15-C758E3B81E55}"/>
    <cellStyle name="7_Coffee01_1 2 5 2 3 2" xfId="18277" xr:uid="{51165544-06E1-42B2-8ADC-632175C0B44E}"/>
    <cellStyle name="7_Coffee01_1 2 5 2 3 2 2" xfId="30437" xr:uid="{F533B0D4-6A76-42B9-A811-1BDBCE0AD152}"/>
    <cellStyle name="7_Coffee01_1 2 5 2 3 2 2 2" xfId="54757" xr:uid="{D345F8F6-3F83-40AE-99D1-B6091820EC6C}"/>
    <cellStyle name="7_Coffee01_1 2 5 2 3 2 3" xfId="42597" xr:uid="{67D35582-7846-4880-AF76-5A502694D63E}"/>
    <cellStyle name="7_Coffee01_1 2 5 2 3 3" xfId="24357" xr:uid="{B27C550C-791A-4884-AEE2-C4A2D734361E}"/>
    <cellStyle name="7_Coffee01_1 2 5 2 3 3 2" xfId="48677" xr:uid="{739E957F-7044-4FCF-8814-C48BFEC6ECF7}"/>
    <cellStyle name="7_Coffee01_1 2 5 2 3 4" xfId="36517" xr:uid="{89FCCAA3-05C2-42A4-891A-E0216B507F40}"/>
    <cellStyle name="7_Coffee01_1 2 5 2 4" xfId="15237" xr:uid="{E5AC1EC0-6676-4630-A9C5-E6C78E4EE7BE}"/>
    <cellStyle name="7_Coffee01_1 2 5 2 4 2" xfId="27397" xr:uid="{BC14B7D4-0A18-435A-AEF1-8469B8EC4504}"/>
    <cellStyle name="7_Coffee01_1 2 5 2 4 2 2" xfId="51717" xr:uid="{2E8B2AD5-AACB-4DE8-B574-8FED50F316A0}"/>
    <cellStyle name="7_Coffee01_1 2 5 2 4 3" xfId="39557" xr:uid="{45CEF8F8-4093-434E-9B79-8ED13C68652F}"/>
    <cellStyle name="7_Coffee01_1 2 5 2 5" xfId="21317" xr:uid="{DD2DA94B-1463-4688-8D62-62E01B0EA6BC}"/>
    <cellStyle name="7_Coffee01_1 2 5 2 5 2" xfId="45637" xr:uid="{B2ABF69C-7AB1-4DA9-ABE0-FDE223F0EBF5}"/>
    <cellStyle name="7_Coffee01_1 2 5 2 6" xfId="33477" xr:uid="{31CEE3F4-CFA9-4BB4-BE46-EC963C8335A5}"/>
    <cellStyle name="7_Coffee01_1 2 5 3" xfId="6382" xr:uid="{4F9455BF-CAEE-4139-A5E8-777EBE1E6D6B}"/>
    <cellStyle name="7_Coffee01_1 2 5 3 2" xfId="12957" xr:uid="{555B9A16-60C9-437B-9771-3486BF4CBC22}"/>
    <cellStyle name="7_Coffee01_1 2 5 3 2 2" xfId="19037" xr:uid="{0BF7C632-1249-45F6-B319-0A4778BB9B99}"/>
    <cellStyle name="7_Coffee01_1 2 5 3 2 2 2" xfId="31197" xr:uid="{28861B16-5150-49DF-982E-9BDADE231C3C}"/>
    <cellStyle name="7_Coffee01_1 2 5 3 2 2 2 2" xfId="55517" xr:uid="{11EBB6F7-B8E4-4AB1-9AF0-888328C84027}"/>
    <cellStyle name="7_Coffee01_1 2 5 3 2 2 3" xfId="43357" xr:uid="{81369D06-31A3-4FB5-B8BA-5C26C33596EC}"/>
    <cellStyle name="7_Coffee01_1 2 5 3 2 3" xfId="25117" xr:uid="{5B88C3C1-3B93-41F5-8C11-C53477702716}"/>
    <cellStyle name="7_Coffee01_1 2 5 3 2 3 2" xfId="49437" xr:uid="{4C753BAC-A816-418C-8E3B-9845757A369B}"/>
    <cellStyle name="7_Coffee01_1 2 5 3 2 4" xfId="37277" xr:uid="{E3DA8B97-2CFB-419B-A3C1-A81ABE3CA3DC}"/>
    <cellStyle name="7_Coffee01_1 2 5 3 3" xfId="15997" xr:uid="{644BFB1B-46F9-461D-83B5-E9C1F41BBC73}"/>
    <cellStyle name="7_Coffee01_1 2 5 3 3 2" xfId="28157" xr:uid="{DD0F349F-91F6-4917-AF43-8A3C1491E902}"/>
    <cellStyle name="7_Coffee01_1 2 5 3 3 2 2" xfId="52477" xr:uid="{981D76B7-4F16-48E8-B19D-3CE79586535A}"/>
    <cellStyle name="7_Coffee01_1 2 5 3 3 3" xfId="40317" xr:uid="{3EBCADA2-39B8-4C00-95CF-CD0334544B62}"/>
    <cellStyle name="7_Coffee01_1 2 5 3 4" xfId="22077" xr:uid="{14786145-67C0-4591-962B-94167A999942}"/>
    <cellStyle name="7_Coffee01_1 2 5 3 4 2" xfId="46397" xr:uid="{0164F809-BE06-4DDE-B58C-2795FABA4683}"/>
    <cellStyle name="7_Coffee01_1 2 5 3 5" xfId="34237" xr:uid="{88AC3D53-75A9-4D9C-9CDD-75901952A45D}"/>
    <cellStyle name="7_Coffee01_1 2 5 4" xfId="11437" xr:uid="{BC6A526F-6BB8-4FAF-9BB7-1514BD4A1CF6}"/>
    <cellStyle name="7_Coffee01_1 2 5 4 2" xfId="17517" xr:uid="{C8797E2D-08EC-4B92-A9DD-AA7A091D536D}"/>
    <cellStyle name="7_Coffee01_1 2 5 4 2 2" xfId="29677" xr:uid="{7D585927-009E-4190-AAFE-0B7AE1ECEE50}"/>
    <cellStyle name="7_Coffee01_1 2 5 4 2 2 2" xfId="53997" xr:uid="{CA250997-0A28-4837-83F5-CB5C2F00D6AF}"/>
    <cellStyle name="7_Coffee01_1 2 5 4 2 3" xfId="41837" xr:uid="{7E0D787F-2AC7-4EEE-811D-AAADBBABE747}"/>
    <cellStyle name="7_Coffee01_1 2 5 4 3" xfId="23597" xr:uid="{C7674E72-98DB-466E-A902-2EE69DD95CC9}"/>
    <cellStyle name="7_Coffee01_1 2 5 4 3 2" xfId="47917" xr:uid="{B6C2D0E1-7DAB-4EC2-B45E-315B4C9C27C3}"/>
    <cellStyle name="7_Coffee01_1 2 5 4 4" xfId="35757" xr:uid="{D45EC63A-0848-4400-9050-0BDC5FA124DE}"/>
    <cellStyle name="7_Coffee01_1 2 5 5" xfId="14477" xr:uid="{5F1128AB-2CE8-48DF-BD02-F6F542072850}"/>
    <cellStyle name="7_Coffee01_1 2 5 5 2" xfId="26637" xr:uid="{DC35C0A4-947D-4D11-A3FB-04D0A4C4643F}"/>
    <cellStyle name="7_Coffee01_1 2 5 5 2 2" xfId="50957" xr:uid="{182EC12F-53CD-4E46-BE7D-E11D31D278A2}"/>
    <cellStyle name="7_Coffee01_1 2 5 5 3" xfId="38797" xr:uid="{00FA24C1-045B-4B15-B470-06602F6C2288}"/>
    <cellStyle name="7_Coffee01_1 2 5 6" xfId="20557" xr:uid="{D6023C36-D43E-4C0B-892A-DA5ED686BD7B}"/>
    <cellStyle name="7_Coffee01_1 2 5 6 2" xfId="44877" xr:uid="{769E9287-BB08-43A6-BC4E-CC487A377474}"/>
    <cellStyle name="7_Coffee01_1 2 5 7" xfId="32717" xr:uid="{8CDBEC8D-07FC-41D0-B136-D97EEE2274AD}"/>
    <cellStyle name="7_Coffee01_1 2 6" xfId="3100" xr:uid="{D2C59E13-931C-4864-88AC-529F0BD776A4}"/>
    <cellStyle name="7_Coffee01_1 2 6 2" xfId="8574" xr:uid="{15567769-60DF-4EF0-9F3D-9FEC249D55FC}"/>
    <cellStyle name="7_Coffee01_1 2 6 2 2" xfId="13565" xr:uid="{1D58C3C5-E213-4E28-B39F-D913007E2B29}"/>
    <cellStyle name="7_Coffee01_1 2 6 2 2 2" xfId="19645" xr:uid="{32C22340-B9CD-4608-9CD9-AEEC60613990}"/>
    <cellStyle name="7_Coffee01_1 2 6 2 2 2 2" xfId="31805" xr:uid="{4FB9C6A5-ED09-4054-B08E-5C6046B0749F}"/>
    <cellStyle name="7_Coffee01_1 2 6 2 2 2 2 2" xfId="56125" xr:uid="{7C5C8AAD-17AF-428E-B872-19DFA2E338D6}"/>
    <cellStyle name="7_Coffee01_1 2 6 2 2 2 3" xfId="43965" xr:uid="{C122CC21-E4C6-4BD1-B6D1-760C9BAA3800}"/>
    <cellStyle name="7_Coffee01_1 2 6 2 2 3" xfId="25725" xr:uid="{100610CA-8826-4D2D-AEC5-C63008571585}"/>
    <cellStyle name="7_Coffee01_1 2 6 2 2 3 2" xfId="50045" xr:uid="{97850AB8-D76A-42E3-ACA7-B3526064CCC7}"/>
    <cellStyle name="7_Coffee01_1 2 6 2 2 4" xfId="37885" xr:uid="{8CB36A30-C346-4428-8A12-B70457030245}"/>
    <cellStyle name="7_Coffee01_1 2 6 2 3" xfId="16605" xr:uid="{8D96BF71-4A41-4586-A88A-5F2F69C4A059}"/>
    <cellStyle name="7_Coffee01_1 2 6 2 3 2" xfId="28765" xr:uid="{31CD81AD-36F1-4AD0-8A02-AA19EDFD6005}"/>
    <cellStyle name="7_Coffee01_1 2 6 2 3 2 2" xfId="53085" xr:uid="{4E70A9FE-F052-4957-8A22-AC2CAFAF51A3}"/>
    <cellStyle name="7_Coffee01_1 2 6 2 3 3" xfId="40925" xr:uid="{BFD70CED-3F13-4FC1-95EC-B1B3D6A38D14}"/>
    <cellStyle name="7_Coffee01_1 2 6 2 4" xfId="22685" xr:uid="{532F9BC5-9F9E-49FC-B59A-6B219D6DDFFD}"/>
    <cellStyle name="7_Coffee01_1 2 6 2 4 2" xfId="47005" xr:uid="{789D62A1-5BE7-4894-ACC6-8848B27D1C9B}"/>
    <cellStyle name="7_Coffee01_1 2 6 2 5" xfId="34845" xr:uid="{867E08A7-F6DC-4BFF-B8CA-9433DAC4C91E}"/>
    <cellStyle name="7_Coffee01_1 2 6 3" xfId="12045" xr:uid="{C8C3F6C5-8D09-444B-80C1-E53647544863}"/>
    <cellStyle name="7_Coffee01_1 2 6 3 2" xfId="18125" xr:uid="{30C34786-2C2B-41D8-8BFD-26C298AEFA12}"/>
    <cellStyle name="7_Coffee01_1 2 6 3 2 2" xfId="30285" xr:uid="{1A36212E-0F19-468D-8B28-D1538A886966}"/>
    <cellStyle name="7_Coffee01_1 2 6 3 2 2 2" xfId="54605" xr:uid="{6B1B8B75-FD05-4710-A689-770C98ED402A}"/>
    <cellStyle name="7_Coffee01_1 2 6 3 2 3" xfId="42445" xr:uid="{6357B9B5-A4A3-40BE-93A0-825FA6E326F6}"/>
    <cellStyle name="7_Coffee01_1 2 6 3 3" xfId="24205" xr:uid="{9D49775A-C972-48EF-BAA2-6CF50F0720E8}"/>
    <cellStyle name="7_Coffee01_1 2 6 3 3 2" xfId="48525" xr:uid="{B1C7BABA-B93F-4945-9BB6-AF0F49F5C489}"/>
    <cellStyle name="7_Coffee01_1 2 6 3 4" xfId="36365" xr:uid="{F75BFC58-C47B-4D4E-9248-570B53E7CA97}"/>
    <cellStyle name="7_Coffee01_1 2 6 4" xfId="15085" xr:uid="{B9C5702B-9A51-4395-B6D2-EB8C7827C216}"/>
    <cellStyle name="7_Coffee01_1 2 6 4 2" xfId="27245" xr:uid="{9144196D-EFCB-4ED0-93EB-5536E94C0EED}"/>
    <cellStyle name="7_Coffee01_1 2 6 4 2 2" xfId="51565" xr:uid="{5E598D93-115C-4305-A8AE-3E98AB3D7197}"/>
    <cellStyle name="7_Coffee01_1 2 6 4 3" xfId="39405" xr:uid="{E1775593-B656-4164-880A-5C8B612AF23A}"/>
    <cellStyle name="7_Coffee01_1 2 6 5" xfId="21165" xr:uid="{2C48AFAA-243D-47B5-B12F-5DD26D179951}"/>
    <cellStyle name="7_Coffee01_1 2 6 5 2" xfId="45485" xr:uid="{48BF269B-B4A0-4222-8766-5C6A6391A7D1}"/>
    <cellStyle name="7_Coffee01_1 2 6 6" xfId="33325" xr:uid="{FE65E056-5CCE-46E7-948B-EEC7AD19310A}"/>
    <cellStyle name="7_Coffee01_1 2 7" xfId="5837" xr:uid="{133F8D4D-6568-47E2-A565-807EE53AFC30}"/>
    <cellStyle name="7_Coffee01_1 2 7 2" xfId="12805" xr:uid="{6E483591-0363-4E37-BDE8-6B7C475683E1}"/>
    <cellStyle name="7_Coffee01_1 2 7 2 2" xfId="18885" xr:uid="{BFE5D225-77C6-489D-9DED-F56230501DEC}"/>
    <cellStyle name="7_Coffee01_1 2 7 2 2 2" xfId="31045" xr:uid="{0D69C830-1AD2-421A-8EDF-769387568767}"/>
    <cellStyle name="7_Coffee01_1 2 7 2 2 2 2" xfId="55365" xr:uid="{887D409A-8297-4245-B309-6F2E75B6B191}"/>
    <cellStyle name="7_Coffee01_1 2 7 2 2 3" xfId="43205" xr:uid="{07DD1436-4D94-47C3-9A4F-00B2605ED7A8}"/>
    <cellStyle name="7_Coffee01_1 2 7 2 3" xfId="24965" xr:uid="{1EEE311D-7349-46F7-B4D9-39AA623F9CD3}"/>
    <cellStyle name="7_Coffee01_1 2 7 2 3 2" xfId="49285" xr:uid="{9A1838DB-C288-4D20-A9F1-B8984AA8A89B}"/>
    <cellStyle name="7_Coffee01_1 2 7 2 4" xfId="37125" xr:uid="{8519374F-31E3-417C-AAAA-2C43954F89B8}"/>
    <cellStyle name="7_Coffee01_1 2 7 3" xfId="15845" xr:uid="{DDE814C0-CFB7-423D-B783-0310AF20817A}"/>
    <cellStyle name="7_Coffee01_1 2 7 3 2" xfId="28005" xr:uid="{30C36B1F-AC65-4A19-8E7B-2B9134DF8E87}"/>
    <cellStyle name="7_Coffee01_1 2 7 3 2 2" xfId="52325" xr:uid="{6B55926F-4448-436A-B4D1-11E52ECCC03F}"/>
    <cellStyle name="7_Coffee01_1 2 7 3 3" xfId="40165" xr:uid="{407BCB58-3C89-4AB0-A4C2-0B6F837083AA}"/>
    <cellStyle name="7_Coffee01_1 2 7 4" xfId="21925" xr:uid="{DE26F8A6-DC26-474F-9FA5-C1140352B7BA}"/>
    <cellStyle name="7_Coffee01_1 2 7 4 2" xfId="46245" xr:uid="{48A93F18-20BA-48C7-8039-CAC6788CC797}"/>
    <cellStyle name="7_Coffee01_1 2 7 5" xfId="34085" xr:uid="{CA1FF897-0BA8-4009-90C7-921673E035AC}"/>
    <cellStyle name="7_Coffee01_1 2 8" xfId="11285" xr:uid="{65887CB1-0805-4B4D-9B2B-578E58867913}"/>
    <cellStyle name="7_Coffee01_1 2 8 2" xfId="17365" xr:uid="{F04BC7CA-4BD7-4FD9-A40F-6D7254A71701}"/>
    <cellStyle name="7_Coffee01_1 2 8 2 2" xfId="29525" xr:uid="{0FA0D451-D54E-451D-B438-7A29012F3E3F}"/>
    <cellStyle name="7_Coffee01_1 2 8 2 2 2" xfId="53845" xr:uid="{5F04E6AE-5354-4D77-B65F-DD3957FB7FEF}"/>
    <cellStyle name="7_Coffee01_1 2 8 2 3" xfId="41685" xr:uid="{928EFD5E-65A9-4F63-8122-7FC17C4254BD}"/>
    <cellStyle name="7_Coffee01_1 2 8 3" xfId="23445" xr:uid="{93407693-1C0B-4EB0-9E5F-6DB111AA7891}"/>
    <cellStyle name="7_Coffee01_1 2 8 3 2" xfId="47765" xr:uid="{46B18917-FD83-4196-90DE-6CFA2E3AF53B}"/>
    <cellStyle name="7_Coffee01_1 2 8 4" xfId="35605" xr:uid="{81C65A3F-BD22-4786-BC11-47455589B91B}"/>
    <cellStyle name="7_Coffee01_1 2 9" xfId="14325" xr:uid="{683520C8-2E81-4785-842E-F10A4E03741A}"/>
    <cellStyle name="7_Coffee01_1 2 9 2" xfId="26485" xr:uid="{59CEDE13-E2E2-4B6F-8088-44FB3FF97D22}"/>
    <cellStyle name="7_Coffee01_1 2 9 2 2" xfId="50805" xr:uid="{05778087-6CB8-46C4-B614-001655E3F2EF}"/>
    <cellStyle name="7_Coffee01_1 2 9 3" xfId="38645" xr:uid="{C9B58FC2-3F35-4849-8AB0-36CB31B51C69}"/>
    <cellStyle name="7_Coffee01_2" xfId="12" xr:uid="{00000000-0005-0000-0000-000010000000}"/>
    <cellStyle name="7_Coffee01_2 2" xfId="282" xr:uid="{00000000-0005-0000-0000-000011000000}"/>
    <cellStyle name="7_Coffee01_2 2 10" xfId="20406" xr:uid="{5E607A95-EA57-485F-A606-C70588D8B6DE}"/>
    <cellStyle name="7_Coffee01_2 2 10 2" xfId="44726" xr:uid="{E0411B3D-5D58-42BB-AA35-5A0DA76754ED}"/>
    <cellStyle name="7_Coffee01_2 2 11" xfId="32566" xr:uid="{2D695104-A469-4120-BC91-44D32AED7C9B}"/>
    <cellStyle name="7_Coffee01_2 2 2" xfId="2543" xr:uid="{00000000-0005-0000-0000-000012000000}"/>
    <cellStyle name="7_Coffee01_2 2 2 2" xfId="5281" xr:uid="{434F2F35-09BD-493E-AEAE-2D08A29AFA5C}"/>
    <cellStyle name="7_Coffee01_2 2 2 2 2" xfId="10755" xr:uid="{6945B03A-463F-4E15-81FB-883E90DC99D4}"/>
    <cellStyle name="7_Coffee01_2 2 2 2 2 2" xfId="14174" xr:uid="{B64BC0F6-F50F-4230-9525-17A0BA28EC86}"/>
    <cellStyle name="7_Coffee01_2 2 2 2 2 2 2" xfId="20254" xr:uid="{D1B24736-34D5-4B2C-B13A-A600611384EF}"/>
    <cellStyle name="7_Coffee01_2 2 2 2 2 2 2 2" xfId="32414" xr:uid="{9473C196-F425-4CF9-BD17-638DCE09BC5A}"/>
    <cellStyle name="7_Coffee01_2 2 2 2 2 2 2 2 2" xfId="56734" xr:uid="{01E5A9A1-C94F-4235-B919-5F95DC73D997}"/>
    <cellStyle name="7_Coffee01_2 2 2 2 2 2 2 3" xfId="44574" xr:uid="{BD41D2FF-FE18-4BFB-AA87-747D672EF490}"/>
    <cellStyle name="7_Coffee01_2 2 2 2 2 2 3" xfId="26334" xr:uid="{05E00E4F-5D20-4078-A7DE-C1AAFE531F68}"/>
    <cellStyle name="7_Coffee01_2 2 2 2 2 2 3 2" xfId="50654" xr:uid="{2EFE4760-6DBE-4BAA-A6D6-34AB427F13C4}"/>
    <cellStyle name="7_Coffee01_2 2 2 2 2 2 4" xfId="38494" xr:uid="{C51E2326-A467-4097-B7A9-621FC383D7D9}"/>
    <cellStyle name="7_Coffee01_2 2 2 2 2 3" xfId="17214" xr:uid="{F58583D0-D5FF-428F-91CD-95C3DF33D344}"/>
    <cellStyle name="7_Coffee01_2 2 2 2 2 3 2" xfId="29374" xr:uid="{F21CA9E0-C520-48ED-B419-9F9A511D98D2}"/>
    <cellStyle name="7_Coffee01_2 2 2 2 2 3 2 2" xfId="53694" xr:uid="{25E7B60D-2297-4593-969F-EB57913B0DCD}"/>
    <cellStyle name="7_Coffee01_2 2 2 2 2 3 3" xfId="41534" xr:uid="{D48EE797-C11E-4254-B4FA-3E5580CC89C6}"/>
    <cellStyle name="7_Coffee01_2 2 2 2 2 4" xfId="23294" xr:uid="{CB0730D7-25A4-4E3F-97E9-CC49348101C9}"/>
    <cellStyle name="7_Coffee01_2 2 2 2 2 4 2" xfId="47614" xr:uid="{C26523E8-B95B-4765-AEF3-01C7045BFE72}"/>
    <cellStyle name="7_Coffee01_2 2 2 2 2 5" xfId="35454" xr:uid="{58A02B96-DBA6-4DFA-8471-87269237B7BC}"/>
    <cellStyle name="7_Coffee01_2 2 2 2 3" xfId="12654" xr:uid="{E422623D-32A5-4FD7-9381-EEE2CCFA3500}"/>
    <cellStyle name="7_Coffee01_2 2 2 2 3 2" xfId="18734" xr:uid="{6EF9AA11-CE90-4261-96D0-F96A7EDE2D6C}"/>
    <cellStyle name="7_Coffee01_2 2 2 2 3 2 2" xfId="30894" xr:uid="{929D2FDA-498E-4255-B878-FF4A40BEDC6D}"/>
    <cellStyle name="7_Coffee01_2 2 2 2 3 2 2 2" xfId="55214" xr:uid="{A224AC22-8EC5-442F-8E85-49606669C354}"/>
    <cellStyle name="7_Coffee01_2 2 2 2 3 2 3" xfId="43054" xr:uid="{D4322B28-A7DC-42B6-8B4F-EC2581A95EB3}"/>
    <cellStyle name="7_Coffee01_2 2 2 2 3 3" xfId="24814" xr:uid="{0A6B0BDA-A8F8-46ED-82D3-A8A73188BCA0}"/>
    <cellStyle name="7_Coffee01_2 2 2 2 3 3 2" xfId="49134" xr:uid="{BF875D3C-FCA7-47F5-9975-0D06E6D3B005}"/>
    <cellStyle name="7_Coffee01_2 2 2 2 3 4" xfId="36974" xr:uid="{BFA40208-9BA4-41F9-9419-7620BAC54CD2}"/>
    <cellStyle name="7_Coffee01_2 2 2 2 4" xfId="15694" xr:uid="{E623EB92-5834-4C83-B317-78032F3078EC}"/>
    <cellStyle name="7_Coffee01_2 2 2 2 4 2" xfId="27854" xr:uid="{5F97A62D-18A5-4C01-BA37-577EDAAD43D1}"/>
    <cellStyle name="7_Coffee01_2 2 2 2 4 2 2" xfId="52174" xr:uid="{0BFAF5F7-44DB-45EE-A6D3-5CCE1AA542FF}"/>
    <cellStyle name="7_Coffee01_2 2 2 2 4 3" xfId="40014" xr:uid="{74C2469E-8F7E-4319-968F-9E4240027944}"/>
    <cellStyle name="7_Coffee01_2 2 2 2 5" xfId="21774" xr:uid="{21DA2725-1729-4AA7-A6ED-A328922A5933}"/>
    <cellStyle name="7_Coffee01_2 2 2 2 5 2" xfId="46094" xr:uid="{0038A348-F2BF-4551-9BA2-40D7B220660D}"/>
    <cellStyle name="7_Coffee01_2 2 2 2 6" xfId="33934" xr:uid="{E7DB1892-E93D-4CC9-8DB7-F2B3555F3939}"/>
    <cellStyle name="7_Coffee01_2 2 2 3" xfId="8018" xr:uid="{93C3B426-227D-4E3F-AB47-3FAD4909FB07}"/>
    <cellStyle name="7_Coffee01_2 2 2 3 2" xfId="13414" xr:uid="{0017891C-8ABB-42E0-AB12-10DFF1A26430}"/>
    <cellStyle name="7_Coffee01_2 2 2 3 2 2" xfId="19494" xr:uid="{07E079DF-555B-43C7-87EE-01D1B7175E1C}"/>
    <cellStyle name="7_Coffee01_2 2 2 3 2 2 2" xfId="31654" xr:uid="{5E075541-B23B-49D9-8F64-F0FDC2D8E4B8}"/>
    <cellStyle name="7_Coffee01_2 2 2 3 2 2 2 2" xfId="55974" xr:uid="{D0EBE0D2-2FA6-4C9C-865E-361A1B9E9B73}"/>
    <cellStyle name="7_Coffee01_2 2 2 3 2 2 3" xfId="43814" xr:uid="{A150DADE-193B-4254-A035-A2F58B775F4B}"/>
    <cellStyle name="7_Coffee01_2 2 2 3 2 3" xfId="25574" xr:uid="{8FD5ADB9-5CD6-4332-ACDE-442F2C22820A}"/>
    <cellStyle name="7_Coffee01_2 2 2 3 2 3 2" xfId="49894" xr:uid="{952D15D4-3769-4E8F-A172-5DC751F719F5}"/>
    <cellStyle name="7_Coffee01_2 2 2 3 2 4" xfId="37734" xr:uid="{6E6E6EAF-5E04-4F7F-9DAC-B6B29094AEBC}"/>
    <cellStyle name="7_Coffee01_2 2 2 3 3" xfId="16454" xr:uid="{41A3B9B7-481A-4EFB-86B1-50C681541796}"/>
    <cellStyle name="7_Coffee01_2 2 2 3 3 2" xfId="28614" xr:uid="{6D783153-CD16-4B6A-AB86-9F44A2691246}"/>
    <cellStyle name="7_Coffee01_2 2 2 3 3 2 2" xfId="52934" xr:uid="{B3971497-FB4B-4E7C-A321-7DA2B70A293B}"/>
    <cellStyle name="7_Coffee01_2 2 2 3 3 3" xfId="40774" xr:uid="{80F5ACB0-7FE5-4B42-B9D4-03DE3A28671C}"/>
    <cellStyle name="7_Coffee01_2 2 2 3 4" xfId="22534" xr:uid="{34B30E74-C734-41B4-A2C3-9DD5DD7DF212}"/>
    <cellStyle name="7_Coffee01_2 2 2 3 4 2" xfId="46854" xr:uid="{90AA2DC5-2FE1-41C0-82FF-7ED4D7AFF11F}"/>
    <cellStyle name="7_Coffee01_2 2 2 3 5" xfId="34694" xr:uid="{DD5942D6-0B7A-48B3-8727-3BDB50EC29B4}"/>
    <cellStyle name="7_Coffee01_2 2 2 4" xfId="11894" xr:uid="{1739FCC1-BAF8-47D5-8BC4-5ECFDB923501}"/>
    <cellStyle name="7_Coffee01_2 2 2 4 2" xfId="17974" xr:uid="{A7892C89-C8E9-45C8-AEF9-2994514E8DC6}"/>
    <cellStyle name="7_Coffee01_2 2 2 4 2 2" xfId="30134" xr:uid="{D4032C5D-0043-4023-8C40-214DE914259F}"/>
    <cellStyle name="7_Coffee01_2 2 2 4 2 2 2" xfId="54454" xr:uid="{53B0648E-BAFB-4C1D-A78B-95B63810FB13}"/>
    <cellStyle name="7_Coffee01_2 2 2 4 2 3" xfId="42294" xr:uid="{99462AC6-C692-44D7-92B7-E4D694C39544}"/>
    <cellStyle name="7_Coffee01_2 2 2 4 3" xfId="24054" xr:uid="{427F99DF-09A8-4517-AB68-59EE4C76EC63}"/>
    <cellStyle name="7_Coffee01_2 2 2 4 3 2" xfId="48374" xr:uid="{3953E8C0-E05A-44AC-AB6E-0C340C807836}"/>
    <cellStyle name="7_Coffee01_2 2 2 4 4" xfId="36214" xr:uid="{B9C4542C-74AC-416B-89E6-6E6F844DF392}"/>
    <cellStyle name="7_Coffee01_2 2 2 5" xfId="14934" xr:uid="{A9BD94EB-7038-4A0D-8945-FBA83F3875EB}"/>
    <cellStyle name="7_Coffee01_2 2 2 5 2" xfId="27094" xr:uid="{1B26FB81-8B55-4FBF-A9EC-8B5636556BEE}"/>
    <cellStyle name="7_Coffee01_2 2 2 5 2 2" xfId="51414" xr:uid="{53E539B1-CEF6-4E78-B897-1956A0DE00D8}"/>
    <cellStyle name="7_Coffee01_2 2 2 5 3" xfId="39254" xr:uid="{1B94C4BC-3F80-4F53-AD61-30E3F3C9FD62}"/>
    <cellStyle name="7_Coffee01_2 2 2 6" xfId="21014" xr:uid="{B0DE3593-E3D4-4625-AA16-43BF6C35DB6D}"/>
    <cellStyle name="7_Coffee01_2 2 2 6 2" xfId="45334" xr:uid="{12DF964E-4886-4503-9206-5CE2125C0624}"/>
    <cellStyle name="7_Coffee01_2 2 2 7" xfId="33174" xr:uid="{49A2275E-25CF-431A-BCB9-C52B7D7B16FD}"/>
    <cellStyle name="7_Coffee01_2 2 3" xfId="1998" xr:uid="{00000000-0005-0000-0000-000013000000}"/>
    <cellStyle name="7_Coffee01_2 2 3 2" xfId="4736" xr:uid="{6D7EE307-983E-4100-BD1C-FBE2D54BC050}"/>
    <cellStyle name="7_Coffee01_2 2 3 2 2" xfId="10210" xr:uid="{BBFA02B4-7AF4-407D-A040-FF51D1CF5898}"/>
    <cellStyle name="7_Coffee01_2 2 3 2 2 2" xfId="14022" xr:uid="{B2D16BBF-C948-4D7F-BBE6-352CB91DF6EF}"/>
    <cellStyle name="7_Coffee01_2 2 3 2 2 2 2" xfId="20102" xr:uid="{3B71B95C-8CD3-46C9-9D4F-062AF6AF1788}"/>
    <cellStyle name="7_Coffee01_2 2 3 2 2 2 2 2" xfId="32262" xr:uid="{48126255-5C63-49BE-BF47-3812D37EB3CE}"/>
    <cellStyle name="7_Coffee01_2 2 3 2 2 2 2 2 2" xfId="56582" xr:uid="{4EA1FC46-FA1A-4210-9BBB-29252121032F}"/>
    <cellStyle name="7_Coffee01_2 2 3 2 2 2 2 3" xfId="44422" xr:uid="{BF27C1BA-A6FF-45E4-A1C4-9F2955017D94}"/>
    <cellStyle name="7_Coffee01_2 2 3 2 2 2 3" xfId="26182" xr:uid="{89F08573-D4C5-4DDC-ADC2-86AD5E44D334}"/>
    <cellStyle name="7_Coffee01_2 2 3 2 2 2 3 2" xfId="50502" xr:uid="{369F05D7-E13C-49AE-A9DC-E0ED07A1D842}"/>
    <cellStyle name="7_Coffee01_2 2 3 2 2 2 4" xfId="38342" xr:uid="{3E973809-76C0-41D0-A81F-571B8E2C4BB2}"/>
    <cellStyle name="7_Coffee01_2 2 3 2 2 3" xfId="17062" xr:uid="{8BDCDC00-5905-4CAB-85F6-425DC75ECCC5}"/>
    <cellStyle name="7_Coffee01_2 2 3 2 2 3 2" xfId="29222" xr:uid="{59126F08-3603-4D20-A0A1-6CC7DE72B0DF}"/>
    <cellStyle name="7_Coffee01_2 2 3 2 2 3 2 2" xfId="53542" xr:uid="{DD94280A-205E-44EC-85F0-91B538EFA152}"/>
    <cellStyle name="7_Coffee01_2 2 3 2 2 3 3" xfId="41382" xr:uid="{E354E507-1FCC-4E6B-A431-33710DFD48FB}"/>
    <cellStyle name="7_Coffee01_2 2 3 2 2 4" xfId="23142" xr:uid="{334D6213-0076-40B2-A726-CAF61F2B9B27}"/>
    <cellStyle name="7_Coffee01_2 2 3 2 2 4 2" xfId="47462" xr:uid="{40631E7A-6A5B-4717-A648-DAE41AA9C308}"/>
    <cellStyle name="7_Coffee01_2 2 3 2 2 5" xfId="35302" xr:uid="{9F048EFF-D4DD-477F-8EC1-8C71D3E78E72}"/>
    <cellStyle name="7_Coffee01_2 2 3 2 3" xfId="12502" xr:uid="{597C1022-7ADD-4606-A0A8-CD7C241DD5BB}"/>
    <cellStyle name="7_Coffee01_2 2 3 2 3 2" xfId="18582" xr:uid="{7CED6249-A741-4557-9939-686F82EE565A}"/>
    <cellStyle name="7_Coffee01_2 2 3 2 3 2 2" xfId="30742" xr:uid="{804194E6-FA79-4E57-A86E-10C0AF340F52}"/>
    <cellStyle name="7_Coffee01_2 2 3 2 3 2 2 2" xfId="55062" xr:uid="{4D21216D-74C8-4A78-82E5-3B7376725575}"/>
    <cellStyle name="7_Coffee01_2 2 3 2 3 2 3" xfId="42902" xr:uid="{42B29701-1D1F-474A-A5D5-BF11E6CB9D42}"/>
    <cellStyle name="7_Coffee01_2 2 3 2 3 3" xfId="24662" xr:uid="{E2D113B5-5EC7-42FD-9BF2-FE4CDB98C1E7}"/>
    <cellStyle name="7_Coffee01_2 2 3 2 3 3 2" xfId="48982" xr:uid="{F5AFEC2D-E0C1-47EE-9541-9A31B1584E9A}"/>
    <cellStyle name="7_Coffee01_2 2 3 2 3 4" xfId="36822" xr:uid="{18074603-C08A-4D34-AF63-31159C36200F}"/>
    <cellStyle name="7_Coffee01_2 2 3 2 4" xfId="15542" xr:uid="{E867E0F5-FCDF-46B1-A9E9-A7238C8AF67C}"/>
    <cellStyle name="7_Coffee01_2 2 3 2 4 2" xfId="27702" xr:uid="{82D71644-6900-44C2-84E3-1FFCFD5CD7B1}"/>
    <cellStyle name="7_Coffee01_2 2 3 2 4 2 2" xfId="52022" xr:uid="{C6B053FC-BD66-465B-A353-BBAFBE0E7A0C}"/>
    <cellStyle name="7_Coffee01_2 2 3 2 4 3" xfId="39862" xr:uid="{B6C952C2-B31A-43CD-931E-1A80200F9A17}"/>
    <cellStyle name="7_Coffee01_2 2 3 2 5" xfId="21622" xr:uid="{B1422C39-80C6-4636-BCD1-36C58EF3C3E5}"/>
    <cellStyle name="7_Coffee01_2 2 3 2 5 2" xfId="45942" xr:uid="{7A1F248C-B310-4E1D-AD77-277DF1A08072}"/>
    <cellStyle name="7_Coffee01_2 2 3 2 6" xfId="33782" xr:uid="{DAF28F2B-4E65-4472-8E0C-D1DD3E5C9FF3}"/>
    <cellStyle name="7_Coffee01_2 2 3 3" xfId="7473" xr:uid="{78DB6A2C-FFC8-4302-87ED-AA0F083B8B56}"/>
    <cellStyle name="7_Coffee01_2 2 3 3 2" xfId="13262" xr:uid="{5B97A41F-4631-4DB3-A6C3-CA9DBD0979D6}"/>
    <cellStyle name="7_Coffee01_2 2 3 3 2 2" xfId="19342" xr:uid="{2B96952B-6380-4BAF-9D64-94CF9BEB7EDE}"/>
    <cellStyle name="7_Coffee01_2 2 3 3 2 2 2" xfId="31502" xr:uid="{E8683F6B-AE4E-447E-A71F-1C4E873C0EF1}"/>
    <cellStyle name="7_Coffee01_2 2 3 3 2 2 2 2" xfId="55822" xr:uid="{B1BFF9A1-3CC0-48AE-A1F7-0F05543AD540}"/>
    <cellStyle name="7_Coffee01_2 2 3 3 2 2 3" xfId="43662" xr:uid="{B724DC29-751D-49FF-B28A-B294AC17E2CA}"/>
    <cellStyle name="7_Coffee01_2 2 3 3 2 3" xfId="25422" xr:uid="{AB1481BE-99D6-42B9-8CF6-A97868AB680E}"/>
    <cellStyle name="7_Coffee01_2 2 3 3 2 3 2" xfId="49742" xr:uid="{F1A4C6CE-2EB9-4109-AF03-218F2041E2B0}"/>
    <cellStyle name="7_Coffee01_2 2 3 3 2 4" xfId="37582" xr:uid="{5C43789E-6AC5-4F50-A5D7-F4FAB8BCA813}"/>
    <cellStyle name="7_Coffee01_2 2 3 3 3" xfId="16302" xr:uid="{F771BFEF-7614-488A-8252-B0BADC890471}"/>
    <cellStyle name="7_Coffee01_2 2 3 3 3 2" xfId="28462" xr:uid="{B05C1987-8AF5-4248-8F35-2439F9814D32}"/>
    <cellStyle name="7_Coffee01_2 2 3 3 3 2 2" xfId="52782" xr:uid="{E454D7DD-3911-4C06-93BF-CE8A37AE85F8}"/>
    <cellStyle name="7_Coffee01_2 2 3 3 3 3" xfId="40622" xr:uid="{4F773D04-B616-4833-B765-F64BD6173633}"/>
    <cellStyle name="7_Coffee01_2 2 3 3 4" xfId="22382" xr:uid="{6F4B4A29-65FC-43A3-8AB4-882B43DCE926}"/>
    <cellStyle name="7_Coffee01_2 2 3 3 4 2" xfId="46702" xr:uid="{95D427CB-9C7E-42A4-BE0D-4CCCA3D3DC20}"/>
    <cellStyle name="7_Coffee01_2 2 3 3 5" xfId="34542" xr:uid="{CF0CACAD-74F8-47A5-AF81-03F1BFFD1A9E}"/>
    <cellStyle name="7_Coffee01_2 2 3 4" xfId="11742" xr:uid="{6F0BF049-7710-4891-A282-FAB95146777C}"/>
    <cellStyle name="7_Coffee01_2 2 3 4 2" xfId="17822" xr:uid="{765EC42C-FBBA-4BAE-AE7A-8BC56192E875}"/>
    <cellStyle name="7_Coffee01_2 2 3 4 2 2" xfId="29982" xr:uid="{6DA737FE-207F-4FE2-B4E3-4EB553A6C95A}"/>
    <cellStyle name="7_Coffee01_2 2 3 4 2 2 2" xfId="54302" xr:uid="{F0CE1EF2-1285-4BA7-9D52-DC28F1A3E246}"/>
    <cellStyle name="7_Coffee01_2 2 3 4 2 3" xfId="42142" xr:uid="{0ECF5B05-B794-406E-82DF-995295C9EA27}"/>
    <cellStyle name="7_Coffee01_2 2 3 4 3" xfId="23902" xr:uid="{375BEC55-B5AC-4675-8376-AADCCF752B35}"/>
    <cellStyle name="7_Coffee01_2 2 3 4 3 2" xfId="48222" xr:uid="{C4F84679-C7E2-4E11-801E-B572F787BFF4}"/>
    <cellStyle name="7_Coffee01_2 2 3 4 4" xfId="36062" xr:uid="{7999B157-5906-4446-B3DD-0E275C3E5B07}"/>
    <cellStyle name="7_Coffee01_2 2 3 5" xfId="14782" xr:uid="{38F21E11-5136-4801-92BA-46D09A786551}"/>
    <cellStyle name="7_Coffee01_2 2 3 5 2" xfId="26942" xr:uid="{F4638F35-9639-405A-873D-D21C16807FFC}"/>
    <cellStyle name="7_Coffee01_2 2 3 5 2 2" xfId="51262" xr:uid="{DEE1EF47-BF9D-4EF3-AFFB-F52BACEB2341}"/>
    <cellStyle name="7_Coffee01_2 2 3 5 3" xfId="39102" xr:uid="{F3F92EE8-9D13-42C5-BF13-A98A550AC39D}"/>
    <cellStyle name="7_Coffee01_2 2 3 6" xfId="20862" xr:uid="{234DD932-C37F-470F-B76C-02E66FFAA648}"/>
    <cellStyle name="7_Coffee01_2 2 3 6 2" xfId="45182" xr:uid="{DFCBC1CC-8D00-48DB-8E2E-4EB6A36E6D5F}"/>
    <cellStyle name="7_Coffee01_2 2 3 7" xfId="33022" xr:uid="{96B20546-958D-487E-90C8-5394035A44B4}"/>
    <cellStyle name="7_Coffee01_2 2 4" xfId="1453" xr:uid="{00000000-0005-0000-0000-000014000000}"/>
    <cellStyle name="7_Coffee01_2 2 4 2" xfId="4191" xr:uid="{3FDD21B3-784C-4007-879D-79F7B3281014}"/>
    <cellStyle name="7_Coffee01_2 2 4 2 2" xfId="9665" xr:uid="{E2C5CCE1-CD09-4DB2-88C8-0F056C0926EF}"/>
    <cellStyle name="7_Coffee01_2 2 4 2 2 2" xfId="13870" xr:uid="{8DCB2EC5-4CC0-4420-BBD9-668C5482BDFB}"/>
    <cellStyle name="7_Coffee01_2 2 4 2 2 2 2" xfId="19950" xr:uid="{B387334C-7B1D-4A26-ABC8-7C291165DB2C}"/>
    <cellStyle name="7_Coffee01_2 2 4 2 2 2 2 2" xfId="32110" xr:uid="{6A810001-2C40-4F80-A4B3-500FF9F8CA45}"/>
    <cellStyle name="7_Coffee01_2 2 4 2 2 2 2 2 2" xfId="56430" xr:uid="{161AB795-BB5B-4AE9-9819-56A8AE630351}"/>
    <cellStyle name="7_Coffee01_2 2 4 2 2 2 2 3" xfId="44270" xr:uid="{A060E5A9-3D71-4B06-AC74-7D198DE72358}"/>
    <cellStyle name="7_Coffee01_2 2 4 2 2 2 3" xfId="26030" xr:uid="{AA5D01F7-A5E2-4A82-96C1-03DC9C7ED308}"/>
    <cellStyle name="7_Coffee01_2 2 4 2 2 2 3 2" xfId="50350" xr:uid="{2C39B9B3-ECBF-40E0-A2B4-88091F86BF4E}"/>
    <cellStyle name="7_Coffee01_2 2 4 2 2 2 4" xfId="38190" xr:uid="{1B98D486-DACA-4515-B6AE-BB3EA77E2C2A}"/>
    <cellStyle name="7_Coffee01_2 2 4 2 2 3" xfId="16910" xr:uid="{DD88FAAD-7E77-46B9-A810-B1AD524F6C07}"/>
    <cellStyle name="7_Coffee01_2 2 4 2 2 3 2" xfId="29070" xr:uid="{C22E4ECE-2178-44A4-B34A-333C737424EB}"/>
    <cellStyle name="7_Coffee01_2 2 4 2 2 3 2 2" xfId="53390" xr:uid="{DFE50869-C0CE-4360-AA43-CB3480781097}"/>
    <cellStyle name="7_Coffee01_2 2 4 2 2 3 3" xfId="41230" xr:uid="{A4F5D923-1B45-47BA-B349-4B9C85782E0B}"/>
    <cellStyle name="7_Coffee01_2 2 4 2 2 4" xfId="22990" xr:uid="{5372C261-4CB9-4859-B7DD-CA68AF715214}"/>
    <cellStyle name="7_Coffee01_2 2 4 2 2 4 2" xfId="47310" xr:uid="{E7A624C7-B7E4-4B2B-BE59-5FF1BFD7CBE8}"/>
    <cellStyle name="7_Coffee01_2 2 4 2 2 5" xfId="35150" xr:uid="{E7703136-4205-4C2B-9937-A6E266201DA2}"/>
    <cellStyle name="7_Coffee01_2 2 4 2 3" xfId="12350" xr:uid="{AED434A1-B13B-40A4-8979-569A9DE85A2B}"/>
    <cellStyle name="7_Coffee01_2 2 4 2 3 2" xfId="18430" xr:uid="{4C4C2A42-0644-42D4-B547-F634B8E811FB}"/>
    <cellStyle name="7_Coffee01_2 2 4 2 3 2 2" xfId="30590" xr:uid="{9BC01C5D-8E9E-48D9-9237-29A0A942F940}"/>
    <cellStyle name="7_Coffee01_2 2 4 2 3 2 2 2" xfId="54910" xr:uid="{72044C72-93C6-4F16-B9EB-810F1E289C68}"/>
    <cellStyle name="7_Coffee01_2 2 4 2 3 2 3" xfId="42750" xr:uid="{6B99D9F5-8529-418E-AA32-73AF131652BB}"/>
    <cellStyle name="7_Coffee01_2 2 4 2 3 3" xfId="24510" xr:uid="{FE7CD34B-1077-4922-8D33-24D2EB9AC3A2}"/>
    <cellStyle name="7_Coffee01_2 2 4 2 3 3 2" xfId="48830" xr:uid="{05B36F07-2806-4DB0-8C28-706D89941141}"/>
    <cellStyle name="7_Coffee01_2 2 4 2 3 4" xfId="36670" xr:uid="{7242F372-E5E9-49B4-9A77-D769AD69A41E}"/>
    <cellStyle name="7_Coffee01_2 2 4 2 4" xfId="15390" xr:uid="{6CF5EDDA-572A-44AC-8F4D-DCBF0138C923}"/>
    <cellStyle name="7_Coffee01_2 2 4 2 4 2" xfId="27550" xr:uid="{BB1A6CA2-CBD4-4370-BAB4-34EEAD128E7B}"/>
    <cellStyle name="7_Coffee01_2 2 4 2 4 2 2" xfId="51870" xr:uid="{BD322B64-F452-48AC-9CF9-9A630B26E6CE}"/>
    <cellStyle name="7_Coffee01_2 2 4 2 4 3" xfId="39710" xr:uid="{0A57BCAC-6A77-4DE3-9687-201E806DD118}"/>
    <cellStyle name="7_Coffee01_2 2 4 2 5" xfId="21470" xr:uid="{CB27B157-3968-4AD8-8933-C8D185F0A7E7}"/>
    <cellStyle name="7_Coffee01_2 2 4 2 5 2" xfId="45790" xr:uid="{A7625D56-B627-4C8A-9064-1633A7756518}"/>
    <cellStyle name="7_Coffee01_2 2 4 2 6" xfId="33630" xr:uid="{2215BEF1-A107-4B03-8689-2D0EFE6B5142}"/>
    <cellStyle name="7_Coffee01_2 2 4 3" xfId="6928" xr:uid="{8374A580-2463-4143-AA21-9ECB0BF69053}"/>
    <cellStyle name="7_Coffee01_2 2 4 3 2" xfId="13110" xr:uid="{C07F5226-D9E9-4FE9-9801-A9E38A4281AA}"/>
    <cellStyle name="7_Coffee01_2 2 4 3 2 2" xfId="19190" xr:uid="{A8B9D3DE-3282-4A21-BD5F-2BEA807D57BF}"/>
    <cellStyle name="7_Coffee01_2 2 4 3 2 2 2" xfId="31350" xr:uid="{31051D36-87B2-4958-A6F8-14C7811E53B5}"/>
    <cellStyle name="7_Coffee01_2 2 4 3 2 2 2 2" xfId="55670" xr:uid="{4B234049-3146-425C-BA0D-4552218D2560}"/>
    <cellStyle name="7_Coffee01_2 2 4 3 2 2 3" xfId="43510" xr:uid="{84D52BB3-3DD0-4247-9D1D-07C08A075805}"/>
    <cellStyle name="7_Coffee01_2 2 4 3 2 3" xfId="25270" xr:uid="{22D9E4E7-1405-4542-B24F-E08BD834A3B3}"/>
    <cellStyle name="7_Coffee01_2 2 4 3 2 3 2" xfId="49590" xr:uid="{F6900A7D-BF27-4E2C-B77C-9A0FAAD83300}"/>
    <cellStyle name="7_Coffee01_2 2 4 3 2 4" xfId="37430" xr:uid="{0EFE9B3B-740A-47C8-9B0B-D1CB84C31391}"/>
    <cellStyle name="7_Coffee01_2 2 4 3 3" xfId="16150" xr:uid="{D5B18CD6-EC03-4BE3-B684-7B81B76F74A1}"/>
    <cellStyle name="7_Coffee01_2 2 4 3 3 2" xfId="28310" xr:uid="{8036849B-FF8B-4CB8-A421-6900F9FBEA1D}"/>
    <cellStyle name="7_Coffee01_2 2 4 3 3 2 2" xfId="52630" xr:uid="{FF9EF61C-BABC-40F7-BB27-18DA2713ABBB}"/>
    <cellStyle name="7_Coffee01_2 2 4 3 3 3" xfId="40470" xr:uid="{E0015E2B-34FB-4DBE-9F01-6F1C8A05F0B6}"/>
    <cellStyle name="7_Coffee01_2 2 4 3 4" xfId="22230" xr:uid="{28C3EFCB-DAF8-4261-9A95-8318BCBBEE6B}"/>
    <cellStyle name="7_Coffee01_2 2 4 3 4 2" xfId="46550" xr:uid="{ED948D2B-1E32-48A7-8FCD-A30EC6FBA1ED}"/>
    <cellStyle name="7_Coffee01_2 2 4 3 5" xfId="34390" xr:uid="{4B7F181C-2B97-4654-BB29-5CE657EFD0D4}"/>
    <cellStyle name="7_Coffee01_2 2 4 4" xfId="11590" xr:uid="{50362E46-7DFF-4EEA-AAEA-9D52CC688085}"/>
    <cellStyle name="7_Coffee01_2 2 4 4 2" xfId="17670" xr:uid="{73577C2B-A509-452E-B0C6-DF9826121A44}"/>
    <cellStyle name="7_Coffee01_2 2 4 4 2 2" xfId="29830" xr:uid="{76EE931A-67BF-4F1A-90B0-AAA296F13553}"/>
    <cellStyle name="7_Coffee01_2 2 4 4 2 2 2" xfId="54150" xr:uid="{BB4E931C-A6FC-4686-9E46-486BABFD864A}"/>
    <cellStyle name="7_Coffee01_2 2 4 4 2 3" xfId="41990" xr:uid="{1BA6F803-326C-417A-90AF-2B3AAB5B598F}"/>
    <cellStyle name="7_Coffee01_2 2 4 4 3" xfId="23750" xr:uid="{7B9B0133-83AA-44C5-82DF-0BA7565A3F27}"/>
    <cellStyle name="7_Coffee01_2 2 4 4 3 2" xfId="48070" xr:uid="{20A8AB9A-8FE4-46AD-8FE5-8D4014FEB7D7}"/>
    <cellStyle name="7_Coffee01_2 2 4 4 4" xfId="35910" xr:uid="{E2053346-2BAF-49E0-9691-59BDF7996080}"/>
    <cellStyle name="7_Coffee01_2 2 4 5" xfId="14630" xr:uid="{C70C41E0-80DD-474B-845A-1955A8BC0FC2}"/>
    <cellStyle name="7_Coffee01_2 2 4 5 2" xfId="26790" xr:uid="{94043FB7-3FCD-4353-9DFE-E80A2213AFFE}"/>
    <cellStyle name="7_Coffee01_2 2 4 5 2 2" xfId="51110" xr:uid="{681EAFB8-F9E2-4E5B-B43B-772FD62DFA30}"/>
    <cellStyle name="7_Coffee01_2 2 4 5 3" xfId="38950" xr:uid="{0B4629D0-2B6D-44DE-93B4-E4FB03C6614E}"/>
    <cellStyle name="7_Coffee01_2 2 4 6" xfId="20710" xr:uid="{1CABEA73-70F3-4F33-9219-3E64DC0F7E41}"/>
    <cellStyle name="7_Coffee01_2 2 4 6 2" xfId="45030" xr:uid="{7E0AC206-1968-485F-8081-1BB819438502}"/>
    <cellStyle name="7_Coffee01_2 2 4 7" xfId="32870" xr:uid="{275C61AC-F43A-4A88-988D-152976BEDA06}"/>
    <cellStyle name="7_Coffee01_2 2 5" xfId="908" xr:uid="{00000000-0005-0000-0000-000015000000}"/>
    <cellStyle name="7_Coffee01_2 2 5 2" xfId="3646" xr:uid="{1E6BD8FF-5DE0-46A6-8D6B-5A0B8FC1E09F}"/>
    <cellStyle name="7_Coffee01_2 2 5 2 2" xfId="9120" xr:uid="{987B4CF5-624A-4593-ADB3-848FF318CE5F}"/>
    <cellStyle name="7_Coffee01_2 2 5 2 2 2" xfId="13718" xr:uid="{ED109F73-4E3F-4118-898B-63E7EC8DE1FF}"/>
    <cellStyle name="7_Coffee01_2 2 5 2 2 2 2" xfId="19798" xr:uid="{C97819D4-2C2A-4542-A3C6-634471B2D90B}"/>
    <cellStyle name="7_Coffee01_2 2 5 2 2 2 2 2" xfId="31958" xr:uid="{368E24BA-7220-410B-9170-ECF28ECC1F2C}"/>
    <cellStyle name="7_Coffee01_2 2 5 2 2 2 2 2 2" xfId="56278" xr:uid="{627F55C4-A4D7-4F3E-9A43-7D0E53BFE9B8}"/>
    <cellStyle name="7_Coffee01_2 2 5 2 2 2 2 3" xfId="44118" xr:uid="{88BF3287-E4DF-4DCC-A32A-E6B0B8073DAF}"/>
    <cellStyle name="7_Coffee01_2 2 5 2 2 2 3" xfId="25878" xr:uid="{0DF42B92-0DEC-43BC-A5C4-9FA9DD3E6548}"/>
    <cellStyle name="7_Coffee01_2 2 5 2 2 2 3 2" xfId="50198" xr:uid="{59F90E42-1D5E-41FF-B1E9-1B20BD7A0FD2}"/>
    <cellStyle name="7_Coffee01_2 2 5 2 2 2 4" xfId="38038" xr:uid="{E42A09FE-C744-456E-8DDD-5587302E12A8}"/>
    <cellStyle name="7_Coffee01_2 2 5 2 2 3" xfId="16758" xr:uid="{6E8F7F15-F739-4170-A7D6-0CA4AC3A862E}"/>
    <cellStyle name="7_Coffee01_2 2 5 2 2 3 2" xfId="28918" xr:uid="{E055B0C5-E92F-469E-A90E-86246EA60BCB}"/>
    <cellStyle name="7_Coffee01_2 2 5 2 2 3 2 2" xfId="53238" xr:uid="{00310A13-7BF7-40C9-BD33-FC80FAEBE3A6}"/>
    <cellStyle name="7_Coffee01_2 2 5 2 2 3 3" xfId="41078" xr:uid="{A7D16EE3-16F6-4B45-93A7-FE7064031E32}"/>
    <cellStyle name="7_Coffee01_2 2 5 2 2 4" xfId="22838" xr:uid="{F367CA0D-005B-4105-A219-52174F634A5B}"/>
    <cellStyle name="7_Coffee01_2 2 5 2 2 4 2" xfId="47158" xr:uid="{EF97C08D-0FFE-451C-984F-988365139E21}"/>
    <cellStyle name="7_Coffee01_2 2 5 2 2 5" xfId="34998" xr:uid="{292F4B3E-6A1A-464E-B5F9-27982A918C6B}"/>
    <cellStyle name="7_Coffee01_2 2 5 2 3" xfId="12198" xr:uid="{BD1E16E9-B45D-4AF3-9861-5794915C624E}"/>
    <cellStyle name="7_Coffee01_2 2 5 2 3 2" xfId="18278" xr:uid="{529AA534-A839-4FD0-AEF6-3AF307967B6F}"/>
    <cellStyle name="7_Coffee01_2 2 5 2 3 2 2" xfId="30438" xr:uid="{F4BA9125-4990-4626-8D8C-F55250E3A7D7}"/>
    <cellStyle name="7_Coffee01_2 2 5 2 3 2 2 2" xfId="54758" xr:uid="{1505EA71-8067-4A88-8082-F0BEBB66619B}"/>
    <cellStyle name="7_Coffee01_2 2 5 2 3 2 3" xfId="42598" xr:uid="{8C3BEEBF-1718-4DF3-B91D-95C3DB2835B0}"/>
    <cellStyle name="7_Coffee01_2 2 5 2 3 3" xfId="24358" xr:uid="{F47EC404-628B-41E1-8F6E-373A9536FD29}"/>
    <cellStyle name="7_Coffee01_2 2 5 2 3 3 2" xfId="48678" xr:uid="{7D21D40E-554C-4295-94E3-F8D2D6AFFF4A}"/>
    <cellStyle name="7_Coffee01_2 2 5 2 3 4" xfId="36518" xr:uid="{1BCC7B41-D774-4FE2-813C-A32E6268D253}"/>
    <cellStyle name="7_Coffee01_2 2 5 2 4" xfId="15238" xr:uid="{10A77B8C-2D11-4DA2-89B6-C20EF15BFDF5}"/>
    <cellStyle name="7_Coffee01_2 2 5 2 4 2" xfId="27398" xr:uid="{60C2DA85-C608-4DBD-AB35-310D15E2671B}"/>
    <cellStyle name="7_Coffee01_2 2 5 2 4 2 2" xfId="51718" xr:uid="{4FC1021C-2BA1-41D1-AD1E-4D5BB5AF8461}"/>
    <cellStyle name="7_Coffee01_2 2 5 2 4 3" xfId="39558" xr:uid="{9505D64F-B40A-4135-B73D-A7F18E737C26}"/>
    <cellStyle name="7_Coffee01_2 2 5 2 5" xfId="21318" xr:uid="{ACDE36B4-7566-440A-97C9-AFDEB0B69973}"/>
    <cellStyle name="7_Coffee01_2 2 5 2 5 2" xfId="45638" xr:uid="{E6EB951F-8159-4632-8F49-6952E1C4345F}"/>
    <cellStyle name="7_Coffee01_2 2 5 2 6" xfId="33478" xr:uid="{F77F2DC6-3338-44F4-B3DD-71C89D2A1BA5}"/>
    <cellStyle name="7_Coffee01_2 2 5 3" xfId="6383" xr:uid="{F4B398FE-9F20-44D2-A1E1-E5A76EE6A989}"/>
    <cellStyle name="7_Coffee01_2 2 5 3 2" xfId="12958" xr:uid="{9FE4E0F4-C816-4C2E-8A15-3048F194EB20}"/>
    <cellStyle name="7_Coffee01_2 2 5 3 2 2" xfId="19038" xr:uid="{41F9D3DC-8A80-402A-83AE-E01A88FA102E}"/>
    <cellStyle name="7_Coffee01_2 2 5 3 2 2 2" xfId="31198" xr:uid="{4D6BDDCC-D153-4A28-9B37-38BD1CA92FF0}"/>
    <cellStyle name="7_Coffee01_2 2 5 3 2 2 2 2" xfId="55518" xr:uid="{18E02F68-AADA-4F77-ACE7-1C8A533A3C89}"/>
    <cellStyle name="7_Coffee01_2 2 5 3 2 2 3" xfId="43358" xr:uid="{E1FC2285-CEE0-4428-B99D-0EF75D302D1C}"/>
    <cellStyle name="7_Coffee01_2 2 5 3 2 3" xfId="25118" xr:uid="{CFC6A6FE-3FBE-4557-83CF-78A3E32FFC14}"/>
    <cellStyle name="7_Coffee01_2 2 5 3 2 3 2" xfId="49438" xr:uid="{28D9B63F-E711-4133-8E19-A6A3ACFC62AC}"/>
    <cellStyle name="7_Coffee01_2 2 5 3 2 4" xfId="37278" xr:uid="{E7F859A2-FF26-4C6B-B4B7-802B862A219C}"/>
    <cellStyle name="7_Coffee01_2 2 5 3 3" xfId="15998" xr:uid="{9C5933D4-80F1-4C51-B903-9E7E41A2446D}"/>
    <cellStyle name="7_Coffee01_2 2 5 3 3 2" xfId="28158" xr:uid="{3FF8FA20-C253-4C3E-B66F-E24F5F734954}"/>
    <cellStyle name="7_Coffee01_2 2 5 3 3 2 2" xfId="52478" xr:uid="{4D31D28E-2306-478E-B847-B0B06A7231DA}"/>
    <cellStyle name="7_Coffee01_2 2 5 3 3 3" xfId="40318" xr:uid="{70A1C110-9919-4670-B738-2C48A0E9A473}"/>
    <cellStyle name="7_Coffee01_2 2 5 3 4" xfId="22078" xr:uid="{A7BF373C-7DAD-4039-87ED-BD0C21A711BD}"/>
    <cellStyle name="7_Coffee01_2 2 5 3 4 2" xfId="46398" xr:uid="{425973B9-D1B7-4818-90F0-97793F5FC24A}"/>
    <cellStyle name="7_Coffee01_2 2 5 3 5" xfId="34238" xr:uid="{6BCB5BF7-D715-40F7-B1C0-CCF16C121FDB}"/>
    <cellStyle name="7_Coffee01_2 2 5 4" xfId="11438" xr:uid="{91523E48-8460-49C3-9B5E-CE66205BE111}"/>
    <cellStyle name="7_Coffee01_2 2 5 4 2" xfId="17518" xr:uid="{1D37DA62-C539-42D2-B4F8-64BA1FED2C9D}"/>
    <cellStyle name="7_Coffee01_2 2 5 4 2 2" xfId="29678" xr:uid="{2EF09CED-357C-4315-BB92-6FE14037F6E8}"/>
    <cellStyle name="7_Coffee01_2 2 5 4 2 2 2" xfId="53998" xr:uid="{8EE9B150-74F4-48BF-A3E8-ADA6C4B329BB}"/>
    <cellStyle name="7_Coffee01_2 2 5 4 2 3" xfId="41838" xr:uid="{956B4833-2AE2-41A1-B81F-A215BD409003}"/>
    <cellStyle name="7_Coffee01_2 2 5 4 3" xfId="23598" xr:uid="{257C0DEF-BB1F-45E6-9653-9B488D8F0696}"/>
    <cellStyle name="7_Coffee01_2 2 5 4 3 2" xfId="47918" xr:uid="{B3FAB655-587A-46A6-ACED-358BE1498737}"/>
    <cellStyle name="7_Coffee01_2 2 5 4 4" xfId="35758" xr:uid="{3FD31A9C-AA68-49A0-B53E-61E50DC1F4A4}"/>
    <cellStyle name="7_Coffee01_2 2 5 5" xfId="14478" xr:uid="{1266FA96-BB36-4D9E-AF7D-C4996E06574A}"/>
    <cellStyle name="7_Coffee01_2 2 5 5 2" xfId="26638" xr:uid="{B03FEACC-31C0-4383-BEF8-21BC605059BC}"/>
    <cellStyle name="7_Coffee01_2 2 5 5 2 2" xfId="50958" xr:uid="{756EAFE4-E9C6-468C-BC52-46D42AA770B2}"/>
    <cellStyle name="7_Coffee01_2 2 5 5 3" xfId="38798" xr:uid="{056EBB71-8CE9-40E0-B5F5-3422B5F41744}"/>
    <cellStyle name="7_Coffee01_2 2 5 6" xfId="20558" xr:uid="{5F10B8CE-BC00-4824-B5D3-E7CD68E02229}"/>
    <cellStyle name="7_Coffee01_2 2 5 6 2" xfId="44878" xr:uid="{684040EA-7986-4587-B6EA-16194A7B5108}"/>
    <cellStyle name="7_Coffee01_2 2 5 7" xfId="32718" xr:uid="{A4BC54D4-2CB4-4C7C-BC09-7C959CE7E148}"/>
    <cellStyle name="7_Coffee01_2 2 6" xfId="3101" xr:uid="{DCB54F78-3612-4377-BFEA-75640112E431}"/>
    <cellStyle name="7_Coffee01_2 2 6 2" xfId="8575" xr:uid="{18F9257D-336C-4D54-A5AF-5E45CD7F1932}"/>
    <cellStyle name="7_Coffee01_2 2 6 2 2" xfId="13566" xr:uid="{946820B0-74FC-4AA3-962B-0C93D5CD9011}"/>
    <cellStyle name="7_Coffee01_2 2 6 2 2 2" xfId="19646" xr:uid="{8A799EA0-EA33-4D55-ADCE-7314F14515F7}"/>
    <cellStyle name="7_Coffee01_2 2 6 2 2 2 2" xfId="31806" xr:uid="{63E6E3DF-5E46-4447-9EB0-C51AFB088337}"/>
    <cellStyle name="7_Coffee01_2 2 6 2 2 2 2 2" xfId="56126" xr:uid="{9831C9BF-55EC-431C-BCA7-D5E2761568E9}"/>
    <cellStyle name="7_Coffee01_2 2 6 2 2 2 3" xfId="43966" xr:uid="{7027A0E0-BCC2-4C9C-930B-18FE3FC51C05}"/>
    <cellStyle name="7_Coffee01_2 2 6 2 2 3" xfId="25726" xr:uid="{0DCD0BF3-7178-4DFC-BC68-BC397492E384}"/>
    <cellStyle name="7_Coffee01_2 2 6 2 2 3 2" xfId="50046" xr:uid="{F2C86E54-80CD-44BD-B184-2BF911BC8A0F}"/>
    <cellStyle name="7_Coffee01_2 2 6 2 2 4" xfId="37886" xr:uid="{020BC0C0-3BE4-4232-A491-27B14DCEA21D}"/>
    <cellStyle name="7_Coffee01_2 2 6 2 3" xfId="16606" xr:uid="{083C1141-D195-422F-9ACC-7C2C3AE1D5FB}"/>
    <cellStyle name="7_Coffee01_2 2 6 2 3 2" xfId="28766" xr:uid="{3E0EC934-D756-4ED3-A6CD-22E5DE9BF217}"/>
    <cellStyle name="7_Coffee01_2 2 6 2 3 2 2" xfId="53086" xr:uid="{2A2AAF66-C1B2-40C1-92BF-48D3ADE88102}"/>
    <cellStyle name="7_Coffee01_2 2 6 2 3 3" xfId="40926" xr:uid="{DC9A333A-9D79-4C83-A981-D439F7593238}"/>
    <cellStyle name="7_Coffee01_2 2 6 2 4" xfId="22686" xr:uid="{D2CFCFCD-103F-4BE0-B579-72276E7C113F}"/>
    <cellStyle name="7_Coffee01_2 2 6 2 4 2" xfId="47006" xr:uid="{02FFF5E1-9671-4B4E-AC8F-D171A70FBBEB}"/>
    <cellStyle name="7_Coffee01_2 2 6 2 5" xfId="34846" xr:uid="{BD35420C-D165-42CB-A70D-E7D9AE2AF7E0}"/>
    <cellStyle name="7_Coffee01_2 2 6 3" xfId="12046" xr:uid="{B0D6F569-B1E5-47B3-A592-1EB64794B1AF}"/>
    <cellStyle name="7_Coffee01_2 2 6 3 2" xfId="18126" xr:uid="{71FE498F-20DC-4EFA-B54E-5DBCC4EC500A}"/>
    <cellStyle name="7_Coffee01_2 2 6 3 2 2" xfId="30286" xr:uid="{2BA6ED6E-E700-42F5-8470-90E8D903C58E}"/>
    <cellStyle name="7_Coffee01_2 2 6 3 2 2 2" xfId="54606" xr:uid="{548BAD04-40DD-4E5A-806A-208D393E121D}"/>
    <cellStyle name="7_Coffee01_2 2 6 3 2 3" xfId="42446" xr:uid="{F2594A47-960E-4150-9D7D-6FBD05FED87F}"/>
    <cellStyle name="7_Coffee01_2 2 6 3 3" xfId="24206" xr:uid="{1AEF9F68-B6FE-418A-B251-A9EB1F196485}"/>
    <cellStyle name="7_Coffee01_2 2 6 3 3 2" xfId="48526" xr:uid="{2EB17529-C753-4433-8B5C-F0952D5E404B}"/>
    <cellStyle name="7_Coffee01_2 2 6 3 4" xfId="36366" xr:uid="{BA3A8FDB-653B-4D4F-A298-C854A5B01F46}"/>
    <cellStyle name="7_Coffee01_2 2 6 4" xfId="15086" xr:uid="{3CEAF191-96E0-4D58-B49F-D3E070194252}"/>
    <cellStyle name="7_Coffee01_2 2 6 4 2" xfId="27246" xr:uid="{E5440712-069B-4CE5-8E7E-9ADA234EF796}"/>
    <cellStyle name="7_Coffee01_2 2 6 4 2 2" xfId="51566" xr:uid="{C8DEFD14-18F0-4C4B-BBCE-567F3F6B5883}"/>
    <cellStyle name="7_Coffee01_2 2 6 4 3" xfId="39406" xr:uid="{C5971C2B-1693-4401-874F-EC62725594FF}"/>
    <cellStyle name="7_Coffee01_2 2 6 5" xfId="21166" xr:uid="{E8BFBD11-14E0-4A26-8811-882CF822016D}"/>
    <cellStyle name="7_Coffee01_2 2 6 5 2" xfId="45486" xr:uid="{D4605F98-055A-46FD-9987-D6A83091FCD0}"/>
    <cellStyle name="7_Coffee01_2 2 6 6" xfId="33326" xr:uid="{8C5F4616-440C-4431-B0A3-A9FBB4DC263A}"/>
    <cellStyle name="7_Coffee01_2 2 7" xfId="5838" xr:uid="{A2EE9692-36DE-42E5-A727-D3FA12555305}"/>
    <cellStyle name="7_Coffee01_2 2 7 2" xfId="12806" xr:uid="{BC91D7C2-28DA-4FB4-99E0-6BC53B80D26E}"/>
    <cellStyle name="7_Coffee01_2 2 7 2 2" xfId="18886" xr:uid="{3A51D999-468D-43B6-99F9-900668C2FC39}"/>
    <cellStyle name="7_Coffee01_2 2 7 2 2 2" xfId="31046" xr:uid="{41F8696E-8614-4AA6-8327-E94D0E3D9358}"/>
    <cellStyle name="7_Coffee01_2 2 7 2 2 2 2" xfId="55366" xr:uid="{C0E84247-84EC-4B57-BC7D-78511CB83A67}"/>
    <cellStyle name="7_Coffee01_2 2 7 2 2 3" xfId="43206" xr:uid="{2DB3437E-0306-4A3A-B2BD-CDC1E7D16C2F}"/>
    <cellStyle name="7_Coffee01_2 2 7 2 3" xfId="24966" xr:uid="{B3087BD2-3B25-41E1-9F78-5AA8D21CAEF2}"/>
    <cellStyle name="7_Coffee01_2 2 7 2 3 2" xfId="49286" xr:uid="{54224BB3-19C8-4335-BA8C-61F13EDCFF8E}"/>
    <cellStyle name="7_Coffee01_2 2 7 2 4" xfId="37126" xr:uid="{D0BCA896-7024-462A-B6AB-B776CC22173C}"/>
    <cellStyle name="7_Coffee01_2 2 7 3" xfId="15846" xr:uid="{1C743208-96AA-4AB8-8756-6EB62777A66E}"/>
    <cellStyle name="7_Coffee01_2 2 7 3 2" xfId="28006" xr:uid="{0C78F13A-285C-460D-A9B4-4CEDD16F26E9}"/>
    <cellStyle name="7_Coffee01_2 2 7 3 2 2" xfId="52326" xr:uid="{FEDE55AD-57CE-400D-9542-AA58AB378FD8}"/>
    <cellStyle name="7_Coffee01_2 2 7 3 3" xfId="40166" xr:uid="{52F3CC60-78D3-4FB0-A337-304400D7FDED}"/>
    <cellStyle name="7_Coffee01_2 2 7 4" xfId="21926" xr:uid="{D4D72AD0-5AFD-4EB6-998B-F09D39C91F3D}"/>
    <cellStyle name="7_Coffee01_2 2 7 4 2" xfId="46246" xr:uid="{8070BD16-A8F1-4D8F-97E5-733A9161EECF}"/>
    <cellStyle name="7_Coffee01_2 2 7 5" xfId="34086" xr:uid="{2A908AFB-5562-49BC-A9A7-AA83DE9E96CF}"/>
    <cellStyle name="7_Coffee01_2 2 8" xfId="11286" xr:uid="{2B0BDF8B-82CE-45EC-884D-F6E19A41594D}"/>
    <cellStyle name="7_Coffee01_2 2 8 2" xfId="17366" xr:uid="{2F816EAB-F87C-43B6-9951-1EDA2E6EAB4F}"/>
    <cellStyle name="7_Coffee01_2 2 8 2 2" xfId="29526" xr:uid="{829234F1-668E-4743-B793-26A9C5BFF89F}"/>
    <cellStyle name="7_Coffee01_2 2 8 2 2 2" xfId="53846" xr:uid="{572D3756-57B4-48BF-83FC-99AE3CDA8D0A}"/>
    <cellStyle name="7_Coffee01_2 2 8 2 3" xfId="41686" xr:uid="{213C1064-E639-4F5C-A2DE-A3B24A38B030}"/>
    <cellStyle name="7_Coffee01_2 2 8 3" xfId="23446" xr:uid="{AAB1FBE5-BCA7-4CD9-920C-28E1EA5933BC}"/>
    <cellStyle name="7_Coffee01_2 2 8 3 2" xfId="47766" xr:uid="{C0421CC5-0E8B-4E80-B34A-C827ADB1D2DA}"/>
    <cellStyle name="7_Coffee01_2 2 8 4" xfId="35606" xr:uid="{995C0A64-C30E-42B4-9B88-E74ADE452DE8}"/>
    <cellStyle name="7_Coffee01_2 2 9" xfId="14326" xr:uid="{5F6F8B69-ABE2-4D94-AF68-A1119E843D2E}"/>
    <cellStyle name="7_Coffee01_2 2 9 2" xfId="26486" xr:uid="{C3FFD6A2-1A3E-4FBB-A124-50BD69418D0F}"/>
    <cellStyle name="7_Coffee01_2 2 9 2 2" xfId="50806" xr:uid="{568051AF-46C4-4310-A3A6-3DAFF0B61068}"/>
    <cellStyle name="7_Coffee01_2 2 9 3" xfId="38646" xr:uid="{E475158C-A8A4-4A59-AE27-11F266B45B39}"/>
    <cellStyle name="7_Coffee01_3" xfId="13" xr:uid="{00000000-0005-0000-0000-000016000000}"/>
    <cellStyle name="7_Coffee01_4" xfId="14" xr:uid="{00000000-0005-0000-0000-000017000000}"/>
    <cellStyle name="7_Coffee01_4 2" xfId="283" xr:uid="{00000000-0005-0000-0000-000018000000}"/>
    <cellStyle name="7_Coffee01_4 2 10" xfId="20407" xr:uid="{CBCC7876-5F60-462F-8BC3-D3473F2B4C4E}"/>
    <cellStyle name="7_Coffee01_4 2 10 2" xfId="44727" xr:uid="{F2A63EA9-F960-4ED0-885C-A198E6F1D907}"/>
    <cellStyle name="7_Coffee01_4 2 11" xfId="32567" xr:uid="{8FD7ADC0-C8E4-48B3-BF4E-E0D8A5A5F927}"/>
    <cellStyle name="7_Coffee01_4 2 2" xfId="2544" xr:uid="{00000000-0005-0000-0000-000019000000}"/>
    <cellStyle name="7_Coffee01_4 2 2 2" xfId="5282" xr:uid="{99D05DD9-8072-4D9D-B6F7-C05799BD2273}"/>
    <cellStyle name="7_Coffee01_4 2 2 2 2" xfId="10756" xr:uid="{AF3DC67F-1D5F-4E99-B503-47AFA1006E96}"/>
    <cellStyle name="7_Coffee01_4 2 2 2 2 2" xfId="14175" xr:uid="{FF067A17-36CE-413B-B03C-B9BBD4F493FE}"/>
    <cellStyle name="7_Coffee01_4 2 2 2 2 2 2" xfId="20255" xr:uid="{BED0C3D2-A3A2-4F12-BEF4-2AA2BB2EC22E}"/>
    <cellStyle name="7_Coffee01_4 2 2 2 2 2 2 2" xfId="32415" xr:uid="{E639E0DE-ACC7-42AA-BD5E-84D4F0B5C39F}"/>
    <cellStyle name="7_Coffee01_4 2 2 2 2 2 2 2 2" xfId="56735" xr:uid="{DF6BA350-DD9F-4D59-BF27-DE03FF725EF6}"/>
    <cellStyle name="7_Coffee01_4 2 2 2 2 2 2 3" xfId="44575" xr:uid="{5EFBEAC2-25DE-4EE0-A9DC-30322D8CAE15}"/>
    <cellStyle name="7_Coffee01_4 2 2 2 2 2 3" xfId="26335" xr:uid="{ED30BE09-64EC-4E36-A21B-D74C29868A09}"/>
    <cellStyle name="7_Coffee01_4 2 2 2 2 2 3 2" xfId="50655" xr:uid="{868694EA-6C31-41A9-84F2-65326125C6A1}"/>
    <cellStyle name="7_Coffee01_4 2 2 2 2 2 4" xfId="38495" xr:uid="{384BBE22-64EF-4962-A80F-948ACDA3C387}"/>
    <cellStyle name="7_Coffee01_4 2 2 2 2 3" xfId="17215" xr:uid="{7A466364-E11B-439A-8520-462696474958}"/>
    <cellStyle name="7_Coffee01_4 2 2 2 2 3 2" xfId="29375" xr:uid="{31C048CE-0811-444F-B47D-A5ADB9070170}"/>
    <cellStyle name="7_Coffee01_4 2 2 2 2 3 2 2" xfId="53695" xr:uid="{9AE23D26-31B6-4574-82C9-C764E63D4204}"/>
    <cellStyle name="7_Coffee01_4 2 2 2 2 3 3" xfId="41535" xr:uid="{2894EFFC-F873-49BE-85D2-B34D119E02B5}"/>
    <cellStyle name="7_Coffee01_4 2 2 2 2 4" xfId="23295" xr:uid="{1BA38D8F-CF10-4EC4-8F1D-801A651C1456}"/>
    <cellStyle name="7_Coffee01_4 2 2 2 2 4 2" xfId="47615" xr:uid="{989126A8-0219-47E1-B533-DDC00E8A06D5}"/>
    <cellStyle name="7_Coffee01_4 2 2 2 2 5" xfId="35455" xr:uid="{32E8A0E7-C855-4ED2-931A-69FE769F864B}"/>
    <cellStyle name="7_Coffee01_4 2 2 2 3" xfId="12655" xr:uid="{2862DC6B-39FF-4D6D-8F7C-B04574ACD79D}"/>
    <cellStyle name="7_Coffee01_4 2 2 2 3 2" xfId="18735" xr:uid="{C9212EB3-6BD3-42E2-9F5D-F37BA242B17B}"/>
    <cellStyle name="7_Coffee01_4 2 2 2 3 2 2" xfId="30895" xr:uid="{F85F13D2-8F78-4387-A3B6-7C5648808AAB}"/>
    <cellStyle name="7_Coffee01_4 2 2 2 3 2 2 2" xfId="55215" xr:uid="{35FB3408-D4CA-4FA3-9401-0058C482F7A0}"/>
    <cellStyle name="7_Coffee01_4 2 2 2 3 2 3" xfId="43055" xr:uid="{1A8C2C78-9623-482A-818E-D1735A2F2036}"/>
    <cellStyle name="7_Coffee01_4 2 2 2 3 3" xfId="24815" xr:uid="{0BD235A4-4A26-491C-9B94-A796C5C259DB}"/>
    <cellStyle name="7_Coffee01_4 2 2 2 3 3 2" xfId="49135" xr:uid="{BC7A67D1-D655-40A1-B50B-EF25AEA6162E}"/>
    <cellStyle name="7_Coffee01_4 2 2 2 3 4" xfId="36975" xr:uid="{BBFE1C20-81FB-4707-8B64-9A5F13CF940A}"/>
    <cellStyle name="7_Coffee01_4 2 2 2 4" xfId="15695" xr:uid="{C1A439E6-8BE4-410E-BB3E-6055C0059A02}"/>
    <cellStyle name="7_Coffee01_4 2 2 2 4 2" xfId="27855" xr:uid="{B222832B-F0BA-40C1-B960-F3591F506992}"/>
    <cellStyle name="7_Coffee01_4 2 2 2 4 2 2" xfId="52175" xr:uid="{2FDDC03A-CA82-4089-BCE9-62D65B445662}"/>
    <cellStyle name="7_Coffee01_4 2 2 2 4 3" xfId="40015" xr:uid="{63795C30-714C-4535-9606-530C2918D756}"/>
    <cellStyle name="7_Coffee01_4 2 2 2 5" xfId="21775" xr:uid="{F4ABECF7-2199-4EA3-87A1-E244A81A36F5}"/>
    <cellStyle name="7_Coffee01_4 2 2 2 5 2" xfId="46095" xr:uid="{EFDAD9AE-E665-49C3-A978-DB78732C45CD}"/>
    <cellStyle name="7_Coffee01_4 2 2 2 6" xfId="33935" xr:uid="{DEFBA8B9-EE1D-4120-A078-B1FD11369C71}"/>
    <cellStyle name="7_Coffee01_4 2 2 3" xfId="8019" xr:uid="{16A607A0-C335-48E9-8B11-69E4E3BD001A}"/>
    <cellStyle name="7_Coffee01_4 2 2 3 2" xfId="13415" xr:uid="{BAFF8343-35A5-4110-812E-F2D38E595E8F}"/>
    <cellStyle name="7_Coffee01_4 2 2 3 2 2" xfId="19495" xr:uid="{D16D31CF-6B87-4523-933B-4CBC54848D10}"/>
    <cellStyle name="7_Coffee01_4 2 2 3 2 2 2" xfId="31655" xr:uid="{AD0CAD38-764B-42E4-A77A-AA12274A1AEF}"/>
    <cellStyle name="7_Coffee01_4 2 2 3 2 2 2 2" xfId="55975" xr:uid="{5D4AB7C5-230B-4BE9-9864-B8B47E87019B}"/>
    <cellStyle name="7_Coffee01_4 2 2 3 2 2 3" xfId="43815" xr:uid="{DE203BA5-E9AD-4FD5-8AAC-1B9AD75AE73E}"/>
    <cellStyle name="7_Coffee01_4 2 2 3 2 3" xfId="25575" xr:uid="{03C75A46-9F93-4F03-A5BD-AAA27982A32E}"/>
    <cellStyle name="7_Coffee01_4 2 2 3 2 3 2" xfId="49895" xr:uid="{F9EE7D79-0E88-42EA-BD6E-85197EA42E2C}"/>
    <cellStyle name="7_Coffee01_4 2 2 3 2 4" xfId="37735" xr:uid="{F0A55987-7D82-44D1-B028-90E5E108CFD6}"/>
    <cellStyle name="7_Coffee01_4 2 2 3 3" xfId="16455" xr:uid="{0C51D9BF-83E4-4E2D-A46A-DBD88C170717}"/>
    <cellStyle name="7_Coffee01_4 2 2 3 3 2" xfId="28615" xr:uid="{6BACE71C-8B17-4E29-B723-D27F4E51D5D4}"/>
    <cellStyle name="7_Coffee01_4 2 2 3 3 2 2" xfId="52935" xr:uid="{C88A019D-5F2D-491E-866A-5758044BCBE5}"/>
    <cellStyle name="7_Coffee01_4 2 2 3 3 3" xfId="40775" xr:uid="{6EBF104D-6EA1-436F-896A-3F320FB8654B}"/>
    <cellStyle name="7_Coffee01_4 2 2 3 4" xfId="22535" xr:uid="{1647D474-C99E-4751-8CA5-1EDBA744E08F}"/>
    <cellStyle name="7_Coffee01_4 2 2 3 4 2" xfId="46855" xr:uid="{CA813F94-E6C2-46FA-A41B-B1A5FB57B31E}"/>
    <cellStyle name="7_Coffee01_4 2 2 3 5" xfId="34695" xr:uid="{2F17A7A5-F6E5-463C-AC05-7AD8D117CA31}"/>
    <cellStyle name="7_Coffee01_4 2 2 4" xfId="11895" xr:uid="{23620E8D-1C8F-455B-A15D-67463A7AAFBC}"/>
    <cellStyle name="7_Coffee01_4 2 2 4 2" xfId="17975" xr:uid="{A383F31F-1F12-4717-9220-D428A6CE1D34}"/>
    <cellStyle name="7_Coffee01_4 2 2 4 2 2" xfId="30135" xr:uid="{A3C83BFE-D972-4436-8B9F-8453AC7B678B}"/>
    <cellStyle name="7_Coffee01_4 2 2 4 2 2 2" xfId="54455" xr:uid="{8FEC61D8-FE26-4D6A-B898-AB538CEA5B26}"/>
    <cellStyle name="7_Coffee01_4 2 2 4 2 3" xfId="42295" xr:uid="{4CF2C623-83BB-448D-86B7-5CC53EBCFA3C}"/>
    <cellStyle name="7_Coffee01_4 2 2 4 3" xfId="24055" xr:uid="{B8BE97E4-BCA9-46CE-BEBC-019356191BC3}"/>
    <cellStyle name="7_Coffee01_4 2 2 4 3 2" xfId="48375" xr:uid="{EEE57659-A598-46A8-B8E4-1075955FF816}"/>
    <cellStyle name="7_Coffee01_4 2 2 4 4" xfId="36215" xr:uid="{4798D689-356C-4554-BBA4-0B8B2D5A2574}"/>
    <cellStyle name="7_Coffee01_4 2 2 5" xfId="14935" xr:uid="{D4444140-D372-4275-91B4-4C9F5C5417BD}"/>
    <cellStyle name="7_Coffee01_4 2 2 5 2" xfId="27095" xr:uid="{7E40D2D4-DE6B-420E-9469-C903F009C0E6}"/>
    <cellStyle name="7_Coffee01_4 2 2 5 2 2" xfId="51415" xr:uid="{4D5A5889-00B5-4F42-92D5-9595C6FC9CC0}"/>
    <cellStyle name="7_Coffee01_4 2 2 5 3" xfId="39255" xr:uid="{2903ECE4-1669-4BD6-9B5D-1FF2C877E06D}"/>
    <cellStyle name="7_Coffee01_4 2 2 6" xfId="21015" xr:uid="{BAD5FAFE-6F67-4796-A0EA-21C600533702}"/>
    <cellStyle name="7_Coffee01_4 2 2 6 2" xfId="45335" xr:uid="{92C371E0-5631-4FC1-ADB7-3CB964D0ECD3}"/>
    <cellStyle name="7_Coffee01_4 2 2 7" xfId="33175" xr:uid="{364BCC62-AC5B-450B-B4BB-163086B716AA}"/>
    <cellStyle name="7_Coffee01_4 2 3" xfId="1999" xr:uid="{00000000-0005-0000-0000-00001A000000}"/>
    <cellStyle name="7_Coffee01_4 2 3 2" xfId="4737" xr:uid="{AD4D1CFD-6530-4251-B968-5FF1DE9FE435}"/>
    <cellStyle name="7_Coffee01_4 2 3 2 2" xfId="10211" xr:uid="{FE4C435B-27B5-46A8-B0C7-2270512AAD03}"/>
    <cellStyle name="7_Coffee01_4 2 3 2 2 2" xfId="14023" xr:uid="{5FE98463-5CC9-40C8-B1B8-7DD9BFC01E39}"/>
    <cellStyle name="7_Coffee01_4 2 3 2 2 2 2" xfId="20103" xr:uid="{E533A0E7-C28F-4C68-9131-A9102EEDEE7E}"/>
    <cellStyle name="7_Coffee01_4 2 3 2 2 2 2 2" xfId="32263" xr:uid="{498534EB-6CBE-46D2-95F0-F0DE7F0786E1}"/>
    <cellStyle name="7_Coffee01_4 2 3 2 2 2 2 2 2" xfId="56583" xr:uid="{D56BC4F5-DA74-4052-97B2-9B1177D5D559}"/>
    <cellStyle name="7_Coffee01_4 2 3 2 2 2 2 3" xfId="44423" xr:uid="{075BD762-2B48-4C7D-BDBB-49EAF9F7A4A5}"/>
    <cellStyle name="7_Coffee01_4 2 3 2 2 2 3" xfId="26183" xr:uid="{BB6C31BB-523E-4D8A-A0B3-68FF5A925E7F}"/>
    <cellStyle name="7_Coffee01_4 2 3 2 2 2 3 2" xfId="50503" xr:uid="{9337AB2E-324F-4743-ADB4-33533D152FE4}"/>
    <cellStyle name="7_Coffee01_4 2 3 2 2 2 4" xfId="38343" xr:uid="{B03BC03B-A19B-40ED-95E1-8495C178F36A}"/>
    <cellStyle name="7_Coffee01_4 2 3 2 2 3" xfId="17063" xr:uid="{7D5DB0F6-95D5-405E-9104-D13BB923E682}"/>
    <cellStyle name="7_Coffee01_4 2 3 2 2 3 2" xfId="29223" xr:uid="{1ED7B36E-18F8-4FE2-8512-6C33A00EAA1C}"/>
    <cellStyle name="7_Coffee01_4 2 3 2 2 3 2 2" xfId="53543" xr:uid="{B138837E-D3B3-48EA-BD80-DF9C025A23B0}"/>
    <cellStyle name="7_Coffee01_4 2 3 2 2 3 3" xfId="41383" xr:uid="{2872501C-4EFC-44BE-BB1D-A3E5D0BAEF44}"/>
    <cellStyle name="7_Coffee01_4 2 3 2 2 4" xfId="23143" xr:uid="{8C00AA54-0B7C-405D-8B19-1C2A051BCC10}"/>
    <cellStyle name="7_Coffee01_4 2 3 2 2 4 2" xfId="47463" xr:uid="{205F4444-8F46-46CE-8774-393238EF090A}"/>
    <cellStyle name="7_Coffee01_4 2 3 2 2 5" xfId="35303" xr:uid="{0F4B2604-2A2B-4560-98E0-FC3A5E47ACB2}"/>
    <cellStyle name="7_Coffee01_4 2 3 2 3" xfId="12503" xr:uid="{8212DF82-54EA-46B8-AE4E-1D2D9E44BBC5}"/>
    <cellStyle name="7_Coffee01_4 2 3 2 3 2" xfId="18583" xr:uid="{10EFA1B4-35B1-4005-B6D6-CC5E266F0397}"/>
    <cellStyle name="7_Coffee01_4 2 3 2 3 2 2" xfId="30743" xr:uid="{95DF7796-1512-440A-A149-996E3B5D3183}"/>
    <cellStyle name="7_Coffee01_4 2 3 2 3 2 2 2" xfId="55063" xr:uid="{80EFB80E-30F2-4E11-9275-24973CE2ED47}"/>
    <cellStyle name="7_Coffee01_4 2 3 2 3 2 3" xfId="42903" xr:uid="{2C33ED1F-2995-4D5C-ABED-032BE7C104EF}"/>
    <cellStyle name="7_Coffee01_4 2 3 2 3 3" xfId="24663" xr:uid="{1D3DB0EB-6875-40A1-8AC1-7A24BD5850A4}"/>
    <cellStyle name="7_Coffee01_4 2 3 2 3 3 2" xfId="48983" xr:uid="{CCBE76E9-5809-4462-8B68-7EB1B9541072}"/>
    <cellStyle name="7_Coffee01_4 2 3 2 3 4" xfId="36823" xr:uid="{501491B2-8FB1-4C8F-A168-396368D1F3B1}"/>
    <cellStyle name="7_Coffee01_4 2 3 2 4" xfId="15543" xr:uid="{E207D765-163F-4459-8129-71EB3E533365}"/>
    <cellStyle name="7_Coffee01_4 2 3 2 4 2" xfId="27703" xr:uid="{99F2381D-0936-456D-ACDB-4D1DFC769666}"/>
    <cellStyle name="7_Coffee01_4 2 3 2 4 2 2" xfId="52023" xr:uid="{F03C6913-801E-4E27-8F13-6194EFFEA2E3}"/>
    <cellStyle name="7_Coffee01_4 2 3 2 4 3" xfId="39863" xr:uid="{55EB8EB0-E640-434E-B080-5DBDB5879E59}"/>
    <cellStyle name="7_Coffee01_4 2 3 2 5" xfId="21623" xr:uid="{D5CF624C-7375-41AC-83AC-7E79D677F5D4}"/>
    <cellStyle name="7_Coffee01_4 2 3 2 5 2" xfId="45943" xr:uid="{9CD21211-BB1D-4C57-9DA9-5C4B4894AAB5}"/>
    <cellStyle name="7_Coffee01_4 2 3 2 6" xfId="33783" xr:uid="{10C05B4D-C86A-45AF-9CD6-5238505355AF}"/>
    <cellStyle name="7_Coffee01_4 2 3 3" xfId="7474" xr:uid="{911507C5-140E-43FE-9D5F-4D28B4C83136}"/>
    <cellStyle name="7_Coffee01_4 2 3 3 2" xfId="13263" xr:uid="{B9601992-5FD1-4E8F-AF09-F881AAD51105}"/>
    <cellStyle name="7_Coffee01_4 2 3 3 2 2" xfId="19343" xr:uid="{0EDE6367-B963-458D-BBA1-4A6ADAAFF053}"/>
    <cellStyle name="7_Coffee01_4 2 3 3 2 2 2" xfId="31503" xr:uid="{77F0CE3B-0DFE-4A1D-903B-3BCE5DD85050}"/>
    <cellStyle name="7_Coffee01_4 2 3 3 2 2 2 2" xfId="55823" xr:uid="{68C792FA-EF5F-47D4-9D38-78A1CFA7B40C}"/>
    <cellStyle name="7_Coffee01_4 2 3 3 2 2 3" xfId="43663" xr:uid="{E4AB7FB7-81D5-49D2-9893-FA0B9A288E7E}"/>
    <cellStyle name="7_Coffee01_4 2 3 3 2 3" xfId="25423" xr:uid="{7E3DF63A-6150-4D1A-A768-D0BE1597CAA0}"/>
    <cellStyle name="7_Coffee01_4 2 3 3 2 3 2" xfId="49743" xr:uid="{FE569C48-E1EC-4D5F-952B-539B63C9C04D}"/>
    <cellStyle name="7_Coffee01_4 2 3 3 2 4" xfId="37583" xr:uid="{83037675-00AB-4B65-B9C7-72D340DE2D7C}"/>
    <cellStyle name="7_Coffee01_4 2 3 3 3" xfId="16303" xr:uid="{8D8F7032-A29C-43DE-A215-CE4BFC2760E3}"/>
    <cellStyle name="7_Coffee01_4 2 3 3 3 2" xfId="28463" xr:uid="{D891669F-43F9-486F-B535-58AAB6D71380}"/>
    <cellStyle name="7_Coffee01_4 2 3 3 3 2 2" xfId="52783" xr:uid="{0B42670D-FDAA-42AE-8E75-E64CEA984B3E}"/>
    <cellStyle name="7_Coffee01_4 2 3 3 3 3" xfId="40623" xr:uid="{F6AD055F-C604-415F-A7F9-3C32D228799B}"/>
    <cellStyle name="7_Coffee01_4 2 3 3 4" xfId="22383" xr:uid="{A7F0BA06-1EF3-40A1-99DF-7474B2A006A0}"/>
    <cellStyle name="7_Coffee01_4 2 3 3 4 2" xfId="46703" xr:uid="{3E42F847-493C-4927-B994-40130DE4335A}"/>
    <cellStyle name="7_Coffee01_4 2 3 3 5" xfId="34543" xr:uid="{534DC6C1-2162-4244-B4FE-CDE6B86F103D}"/>
    <cellStyle name="7_Coffee01_4 2 3 4" xfId="11743" xr:uid="{6F11D548-6C37-4265-8408-02A35C4A7C5D}"/>
    <cellStyle name="7_Coffee01_4 2 3 4 2" xfId="17823" xr:uid="{D10F64BD-B5BF-469F-985F-857A9C806369}"/>
    <cellStyle name="7_Coffee01_4 2 3 4 2 2" xfId="29983" xr:uid="{C520F894-9CF6-4C6E-B1D9-06DF98DC67F1}"/>
    <cellStyle name="7_Coffee01_4 2 3 4 2 2 2" xfId="54303" xr:uid="{1D53BEEF-AF0C-4F8B-A80E-970DBAD0A6C9}"/>
    <cellStyle name="7_Coffee01_4 2 3 4 2 3" xfId="42143" xr:uid="{F5534356-EB94-409B-A4DB-045E132A441C}"/>
    <cellStyle name="7_Coffee01_4 2 3 4 3" xfId="23903" xr:uid="{538512BB-89E9-43D1-9C27-AA4F13FFC24A}"/>
    <cellStyle name="7_Coffee01_4 2 3 4 3 2" xfId="48223" xr:uid="{5E43A75C-F01F-4DF0-8065-ED6025BD504A}"/>
    <cellStyle name="7_Coffee01_4 2 3 4 4" xfId="36063" xr:uid="{F3D0B27A-189A-4CEE-BF45-F0212FD4C06D}"/>
    <cellStyle name="7_Coffee01_4 2 3 5" xfId="14783" xr:uid="{72665FCE-32D0-43C5-910E-33FB6CF1B958}"/>
    <cellStyle name="7_Coffee01_4 2 3 5 2" xfId="26943" xr:uid="{AD7079DD-33A0-40B9-96C8-3C248300E82A}"/>
    <cellStyle name="7_Coffee01_4 2 3 5 2 2" xfId="51263" xr:uid="{399E00C3-04B4-4FF0-AD13-6132EC323400}"/>
    <cellStyle name="7_Coffee01_4 2 3 5 3" xfId="39103" xr:uid="{C095B43F-2012-4152-8E94-CDE0B87C97FA}"/>
    <cellStyle name="7_Coffee01_4 2 3 6" xfId="20863" xr:uid="{A0BE5790-ABAA-4546-B276-0CA27D296309}"/>
    <cellStyle name="7_Coffee01_4 2 3 6 2" xfId="45183" xr:uid="{279040FD-0363-4CFF-9DB5-CC0AECFE7B2C}"/>
    <cellStyle name="7_Coffee01_4 2 3 7" xfId="33023" xr:uid="{0C8608FB-28FB-49AF-AA97-BCC0586C05C7}"/>
    <cellStyle name="7_Coffee01_4 2 4" xfId="1454" xr:uid="{00000000-0005-0000-0000-00001B000000}"/>
    <cellStyle name="7_Coffee01_4 2 4 2" xfId="4192" xr:uid="{896CCC29-5E12-4FA2-A7AE-31F2D158E265}"/>
    <cellStyle name="7_Coffee01_4 2 4 2 2" xfId="9666" xr:uid="{240019AF-0915-4B42-914C-857AB57AF3B7}"/>
    <cellStyle name="7_Coffee01_4 2 4 2 2 2" xfId="13871" xr:uid="{142C544B-15C8-45A3-B768-99414A4B8920}"/>
    <cellStyle name="7_Coffee01_4 2 4 2 2 2 2" xfId="19951" xr:uid="{62A06E9C-F445-45A6-9A16-284650A9ACC5}"/>
    <cellStyle name="7_Coffee01_4 2 4 2 2 2 2 2" xfId="32111" xr:uid="{4B0ED908-8875-4C74-83DE-85E90AB068C4}"/>
    <cellStyle name="7_Coffee01_4 2 4 2 2 2 2 2 2" xfId="56431" xr:uid="{5321A36C-93E5-4A0E-965B-0C977D99E90F}"/>
    <cellStyle name="7_Coffee01_4 2 4 2 2 2 2 3" xfId="44271" xr:uid="{11AC4528-1DB0-47D5-8111-E9B773F76AFD}"/>
    <cellStyle name="7_Coffee01_4 2 4 2 2 2 3" xfId="26031" xr:uid="{D232DC91-27C7-4C74-A32A-A5231522BA31}"/>
    <cellStyle name="7_Coffee01_4 2 4 2 2 2 3 2" xfId="50351" xr:uid="{E86DD41F-A589-4FBD-B2A9-67F678AF976C}"/>
    <cellStyle name="7_Coffee01_4 2 4 2 2 2 4" xfId="38191" xr:uid="{062F9E3E-2D04-4BB0-8620-542053D89958}"/>
    <cellStyle name="7_Coffee01_4 2 4 2 2 3" xfId="16911" xr:uid="{48E52AD9-C9E6-4788-B9CB-01B1D96A03B0}"/>
    <cellStyle name="7_Coffee01_4 2 4 2 2 3 2" xfId="29071" xr:uid="{2E9F2D9C-F3D1-4999-A383-CD37EAE08C2C}"/>
    <cellStyle name="7_Coffee01_4 2 4 2 2 3 2 2" xfId="53391" xr:uid="{9608EB9F-AAD5-430F-930B-B394F408E0B9}"/>
    <cellStyle name="7_Coffee01_4 2 4 2 2 3 3" xfId="41231" xr:uid="{AAE835D2-B0AD-44D8-A7F6-30A2ECB4653A}"/>
    <cellStyle name="7_Coffee01_4 2 4 2 2 4" xfId="22991" xr:uid="{CD13C72A-E615-4E07-9A65-5CFD2AD0A013}"/>
    <cellStyle name="7_Coffee01_4 2 4 2 2 4 2" xfId="47311" xr:uid="{2EA9EAD6-F7D4-4AE2-95C5-B4BDFBED1174}"/>
    <cellStyle name="7_Coffee01_4 2 4 2 2 5" xfId="35151" xr:uid="{3EB33ADD-7CC1-425D-AF50-442FCAEC5128}"/>
    <cellStyle name="7_Coffee01_4 2 4 2 3" xfId="12351" xr:uid="{9AE4E580-361D-4921-8813-4725B91334FB}"/>
    <cellStyle name="7_Coffee01_4 2 4 2 3 2" xfId="18431" xr:uid="{311073D9-F470-4829-980F-486F0E1F56E7}"/>
    <cellStyle name="7_Coffee01_4 2 4 2 3 2 2" xfId="30591" xr:uid="{4348B2E8-0422-4FE3-9E21-EAB537948774}"/>
    <cellStyle name="7_Coffee01_4 2 4 2 3 2 2 2" xfId="54911" xr:uid="{FA2D79A7-CC78-496A-A5D9-5B708261E99C}"/>
    <cellStyle name="7_Coffee01_4 2 4 2 3 2 3" xfId="42751" xr:uid="{97DB8C39-746D-41F4-A6F3-0988716E5976}"/>
    <cellStyle name="7_Coffee01_4 2 4 2 3 3" xfId="24511" xr:uid="{D686722D-6CAA-4D12-A88F-8FF0CB47803B}"/>
    <cellStyle name="7_Coffee01_4 2 4 2 3 3 2" xfId="48831" xr:uid="{36D4243C-D438-4D56-BECF-B7005E945199}"/>
    <cellStyle name="7_Coffee01_4 2 4 2 3 4" xfId="36671" xr:uid="{4436B83E-C680-42B0-91C1-8AEEFE19E49F}"/>
    <cellStyle name="7_Coffee01_4 2 4 2 4" xfId="15391" xr:uid="{0C6A7498-981D-46BF-9F74-E0F8F776513A}"/>
    <cellStyle name="7_Coffee01_4 2 4 2 4 2" xfId="27551" xr:uid="{DDC3C990-84EB-4E0D-85A2-7C0EB8CEC43A}"/>
    <cellStyle name="7_Coffee01_4 2 4 2 4 2 2" xfId="51871" xr:uid="{16204A61-5BDC-4A6C-9883-CD66D3C62922}"/>
    <cellStyle name="7_Coffee01_4 2 4 2 4 3" xfId="39711" xr:uid="{69E65A95-8D68-43F1-8EF2-C4C19FB9F76B}"/>
    <cellStyle name="7_Coffee01_4 2 4 2 5" xfId="21471" xr:uid="{3575D163-E685-4221-9CD8-2BAE630EA624}"/>
    <cellStyle name="7_Coffee01_4 2 4 2 5 2" xfId="45791" xr:uid="{609E18D3-0B50-4386-BB24-79B1A4AEB386}"/>
    <cellStyle name="7_Coffee01_4 2 4 2 6" xfId="33631" xr:uid="{E5D4EB90-28F3-49E6-818D-C6D6A61AB5DF}"/>
    <cellStyle name="7_Coffee01_4 2 4 3" xfId="6929" xr:uid="{FDD381D5-608C-4157-98C6-C2D62DBAE03A}"/>
    <cellStyle name="7_Coffee01_4 2 4 3 2" xfId="13111" xr:uid="{C84D52E8-51AF-4CED-9E43-5982177AFFED}"/>
    <cellStyle name="7_Coffee01_4 2 4 3 2 2" xfId="19191" xr:uid="{D59DCDE6-2FD1-43B6-B13D-46F4B2556B32}"/>
    <cellStyle name="7_Coffee01_4 2 4 3 2 2 2" xfId="31351" xr:uid="{DCC77815-19D6-468D-ADA4-53F35FDD7A57}"/>
    <cellStyle name="7_Coffee01_4 2 4 3 2 2 2 2" xfId="55671" xr:uid="{8971907D-A665-4035-801B-500208FDCC9E}"/>
    <cellStyle name="7_Coffee01_4 2 4 3 2 2 3" xfId="43511" xr:uid="{9F4F3F1D-C14E-45B5-8DA1-4287FB9CB25E}"/>
    <cellStyle name="7_Coffee01_4 2 4 3 2 3" xfId="25271" xr:uid="{965AF126-BE09-4E29-BAAA-F5F7710EF58F}"/>
    <cellStyle name="7_Coffee01_4 2 4 3 2 3 2" xfId="49591" xr:uid="{A3868887-B2E4-4E6C-A962-CAB77594FC97}"/>
    <cellStyle name="7_Coffee01_4 2 4 3 2 4" xfId="37431" xr:uid="{B12F14FD-B465-4D84-8CCB-E5989BA30CBD}"/>
    <cellStyle name="7_Coffee01_4 2 4 3 3" xfId="16151" xr:uid="{FAFD18F9-BDCC-4FFB-B5CD-DB3C3B771806}"/>
    <cellStyle name="7_Coffee01_4 2 4 3 3 2" xfId="28311" xr:uid="{D761A965-2D0F-408C-8DC1-7F029E50A382}"/>
    <cellStyle name="7_Coffee01_4 2 4 3 3 2 2" xfId="52631" xr:uid="{E379536F-1FB7-4154-9517-129FD43867BB}"/>
    <cellStyle name="7_Coffee01_4 2 4 3 3 3" xfId="40471" xr:uid="{BD0A2BEB-B421-45EC-83BF-D9DDB11FD8CF}"/>
    <cellStyle name="7_Coffee01_4 2 4 3 4" xfId="22231" xr:uid="{79D91EBD-76DB-4298-A64D-110D54F5EA1A}"/>
    <cellStyle name="7_Coffee01_4 2 4 3 4 2" xfId="46551" xr:uid="{BD63A233-E172-44DA-A34E-D504EF468814}"/>
    <cellStyle name="7_Coffee01_4 2 4 3 5" xfId="34391" xr:uid="{C853694C-8E56-4503-A83D-66A8B15B064D}"/>
    <cellStyle name="7_Coffee01_4 2 4 4" xfId="11591" xr:uid="{52B51B8C-4A46-44C8-8910-5C860DEBE8EB}"/>
    <cellStyle name="7_Coffee01_4 2 4 4 2" xfId="17671" xr:uid="{C1C43078-8BFB-49F6-B554-BD17F7713F3E}"/>
    <cellStyle name="7_Coffee01_4 2 4 4 2 2" xfId="29831" xr:uid="{39B5AD53-F2EB-47F9-9249-2DB581AE85B0}"/>
    <cellStyle name="7_Coffee01_4 2 4 4 2 2 2" xfId="54151" xr:uid="{D9BFE90B-87F7-425B-8B32-07F48099CF05}"/>
    <cellStyle name="7_Coffee01_4 2 4 4 2 3" xfId="41991" xr:uid="{D727992E-62B3-48CE-8E00-835C99833FD2}"/>
    <cellStyle name="7_Coffee01_4 2 4 4 3" xfId="23751" xr:uid="{AE724584-B3A8-409B-9363-38DA2325DC49}"/>
    <cellStyle name="7_Coffee01_4 2 4 4 3 2" xfId="48071" xr:uid="{E84CDDDD-45BA-4753-9751-19883F7C3C3A}"/>
    <cellStyle name="7_Coffee01_4 2 4 4 4" xfId="35911" xr:uid="{92F1A131-A569-4794-A897-EB0EF955A35F}"/>
    <cellStyle name="7_Coffee01_4 2 4 5" xfId="14631" xr:uid="{B7B1AB74-F1E6-426E-B635-241CFAE676CD}"/>
    <cellStyle name="7_Coffee01_4 2 4 5 2" xfId="26791" xr:uid="{3EE58429-F81D-49CB-A744-E7ADCA6E4615}"/>
    <cellStyle name="7_Coffee01_4 2 4 5 2 2" xfId="51111" xr:uid="{8D7C75E3-F1BB-4411-A99F-40171AF46677}"/>
    <cellStyle name="7_Coffee01_4 2 4 5 3" xfId="38951" xr:uid="{8323F37A-CB56-42BC-A4E7-BA0F50A1C9AC}"/>
    <cellStyle name="7_Coffee01_4 2 4 6" xfId="20711" xr:uid="{B21BF002-DCF7-4FD5-8335-9CD4162E09EA}"/>
    <cellStyle name="7_Coffee01_4 2 4 6 2" xfId="45031" xr:uid="{AE82CA3A-ADA6-4BF6-A857-F184661B6162}"/>
    <cellStyle name="7_Coffee01_4 2 4 7" xfId="32871" xr:uid="{62AC500D-B8F5-4E38-940E-1E2D0A4C1810}"/>
    <cellStyle name="7_Coffee01_4 2 5" xfId="909" xr:uid="{00000000-0005-0000-0000-00001C000000}"/>
    <cellStyle name="7_Coffee01_4 2 5 2" xfId="3647" xr:uid="{77AABA13-6529-4912-B375-73179D4CF44E}"/>
    <cellStyle name="7_Coffee01_4 2 5 2 2" xfId="9121" xr:uid="{EAC4CAE3-7932-4B7D-9808-EEED0EEC5227}"/>
    <cellStyle name="7_Coffee01_4 2 5 2 2 2" xfId="13719" xr:uid="{3289112A-5ECD-419B-A249-F367F72A54B4}"/>
    <cellStyle name="7_Coffee01_4 2 5 2 2 2 2" xfId="19799" xr:uid="{04FE21C9-7632-49C2-B8B1-989F0DD2C08E}"/>
    <cellStyle name="7_Coffee01_4 2 5 2 2 2 2 2" xfId="31959" xr:uid="{FB4E1AE9-50B8-4B49-95B7-B850FF149D61}"/>
    <cellStyle name="7_Coffee01_4 2 5 2 2 2 2 2 2" xfId="56279" xr:uid="{170FC059-B9B6-4F8C-A81B-0823F11324B6}"/>
    <cellStyle name="7_Coffee01_4 2 5 2 2 2 2 3" xfId="44119" xr:uid="{8B05A525-23B3-42DF-BFF0-AF469C2A272A}"/>
    <cellStyle name="7_Coffee01_4 2 5 2 2 2 3" xfId="25879" xr:uid="{95059768-2762-4582-921D-AF8C2ABD4614}"/>
    <cellStyle name="7_Coffee01_4 2 5 2 2 2 3 2" xfId="50199" xr:uid="{EBD5609C-3835-4511-B60D-F99677E2370F}"/>
    <cellStyle name="7_Coffee01_4 2 5 2 2 2 4" xfId="38039" xr:uid="{2542A97B-D6EA-4F0B-93DC-3C2D7903CCEB}"/>
    <cellStyle name="7_Coffee01_4 2 5 2 2 3" xfId="16759" xr:uid="{2E6D3050-48EA-441A-A21D-00AA54BE0DB7}"/>
    <cellStyle name="7_Coffee01_4 2 5 2 2 3 2" xfId="28919" xr:uid="{C26A2403-A2C6-4AD6-9F1F-3B76A8FADA8D}"/>
    <cellStyle name="7_Coffee01_4 2 5 2 2 3 2 2" xfId="53239" xr:uid="{7967C4EE-1475-4E3F-A62E-BA6305B14884}"/>
    <cellStyle name="7_Coffee01_4 2 5 2 2 3 3" xfId="41079" xr:uid="{690358B9-0858-4C3F-A397-CABD581ED9B1}"/>
    <cellStyle name="7_Coffee01_4 2 5 2 2 4" xfId="22839" xr:uid="{37F9C8A1-1DD6-41D6-A248-1D6B5FFAA764}"/>
    <cellStyle name="7_Coffee01_4 2 5 2 2 4 2" xfId="47159" xr:uid="{6B841A43-C1C5-4632-8703-311898E6689C}"/>
    <cellStyle name="7_Coffee01_4 2 5 2 2 5" xfId="34999" xr:uid="{3B00BDE8-CAD2-4F5D-96A7-F8AC4E6ABA6F}"/>
    <cellStyle name="7_Coffee01_4 2 5 2 3" xfId="12199" xr:uid="{73D139B5-CB4D-4E3B-B92B-3676DFAE61CF}"/>
    <cellStyle name="7_Coffee01_4 2 5 2 3 2" xfId="18279" xr:uid="{52862D9C-1EFD-48BF-918E-BC072FF3A2D0}"/>
    <cellStyle name="7_Coffee01_4 2 5 2 3 2 2" xfId="30439" xr:uid="{009EE11D-FB69-4EBD-AA3B-C7AD02C4E32E}"/>
    <cellStyle name="7_Coffee01_4 2 5 2 3 2 2 2" xfId="54759" xr:uid="{88A5AFBC-8F50-451D-8AFA-6B153353E6AD}"/>
    <cellStyle name="7_Coffee01_4 2 5 2 3 2 3" xfId="42599" xr:uid="{E4FC7135-EE67-4E12-8EF7-1B03CAB0158E}"/>
    <cellStyle name="7_Coffee01_4 2 5 2 3 3" xfId="24359" xr:uid="{F9E86FD6-FBA6-4A45-A405-6C7B6DD5C436}"/>
    <cellStyle name="7_Coffee01_4 2 5 2 3 3 2" xfId="48679" xr:uid="{61A27D5B-A0B7-4ED4-A65C-99D285D9AC2F}"/>
    <cellStyle name="7_Coffee01_4 2 5 2 3 4" xfId="36519" xr:uid="{8D312F03-A0A9-4443-A7C7-3ED9CCFD061E}"/>
    <cellStyle name="7_Coffee01_4 2 5 2 4" xfId="15239" xr:uid="{53A5DF04-3E27-41BC-B3DE-B84846A4928D}"/>
    <cellStyle name="7_Coffee01_4 2 5 2 4 2" xfId="27399" xr:uid="{364CBE1B-669E-4FA9-8ADE-8E9FC415D796}"/>
    <cellStyle name="7_Coffee01_4 2 5 2 4 2 2" xfId="51719" xr:uid="{659ED28E-8A1E-496C-8501-70CDD0B90C4B}"/>
    <cellStyle name="7_Coffee01_4 2 5 2 4 3" xfId="39559" xr:uid="{636A4326-2A87-43B8-A0BD-69A9517066BF}"/>
    <cellStyle name="7_Coffee01_4 2 5 2 5" xfId="21319" xr:uid="{B9BF49F6-36A6-4109-8942-47BCC576F4E4}"/>
    <cellStyle name="7_Coffee01_4 2 5 2 5 2" xfId="45639" xr:uid="{496CA4DF-7069-4DF2-B973-89CE083B846A}"/>
    <cellStyle name="7_Coffee01_4 2 5 2 6" xfId="33479" xr:uid="{1DE66E83-DAD1-495C-86FE-539EDC7C68EF}"/>
    <cellStyle name="7_Coffee01_4 2 5 3" xfId="6384" xr:uid="{939D3898-5356-46B9-A705-1AABFA326501}"/>
    <cellStyle name="7_Coffee01_4 2 5 3 2" xfId="12959" xr:uid="{067FF63D-1230-4EA9-BFC0-87989F082F9F}"/>
    <cellStyle name="7_Coffee01_4 2 5 3 2 2" xfId="19039" xr:uid="{2B516BD9-3E3F-487E-BC0B-948C167ACC3F}"/>
    <cellStyle name="7_Coffee01_4 2 5 3 2 2 2" xfId="31199" xr:uid="{7B691F44-FCA9-4DD0-B1D0-2956DBFEDF1F}"/>
    <cellStyle name="7_Coffee01_4 2 5 3 2 2 2 2" xfId="55519" xr:uid="{74E9F6B4-171F-4618-A454-8FA1480AB785}"/>
    <cellStyle name="7_Coffee01_4 2 5 3 2 2 3" xfId="43359" xr:uid="{B0BA141E-D709-416B-B57F-57F17446C83C}"/>
    <cellStyle name="7_Coffee01_4 2 5 3 2 3" xfId="25119" xr:uid="{412B4C4D-76B7-48AE-B983-27C9ACF65B1A}"/>
    <cellStyle name="7_Coffee01_4 2 5 3 2 3 2" xfId="49439" xr:uid="{A38DB779-BBEF-468C-A48D-4D3274EAB80A}"/>
    <cellStyle name="7_Coffee01_4 2 5 3 2 4" xfId="37279" xr:uid="{0F302999-BF86-4D90-A16C-5CB0986BA037}"/>
    <cellStyle name="7_Coffee01_4 2 5 3 3" xfId="15999" xr:uid="{2EB58999-7762-4219-94E1-A20E788F2EDD}"/>
    <cellStyle name="7_Coffee01_4 2 5 3 3 2" xfId="28159" xr:uid="{EBC3A293-EEC0-4398-8ADC-CB9662E049B7}"/>
    <cellStyle name="7_Coffee01_4 2 5 3 3 2 2" xfId="52479" xr:uid="{13A84EE9-F32C-4093-9BB0-5CFFCDC4C272}"/>
    <cellStyle name="7_Coffee01_4 2 5 3 3 3" xfId="40319" xr:uid="{BA5C6891-7FDE-4DE6-8A2F-A84BCFA928B5}"/>
    <cellStyle name="7_Coffee01_4 2 5 3 4" xfId="22079" xr:uid="{BD51E620-28A6-4420-8A6B-0348AF5DBF3E}"/>
    <cellStyle name="7_Coffee01_4 2 5 3 4 2" xfId="46399" xr:uid="{8CDA0F48-C65E-4008-809A-23997E3FCE1C}"/>
    <cellStyle name="7_Coffee01_4 2 5 3 5" xfId="34239" xr:uid="{9029A88E-D6B7-476B-862A-7F125580AF25}"/>
    <cellStyle name="7_Coffee01_4 2 5 4" xfId="11439" xr:uid="{FF20E9E5-633D-46A4-941A-537436B4133F}"/>
    <cellStyle name="7_Coffee01_4 2 5 4 2" xfId="17519" xr:uid="{296A1D80-A2ED-4946-B969-0764923E0917}"/>
    <cellStyle name="7_Coffee01_4 2 5 4 2 2" xfId="29679" xr:uid="{04C8D9E8-893D-4EE6-974B-FA7E421A734B}"/>
    <cellStyle name="7_Coffee01_4 2 5 4 2 2 2" xfId="53999" xr:uid="{8AC274B3-43B9-45B8-9C86-C45043623E39}"/>
    <cellStyle name="7_Coffee01_4 2 5 4 2 3" xfId="41839" xr:uid="{A1EF9131-E8F0-4230-9505-B72CED8039F2}"/>
    <cellStyle name="7_Coffee01_4 2 5 4 3" xfId="23599" xr:uid="{5D94B43E-DDAF-4903-A530-8FA35D287059}"/>
    <cellStyle name="7_Coffee01_4 2 5 4 3 2" xfId="47919" xr:uid="{A0252AC8-D150-4B32-A98D-3CE434C4DA0F}"/>
    <cellStyle name="7_Coffee01_4 2 5 4 4" xfId="35759" xr:uid="{EF1142FD-613B-4B3B-BFE5-F979C132105A}"/>
    <cellStyle name="7_Coffee01_4 2 5 5" xfId="14479" xr:uid="{2BBC8D56-FDAF-4DEB-876E-184347D931AE}"/>
    <cellStyle name="7_Coffee01_4 2 5 5 2" xfId="26639" xr:uid="{2DFF50CF-69BA-4892-BBAC-3DB14A57BE2A}"/>
    <cellStyle name="7_Coffee01_4 2 5 5 2 2" xfId="50959" xr:uid="{CBF8CCBD-C36B-4E0B-8C82-1CB409401C44}"/>
    <cellStyle name="7_Coffee01_4 2 5 5 3" xfId="38799" xr:uid="{BE34C5F6-DC1A-4BD8-AD69-E692F5001EA1}"/>
    <cellStyle name="7_Coffee01_4 2 5 6" xfId="20559" xr:uid="{30FEF17D-43A6-4CA7-A0EE-B5D057DBEA91}"/>
    <cellStyle name="7_Coffee01_4 2 5 6 2" xfId="44879" xr:uid="{B6005DAC-BC03-43AD-869F-685A20C9D112}"/>
    <cellStyle name="7_Coffee01_4 2 5 7" xfId="32719" xr:uid="{D2BB0166-93A9-4795-A151-F8D3747C241E}"/>
    <cellStyle name="7_Coffee01_4 2 6" xfId="3102" xr:uid="{97B431D6-E9CD-4623-AEFF-FA65AE9430E2}"/>
    <cellStyle name="7_Coffee01_4 2 6 2" xfId="8576" xr:uid="{64D68FF0-E91F-456C-8177-57D40441A950}"/>
    <cellStyle name="7_Coffee01_4 2 6 2 2" xfId="13567" xr:uid="{D07980CE-D1BE-454A-833E-402E72A5B38D}"/>
    <cellStyle name="7_Coffee01_4 2 6 2 2 2" xfId="19647" xr:uid="{ADC314CB-4AC6-4A7D-9AAE-E2526F589FA0}"/>
    <cellStyle name="7_Coffee01_4 2 6 2 2 2 2" xfId="31807" xr:uid="{3AE56269-5DD5-4D22-B293-965B598477ED}"/>
    <cellStyle name="7_Coffee01_4 2 6 2 2 2 2 2" xfId="56127" xr:uid="{04A6AB34-7F9C-4EBA-9C9F-B632B0DF7B4E}"/>
    <cellStyle name="7_Coffee01_4 2 6 2 2 2 3" xfId="43967" xr:uid="{D24F2AB7-2384-4565-80FC-C6C8F77CA9B9}"/>
    <cellStyle name="7_Coffee01_4 2 6 2 2 3" xfId="25727" xr:uid="{D1E32DFC-4B19-4025-8BDF-AA17D200C7BD}"/>
    <cellStyle name="7_Coffee01_4 2 6 2 2 3 2" xfId="50047" xr:uid="{A864FEBC-030A-4BC1-B571-4EAAA27D0A33}"/>
    <cellStyle name="7_Coffee01_4 2 6 2 2 4" xfId="37887" xr:uid="{7EF04442-2602-4FA1-9958-214538BF454A}"/>
    <cellStyle name="7_Coffee01_4 2 6 2 3" xfId="16607" xr:uid="{4030657B-4673-420F-8A7E-4DB8D145B63E}"/>
    <cellStyle name="7_Coffee01_4 2 6 2 3 2" xfId="28767" xr:uid="{D5830636-3E57-482D-8BA4-84556A0550FA}"/>
    <cellStyle name="7_Coffee01_4 2 6 2 3 2 2" xfId="53087" xr:uid="{10EF10A4-7048-4DA9-B358-3310EDA4B4D5}"/>
    <cellStyle name="7_Coffee01_4 2 6 2 3 3" xfId="40927" xr:uid="{8F1D4902-7843-46A6-802B-A224BEF7E66A}"/>
    <cellStyle name="7_Coffee01_4 2 6 2 4" xfId="22687" xr:uid="{9E8E7E1A-2618-4E07-A728-8CBA2C42AC75}"/>
    <cellStyle name="7_Coffee01_4 2 6 2 4 2" xfId="47007" xr:uid="{A85DBA08-456F-49B5-B443-AFC9063D624D}"/>
    <cellStyle name="7_Coffee01_4 2 6 2 5" xfId="34847" xr:uid="{5368429C-5766-4DC5-83FA-10DD84EE64B6}"/>
    <cellStyle name="7_Coffee01_4 2 6 3" xfId="12047" xr:uid="{D8405A44-1E1A-4C68-B0F8-667E3B0DFDE3}"/>
    <cellStyle name="7_Coffee01_4 2 6 3 2" xfId="18127" xr:uid="{1F17DCC7-6BDB-40D1-AC84-DED8A0AACFF6}"/>
    <cellStyle name="7_Coffee01_4 2 6 3 2 2" xfId="30287" xr:uid="{B76B7B66-BE46-4A5D-9CA4-4CAC43CB38BA}"/>
    <cellStyle name="7_Coffee01_4 2 6 3 2 2 2" xfId="54607" xr:uid="{AD9B86AB-D176-4B64-AD38-0D9ADC8CE589}"/>
    <cellStyle name="7_Coffee01_4 2 6 3 2 3" xfId="42447" xr:uid="{ADA1ECBE-A6D1-4DC4-9BCE-CC86CBE152DF}"/>
    <cellStyle name="7_Coffee01_4 2 6 3 3" xfId="24207" xr:uid="{3DDCCD9A-2B57-4449-BD9A-304EE62FB435}"/>
    <cellStyle name="7_Coffee01_4 2 6 3 3 2" xfId="48527" xr:uid="{A3A9C0A4-FD10-47E1-8BF4-DC53D3C51D0E}"/>
    <cellStyle name="7_Coffee01_4 2 6 3 4" xfId="36367" xr:uid="{09E674C9-311F-4631-B7DF-9BD41D29FB55}"/>
    <cellStyle name="7_Coffee01_4 2 6 4" xfId="15087" xr:uid="{D0D86D2A-E04E-4F69-8E7E-8F924248196C}"/>
    <cellStyle name="7_Coffee01_4 2 6 4 2" xfId="27247" xr:uid="{E92EEA62-1464-4C1B-8933-980B843EF6A0}"/>
    <cellStyle name="7_Coffee01_4 2 6 4 2 2" xfId="51567" xr:uid="{BBFC4B92-4F41-4DBA-892C-F2C1698C05E5}"/>
    <cellStyle name="7_Coffee01_4 2 6 4 3" xfId="39407" xr:uid="{85293700-5AAC-4C52-ADC5-D24ADD8E38F9}"/>
    <cellStyle name="7_Coffee01_4 2 6 5" xfId="21167" xr:uid="{9FB6275B-14F4-4932-A8DE-C68D5EF8EE0E}"/>
    <cellStyle name="7_Coffee01_4 2 6 5 2" xfId="45487" xr:uid="{728A80F3-5BF7-4C85-9494-2A29F5D38634}"/>
    <cellStyle name="7_Coffee01_4 2 6 6" xfId="33327" xr:uid="{6154D338-DCF7-4C19-A922-A789E0C95EF8}"/>
    <cellStyle name="7_Coffee01_4 2 7" xfId="5839" xr:uid="{FA7FA767-9964-4167-A958-3C49DD84827B}"/>
    <cellStyle name="7_Coffee01_4 2 7 2" xfId="12807" xr:uid="{BE4DC419-050C-4A6D-88EB-EC6EF0D92D9E}"/>
    <cellStyle name="7_Coffee01_4 2 7 2 2" xfId="18887" xr:uid="{A17837AA-8CB2-472B-944F-C817218D3BCE}"/>
    <cellStyle name="7_Coffee01_4 2 7 2 2 2" xfId="31047" xr:uid="{C8D0515B-7ECD-425F-9B19-CE53E0C061C3}"/>
    <cellStyle name="7_Coffee01_4 2 7 2 2 2 2" xfId="55367" xr:uid="{FCE2C716-A592-4D0A-9A64-A84B050E000D}"/>
    <cellStyle name="7_Coffee01_4 2 7 2 2 3" xfId="43207" xr:uid="{746F82D1-078A-4A62-9E7D-224DA9B20FD8}"/>
    <cellStyle name="7_Coffee01_4 2 7 2 3" xfId="24967" xr:uid="{60A01E50-1B1C-4FBC-AA65-1C94219A63A0}"/>
    <cellStyle name="7_Coffee01_4 2 7 2 3 2" xfId="49287" xr:uid="{57F83C30-3037-4F48-9D10-A9048C3C886A}"/>
    <cellStyle name="7_Coffee01_4 2 7 2 4" xfId="37127" xr:uid="{89264DB5-640A-4556-995B-3A13B710F839}"/>
    <cellStyle name="7_Coffee01_4 2 7 3" xfId="15847" xr:uid="{50DC7D47-DF56-460E-A68E-DA6EDD6D7BC8}"/>
    <cellStyle name="7_Coffee01_4 2 7 3 2" xfId="28007" xr:uid="{195D1EF0-076A-45E4-81AE-9B9FF9D64268}"/>
    <cellStyle name="7_Coffee01_4 2 7 3 2 2" xfId="52327" xr:uid="{867B1AD5-6D47-46CB-A257-E31702544BA7}"/>
    <cellStyle name="7_Coffee01_4 2 7 3 3" xfId="40167" xr:uid="{A6FDDD12-748F-4CE0-A2DC-C69BA6707FBF}"/>
    <cellStyle name="7_Coffee01_4 2 7 4" xfId="21927" xr:uid="{C72AF8C2-7C47-40D4-8004-F5CB468442D4}"/>
    <cellStyle name="7_Coffee01_4 2 7 4 2" xfId="46247" xr:uid="{1A799F9E-8583-4C01-A4FF-93331D05146E}"/>
    <cellStyle name="7_Coffee01_4 2 7 5" xfId="34087" xr:uid="{AF1F35D9-AAE9-452A-9695-A8996AD2FAE1}"/>
    <cellStyle name="7_Coffee01_4 2 8" xfId="11287" xr:uid="{2FDCF7AC-86DC-4EAE-A63D-B8BDD68362E1}"/>
    <cellStyle name="7_Coffee01_4 2 8 2" xfId="17367" xr:uid="{69966422-C817-4ABC-B868-2F9C55A7302F}"/>
    <cellStyle name="7_Coffee01_4 2 8 2 2" xfId="29527" xr:uid="{DBA2470E-E3C3-439A-8B59-BEC62CB0BCF0}"/>
    <cellStyle name="7_Coffee01_4 2 8 2 2 2" xfId="53847" xr:uid="{F2C3F2A4-0C27-4E00-AE2C-A590D7FAB5D9}"/>
    <cellStyle name="7_Coffee01_4 2 8 2 3" xfId="41687" xr:uid="{F7190FF3-712C-4D38-A049-9206C17B1139}"/>
    <cellStyle name="7_Coffee01_4 2 8 3" xfId="23447" xr:uid="{E367A75F-C839-4B56-922E-0742EC80E1B2}"/>
    <cellStyle name="7_Coffee01_4 2 8 3 2" xfId="47767" xr:uid="{67EE1AD6-D37A-493D-9263-2F344A3F8A3A}"/>
    <cellStyle name="7_Coffee01_4 2 8 4" xfId="35607" xr:uid="{E3F14607-D7DA-4652-91A2-2A603348EF8E}"/>
    <cellStyle name="7_Coffee01_4 2 9" xfId="14327" xr:uid="{EC1BF20B-CCA0-4DCC-9A90-03581F46A698}"/>
    <cellStyle name="7_Coffee01_4 2 9 2" xfId="26487" xr:uid="{4C0C13E0-E257-494B-955C-460E2C0E1134}"/>
    <cellStyle name="7_Coffee01_4 2 9 2 2" xfId="50807" xr:uid="{45AC10F4-C2F1-4796-B1B0-46E2F897C1CA}"/>
    <cellStyle name="7_Coffee01_4 2 9 3" xfId="38647" xr:uid="{C13F7077-C58E-45E0-8572-F38EA1AC9959}"/>
    <cellStyle name="7_Coffee01_4 3" xfId="614" xr:uid="{00000000-0005-0000-0000-00001D000000}"/>
    <cellStyle name="7_Coffee01_5" xfId="15" xr:uid="{00000000-0005-0000-0000-00001E000000}"/>
    <cellStyle name="7_Coffee05" xfId="16" xr:uid="{00000000-0005-0000-0000-00001F000000}"/>
    <cellStyle name="7_Coffee05.xls 圖表 1" xfId="17" xr:uid="{00000000-0005-0000-0000-000020000000}"/>
    <cellStyle name="7_Coffee05.xls 圖表 1_1" xfId="18" xr:uid="{00000000-0005-0000-0000-000021000000}"/>
    <cellStyle name="7_Coffee05.xls 圖表 1_1 2" xfId="284" xr:uid="{00000000-0005-0000-0000-000022000000}"/>
    <cellStyle name="7_Coffee05.xls 圖表 1_1 2 10" xfId="20408" xr:uid="{4AC24F78-70D2-4E30-946B-5743FB78859F}"/>
    <cellStyle name="7_Coffee05.xls 圖表 1_1 2 10 2" xfId="44728" xr:uid="{AE3B34A1-C35D-419A-989D-02EFA8749418}"/>
    <cellStyle name="7_Coffee05.xls 圖表 1_1 2 11" xfId="32568" xr:uid="{79FF9E48-DF59-46C8-B48E-DF083AB8F1A2}"/>
    <cellStyle name="7_Coffee05.xls 圖表 1_1 2 2" xfId="2545" xr:uid="{00000000-0005-0000-0000-000023000000}"/>
    <cellStyle name="7_Coffee05.xls 圖表 1_1 2 2 2" xfId="5283" xr:uid="{0CAC3585-FEC9-41CD-9F44-2E9732D17051}"/>
    <cellStyle name="7_Coffee05.xls 圖表 1_1 2 2 2 2" xfId="10757" xr:uid="{53CF4B1F-E7B0-433E-AC1F-FE0CF5723AFA}"/>
    <cellStyle name="7_Coffee05.xls 圖表 1_1 2 2 2 2 2" xfId="14176" xr:uid="{EFD774F5-108A-4E2B-9C11-8246C29D230C}"/>
    <cellStyle name="7_Coffee05.xls 圖表 1_1 2 2 2 2 2 2" xfId="20256" xr:uid="{D4B4E16E-BD72-4E9C-A2BF-8E6542C92499}"/>
    <cellStyle name="7_Coffee05.xls 圖表 1_1 2 2 2 2 2 2 2" xfId="32416" xr:uid="{D1D360D2-D695-4FA6-9DA6-DCE9420A7664}"/>
    <cellStyle name="7_Coffee05.xls 圖表 1_1 2 2 2 2 2 2 2 2" xfId="56736" xr:uid="{291BD32B-957E-46B8-B75B-0B1E73A39345}"/>
    <cellStyle name="7_Coffee05.xls 圖表 1_1 2 2 2 2 2 2 3" xfId="44576" xr:uid="{4D3D73D7-D3B1-4E0E-8819-69691C0768A3}"/>
    <cellStyle name="7_Coffee05.xls 圖表 1_1 2 2 2 2 2 3" xfId="26336" xr:uid="{8FF5B0D3-DFAE-479A-84EA-4D65CB1E526E}"/>
    <cellStyle name="7_Coffee05.xls 圖表 1_1 2 2 2 2 2 3 2" xfId="50656" xr:uid="{6F0E6A87-1DCB-4F20-A5A7-1FFC64AB5F96}"/>
    <cellStyle name="7_Coffee05.xls 圖表 1_1 2 2 2 2 2 4" xfId="38496" xr:uid="{88A39D01-DF86-4D26-A3AE-373745AA113A}"/>
    <cellStyle name="7_Coffee05.xls 圖表 1_1 2 2 2 2 3" xfId="17216" xr:uid="{F5A309E4-7907-424D-B580-175DBF5D39D9}"/>
    <cellStyle name="7_Coffee05.xls 圖表 1_1 2 2 2 2 3 2" xfId="29376" xr:uid="{6B9C4E18-6AE8-46F6-B363-4EAA5426F660}"/>
    <cellStyle name="7_Coffee05.xls 圖表 1_1 2 2 2 2 3 2 2" xfId="53696" xr:uid="{7AFA6369-C102-4FAC-82F7-A898577265EC}"/>
    <cellStyle name="7_Coffee05.xls 圖表 1_1 2 2 2 2 3 3" xfId="41536" xr:uid="{944AC631-C45E-4EAB-AA78-726ABDD02977}"/>
    <cellStyle name="7_Coffee05.xls 圖表 1_1 2 2 2 2 4" xfId="23296" xr:uid="{8F3E8173-D154-4260-B8A5-8CA604C10946}"/>
    <cellStyle name="7_Coffee05.xls 圖表 1_1 2 2 2 2 4 2" xfId="47616" xr:uid="{D55DE648-C340-4805-B399-2F037406BEF9}"/>
    <cellStyle name="7_Coffee05.xls 圖表 1_1 2 2 2 2 5" xfId="35456" xr:uid="{89A44479-89DA-406D-8429-6CFBD3E40CD9}"/>
    <cellStyle name="7_Coffee05.xls 圖表 1_1 2 2 2 3" xfId="12656" xr:uid="{661C87ED-9F0A-4734-8E65-B707386818BA}"/>
    <cellStyle name="7_Coffee05.xls 圖表 1_1 2 2 2 3 2" xfId="18736" xr:uid="{378E3FEA-62A3-4B8B-81A5-DE5A247DEC1D}"/>
    <cellStyle name="7_Coffee05.xls 圖表 1_1 2 2 2 3 2 2" xfId="30896" xr:uid="{6D6D634B-BC15-4C66-BC8F-01FEDBB6AD7B}"/>
    <cellStyle name="7_Coffee05.xls 圖表 1_1 2 2 2 3 2 2 2" xfId="55216" xr:uid="{CE9F8DA0-D111-497F-9A4D-ADDE136A404D}"/>
    <cellStyle name="7_Coffee05.xls 圖表 1_1 2 2 2 3 2 3" xfId="43056" xr:uid="{1C876B9C-147B-4B61-A92F-6EC1ADBA3500}"/>
    <cellStyle name="7_Coffee05.xls 圖表 1_1 2 2 2 3 3" xfId="24816" xr:uid="{E9066D07-E30A-471B-A6C5-A1651ABD2DD4}"/>
    <cellStyle name="7_Coffee05.xls 圖表 1_1 2 2 2 3 3 2" xfId="49136" xr:uid="{551F124C-7F93-482D-9818-8147A6C31CD4}"/>
    <cellStyle name="7_Coffee05.xls 圖表 1_1 2 2 2 3 4" xfId="36976" xr:uid="{36346182-C36C-4172-B196-CB51354AAE5A}"/>
    <cellStyle name="7_Coffee05.xls 圖表 1_1 2 2 2 4" xfId="15696" xr:uid="{659AF002-3315-4BE9-A426-1F70F1850F21}"/>
    <cellStyle name="7_Coffee05.xls 圖表 1_1 2 2 2 4 2" xfId="27856" xr:uid="{75829BDB-918F-46DA-A5C1-DF16A84D2D4F}"/>
    <cellStyle name="7_Coffee05.xls 圖表 1_1 2 2 2 4 2 2" xfId="52176" xr:uid="{7557D921-1A93-4D10-B4C7-5D7E7EF9C9BA}"/>
    <cellStyle name="7_Coffee05.xls 圖表 1_1 2 2 2 4 3" xfId="40016" xr:uid="{58BE23B1-7538-4AAE-8694-44D561AB06B2}"/>
    <cellStyle name="7_Coffee05.xls 圖表 1_1 2 2 2 5" xfId="21776" xr:uid="{2E2AE1B8-6E4A-4078-8DD1-B0A088EEF011}"/>
    <cellStyle name="7_Coffee05.xls 圖表 1_1 2 2 2 5 2" xfId="46096" xr:uid="{FCCFF7D8-6EA8-4986-BEE6-8AFD0DF07DD7}"/>
    <cellStyle name="7_Coffee05.xls 圖表 1_1 2 2 2 6" xfId="33936" xr:uid="{45024DDD-E9FD-4AF8-9BA2-3065E292F350}"/>
    <cellStyle name="7_Coffee05.xls 圖表 1_1 2 2 3" xfId="8020" xr:uid="{F2D06A8B-DD31-4B8D-A435-3C386F380B7C}"/>
    <cellStyle name="7_Coffee05.xls 圖表 1_1 2 2 3 2" xfId="13416" xr:uid="{636DE8FE-2BEC-4F28-B60D-BDDA8D77F87A}"/>
    <cellStyle name="7_Coffee05.xls 圖表 1_1 2 2 3 2 2" xfId="19496" xr:uid="{4BF0ED86-A3F5-4607-9BF0-157A1EA9040A}"/>
    <cellStyle name="7_Coffee05.xls 圖表 1_1 2 2 3 2 2 2" xfId="31656" xr:uid="{F9F3F4DF-7029-48A7-A19E-19F8A791F07E}"/>
    <cellStyle name="7_Coffee05.xls 圖表 1_1 2 2 3 2 2 2 2" xfId="55976" xr:uid="{A6DD3C94-0847-4940-9E95-8484AB28FFC8}"/>
    <cellStyle name="7_Coffee05.xls 圖表 1_1 2 2 3 2 2 3" xfId="43816" xr:uid="{6AEAFA8F-3C8F-4CD2-A861-7D4728A2F1EE}"/>
    <cellStyle name="7_Coffee05.xls 圖表 1_1 2 2 3 2 3" xfId="25576" xr:uid="{7284B147-6321-45D5-B8DB-202CB91EE500}"/>
    <cellStyle name="7_Coffee05.xls 圖表 1_1 2 2 3 2 3 2" xfId="49896" xr:uid="{AC179B91-52D4-40EB-9379-B94FFE8AEC0A}"/>
    <cellStyle name="7_Coffee05.xls 圖表 1_1 2 2 3 2 4" xfId="37736" xr:uid="{AB0827FE-C03C-47B5-81B9-04FA8BB89343}"/>
    <cellStyle name="7_Coffee05.xls 圖表 1_1 2 2 3 3" xfId="16456" xr:uid="{0E0FCAFA-F0E1-451C-BF73-5443E2601D61}"/>
    <cellStyle name="7_Coffee05.xls 圖表 1_1 2 2 3 3 2" xfId="28616" xr:uid="{65196966-92C3-462D-A286-AEE34F726705}"/>
    <cellStyle name="7_Coffee05.xls 圖表 1_1 2 2 3 3 2 2" xfId="52936" xr:uid="{71B6102E-E24C-4AD0-AE1B-14C78BF5E144}"/>
    <cellStyle name="7_Coffee05.xls 圖表 1_1 2 2 3 3 3" xfId="40776" xr:uid="{D7DF7D9C-6B99-4A89-BD73-ABD08DB17FE3}"/>
    <cellStyle name="7_Coffee05.xls 圖表 1_1 2 2 3 4" xfId="22536" xr:uid="{79D72455-6E7A-4F64-A6F8-A5F066F27E5D}"/>
    <cellStyle name="7_Coffee05.xls 圖表 1_1 2 2 3 4 2" xfId="46856" xr:uid="{8E97F152-2C3A-4B0E-963E-ACFF429048FE}"/>
    <cellStyle name="7_Coffee05.xls 圖表 1_1 2 2 3 5" xfId="34696" xr:uid="{8E6008FC-7C8A-4364-A3E9-5F023F04CB42}"/>
    <cellStyle name="7_Coffee05.xls 圖表 1_1 2 2 4" xfId="11896" xr:uid="{74746482-B7CF-4822-8B90-9C55C5F20FA2}"/>
    <cellStyle name="7_Coffee05.xls 圖表 1_1 2 2 4 2" xfId="17976" xr:uid="{51D60DB1-B503-420A-9E52-2A2DF21CBD45}"/>
    <cellStyle name="7_Coffee05.xls 圖表 1_1 2 2 4 2 2" xfId="30136" xr:uid="{A0F38CB9-C55E-4E55-BD6F-8C2A12256705}"/>
    <cellStyle name="7_Coffee05.xls 圖表 1_1 2 2 4 2 2 2" xfId="54456" xr:uid="{739CD302-F07D-4CB1-8E5C-7AF0F2F8CD01}"/>
    <cellStyle name="7_Coffee05.xls 圖表 1_1 2 2 4 2 3" xfId="42296" xr:uid="{B1A0F00B-5144-4609-8990-B4C6F7E640A9}"/>
    <cellStyle name="7_Coffee05.xls 圖表 1_1 2 2 4 3" xfId="24056" xr:uid="{E2F375EF-FEA6-4769-AF0E-B5B7CADAC491}"/>
    <cellStyle name="7_Coffee05.xls 圖表 1_1 2 2 4 3 2" xfId="48376" xr:uid="{D9E1575B-EF08-4CAC-B46F-E065ECC7FB0A}"/>
    <cellStyle name="7_Coffee05.xls 圖表 1_1 2 2 4 4" xfId="36216" xr:uid="{179F5F87-92B5-4CA9-BC4E-C2CC8182BB0D}"/>
    <cellStyle name="7_Coffee05.xls 圖表 1_1 2 2 5" xfId="14936" xr:uid="{6D06C6B8-96D4-43D8-AC8F-208E47939D8E}"/>
    <cellStyle name="7_Coffee05.xls 圖表 1_1 2 2 5 2" xfId="27096" xr:uid="{169469A2-B686-4168-A2A7-D818B72FAF7A}"/>
    <cellStyle name="7_Coffee05.xls 圖表 1_1 2 2 5 2 2" xfId="51416" xr:uid="{19C08E85-BA03-4BA4-B2CE-146C4156015A}"/>
    <cellStyle name="7_Coffee05.xls 圖表 1_1 2 2 5 3" xfId="39256" xr:uid="{87014FDE-B959-454E-A9C3-3B3BD12303B4}"/>
    <cellStyle name="7_Coffee05.xls 圖表 1_1 2 2 6" xfId="21016" xr:uid="{86C23C9C-BF9F-440C-9E10-DB9708A727D7}"/>
    <cellStyle name="7_Coffee05.xls 圖表 1_1 2 2 6 2" xfId="45336" xr:uid="{30149738-46E4-4C12-A34B-30BB2FB61826}"/>
    <cellStyle name="7_Coffee05.xls 圖表 1_1 2 2 7" xfId="33176" xr:uid="{77FA4C04-A0B8-4D78-AE73-CF09F71E3E6C}"/>
    <cellStyle name="7_Coffee05.xls 圖表 1_1 2 3" xfId="2000" xr:uid="{00000000-0005-0000-0000-000024000000}"/>
    <cellStyle name="7_Coffee05.xls 圖表 1_1 2 3 2" xfId="4738" xr:uid="{E026FC6A-0D01-4442-931E-5D03760212F2}"/>
    <cellStyle name="7_Coffee05.xls 圖表 1_1 2 3 2 2" xfId="10212" xr:uid="{7A1E0E2C-07E7-49F8-A0F7-2CEE1E1EEF80}"/>
    <cellStyle name="7_Coffee05.xls 圖表 1_1 2 3 2 2 2" xfId="14024" xr:uid="{618D39D2-1813-4138-83E2-BAC2EA27DEC7}"/>
    <cellStyle name="7_Coffee05.xls 圖表 1_1 2 3 2 2 2 2" xfId="20104" xr:uid="{57B1A79C-3D6E-4BB7-8952-8BB3765D33DF}"/>
    <cellStyle name="7_Coffee05.xls 圖表 1_1 2 3 2 2 2 2 2" xfId="32264" xr:uid="{C5D9B6E4-1039-426D-9849-5124A9E12A80}"/>
    <cellStyle name="7_Coffee05.xls 圖表 1_1 2 3 2 2 2 2 2 2" xfId="56584" xr:uid="{282BE243-8DF1-434F-BF94-1689F5F84274}"/>
    <cellStyle name="7_Coffee05.xls 圖表 1_1 2 3 2 2 2 2 3" xfId="44424" xr:uid="{22D724FF-D825-4C9A-BEBB-171AE40F8A74}"/>
    <cellStyle name="7_Coffee05.xls 圖表 1_1 2 3 2 2 2 3" xfId="26184" xr:uid="{9D2058A9-36E6-49A9-AC27-C13EF428D6B6}"/>
    <cellStyle name="7_Coffee05.xls 圖表 1_1 2 3 2 2 2 3 2" xfId="50504" xr:uid="{76DFB619-CE9D-4A92-B178-E6ECF5FAFA74}"/>
    <cellStyle name="7_Coffee05.xls 圖表 1_1 2 3 2 2 2 4" xfId="38344" xr:uid="{59421300-4D28-44B2-A1F1-21CF9CCB1E67}"/>
    <cellStyle name="7_Coffee05.xls 圖表 1_1 2 3 2 2 3" xfId="17064" xr:uid="{584F8784-FB27-4380-B42F-E3763F8C6A2A}"/>
    <cellStyle name="7_Coffee05.xls 圖表 1_1 2 3 2 2 3 2" xfId="29224" xr:uid="{3ADD164A-E8F3-485D-8648-6FF3D6C4CAAD}"/>
    <cellStyle name="7_Coffee05.xls 圖表 1_1 2 3 2 2 3 2 2" xfId="53544" xr:uid="{903A6807-48F9-4B34-8F24-46F5E3973899}"/>
    <cellStyle name="7_Coffee05.xls 圖表 1_1 2 3 2 2 3 3" xfId="41384" xr:uid="{5DCC3E4E-B313-4B0C-A01C-A07FFD8BE290}"/>
    <cellStyle name="7_Coffee05.xls 圖表 1_1 2 3 2 2 4" xfId="23144" xr:uid="{F98BA5EE-2455-4E71-8CF7-714BFFD3C8CA}"/>
    <cellStyle name="7_Coffee05.xls 圖表 1_1 2 3 2 2 4 2" xfId="47464" xr:uid="{5DF6F41E-B051-4D41-8FA8-AF4E604F9C42}"/>
    <cellStyle name="7_Coffee05.xls 圖表 1_1 2 3 2 2 5" xfId="35304" xr:uid="{D7161C3E-976E-4BBC-9A94-4360A19EEFFD}"/>
    <cellStyle name="7_Coffee05.xls 圖表 1_1 2 3 2 3" xfId="12504" xr:uid="{E5ECED14-B236-4B48-B83A-EE7FE26DADF3}"/>
    <cellStyle name="7_Coffee05.xls 圖表 1_1 2 3 2 3 2" xfId="18584" xr:uid="{63DD2146-1A5B-40A6-94B6-E6A4DB243CF9}"/>
    <cellStyle name="7_Coffee05.xls 圖表 1_1 2 3 2 3 2 2" xfId="30744" xr:uid="{394C9A2F-882E-452B-989E-9FB72F751ABE}"/>
    <cellStyle name="7_Coffee05.xls 圖表 1_1 2 3 2 3 2 2 2" xfId="55064" xr:uid="{5A82E62B-206C-4020-9868-72B6D6F811B0}"/>
    <cellStyle name="7_Coffee05.xls 圖表 1_1 2 3 2 3 2 3" xfId="42904" xr:uid="{02970022-C93C-4093-9C44-E0F4D8B6531D}"/>
    <cellStyle name="7_Coffee05.xls 圖表 1_1 2 3 2 3 3" xfId="24664" xr:uid="{21DFB6A3-2C7F-4357-B951-ABF2535347A7}"/>
    <cellStyle name="7_Coffee05.xls 圖表 1_1 2 3 2 3 3 2" xfId="48984" xr:uid="{0F9170AA-DD13-4A80-B93C-838C030ECF09}"/>
    <cellStyle name="7_Coffee05.xls 圖表 1_1 2 3 2 3 4" xfId="36824" xr:uid="{99BA3D89-91B9-4185-A8C9-5FD1524BCF76}"/>
    <cellStyle name="7_Coffee05.xls 圖表 1_1 2 3 2 4" xfId="15544" xr:uid="{9ED2A544-D244-4C98-ADC5-B775259E8F33}"/>
    <cellStyle name="7_Coffee05.xls 圖表 1_1 2 3 2 4 2" xfId="27704" xr:uid="{DD963B72-E4DB-447A-91C5-DEBF2F697DAB}"/>
    <cellStyle name="7_Coffee05.xls 圖表 1_1 2 3 2 4 2 2" xfId="52024" xr:uid="{A0E3B5A5-3623-4C53-B7CE-F2FA4CEFCE11}"/>
    <cellStyle name="7_Coffee05.xls 圖表 1_1 2 3 2 4 3" xfId="39864" xr:uid="{DBAB91E8-3498-4F5A-B591-E1E40E0C69F9}"/>
    <cellStyle name="7_Coffee05.xls 圖表 1_1 2 3 2 5" xfId="21624" xr:uid="{290AD94B-B2FD-4A3B-AF97-3040619ADF33}"/>
    <cellStyle name="7_Coffee05.xls 圖表 1_1 2 3 2 5 2" xfId="45944" xr:uid="{E3BB79E2-A4E3-4256-93B6-22738B6BF02A}"/>
    <cellStyle name="7_Coffee05.xls 圖表 1_1 2 3 2 6" xfId="33784" xr:uid="{2AD33DB1-F9CA-4DD5-A0ED-4EAFE45A6FAF}"/>
    <cellStyle name="7_Coffee05.xls 圖表 1_1 2 3 3" xfId="7475" xr:uid="{EBC75318-5D15-41F4-8B8C-53D0D20E6B75}"/>
    <cellStyle name="7_Coffee05.xls 圖表 1_1 2 3 3 2" xfId="13264" xr:uid="{B682D86C-D4CE-4BBB-A415-F56C200C48A5}"/>
    <cellStyle name="7_Coffee05.xls 圖表 1_1 2 3 3 2 2" xfId="19344" xr:uid="{D1DEFFBD-A77C-47E6-A47B-A0CB5C9348B4}"/>
    <cellStyle name="7_Coffee05.xls 圖表 1_1 2 3 3 2 2 2" xfId="31504" xr:uid="{6E562C0E-B36A-46A6-B58D-0AAE8815E2D2}"/>
    <cellStyle name="7_Coffee05.xls 圖表 1_1 2 3 3 2 2 2 2" xfId="55824" xr:uid="{2D073DAF-14C2-4A89-919A-7E8111B04710}"/>
    <cellStyle name="7_Coffee05.xls 圖表 1_1 2 3 3 2 2 3" xfId="43664" xr:uid="{189E480A-04CD-4BE0-A008-22B74A36ABAD}"/>
    <cellStyle name="7_Coffee05.xls 圖表 1_1 2 3 3 2 3" xfId="25424" xr:uid="{84247654-C323-45F0-BFDD-43E5C858E1D2}"/>
    <cellStyle name="7_Coffee05.xls 圖表 1_1 2 3 3 2 3 2" xfId="49744" xr:uid="{45DEBBF5-6414-4DCE-B2CD-51E138C3E812}"/>
    <cellStyle name="7_Coffee05.xls 圖表 1_1 2 3 3 2 4" xfId="37584" xr:uid="{4D573942-D7C6-4CDE-B8D2-32FF79E1BE91}"/>
    <cellStyle name="7_Coffee05.xls 圖表 1_1 2 3 3 3" xfId="16304" xr:uid="{6B3DE78A-C2F5-4630-8864-ECF1D1BDF2EC}"/>
    <cellStyle name="7_Coffee05.xls 圖表 1_1 2 3 3 3 2" xfId="28464" xr:uid="{95204400-54CF-4326-884E-60BDFFA3AE96}"/>
    <cellStyle name="7_Coffee05.xls 圖表 1_1 2 3 3 3 2 2" xfId="52784" xr:uid="{C2645F81-B1F2-46CF-8861-7A63716A2521}"/>
    <cellStyle name="7_Coffee05.xls 圖表 1_1 2 3 3 3 3" xfId="40624" xr:uid="{82323961-2A50-48CC-AE3C-751B1F8448DD}"/>
    <cellStyle name="7_Coffee05.xls 圖表 1_1 2 3 3 4" xfId="22384" xr:uid="{DD450B64-5661-4ADD-989F-C2603906A767}"/>
    <cellStyle name="7_Coffee05.xls 圖表 1_1 2 3 3 4 2" xfId="46704" xr:uid="{9C085B21-EC3E-4C7F-BEE2-D0EAE9978880}"/>
    <cellStyle name="7_Coffee05.xls 圖表 1_1 2 3 3 5" xfId="34544" xr:uid="{2B1BDEE6-4B2E-4E23-BB8D-EA638C3BD54E}"/>
    <cellStyle name="7_Coffee05.xls 圖表 1_1 2 3 4" xfId="11744" xr:uid="{0BE2BA5C-18ED-4168-BE7D-F83DCA31D494}"/>
    <cellStyle name="7_Coffee05.xls 圖表 1_1 2 3 4 2" xfId="17824" xr:uid="{4E825C36-8603-448B-ACCA-CBCE3072739E}"/>
    <cellStyle name="7_Coffee05.xls 圖表 1_1 2 3 4 2 2" xfId="29984" xr:uid="{0E87136B-01BB-47B7-8546-95810BCFFBBE}"/>
    <cellStyle name="7_Coffee05.xls 圖表 1_1 2 3 4 2 2 2" xfId="54304" xr:uid="{D8A33095-2525-4EB0-BE74-C032031C816F}"/>
    <cellStyle name="7_Coffee05.xls 圖表 1_1 2 3 4 2 3" xfId="42144" xr:uid="{89D5E986-9816-45D6-945A-71606999CA20}"/>
    <cellStyle name="7_Coffee05.xls 圖表 1_1 2 3 4 3" xfId="23904" xr:uid="{20D9EA67-3322-400A-9668-490544A54165}"/>
    <cellStyle name="7_Coffee05.xls 圖表 1_1 2 3 4 3 2" xfId="48224" xr:uid="{73797B19-E82A-4AFA-891B-B2223D4494DE}"/>
    <cellStyle name="7_Coffee05.xls 圖表 1_1 2 3 4 4" xfId="36064" xr:uid="{1EA3A2A6-4687-4294-80ED-37BE6C927C14}"/>
    <cellStyle name="7_Coffee05.xls 圖表 1_1 2 3 5" xfId="14784" xr:uid="{56DB32E9-3584-493B-9C3E-31168A1E258B}"/>
    <cellStyle name="7_Coffee05.xls 圖表 1_1 2 3 5 2" xfId="26944" xr:uid="{8E89EADC-A1D6-4D4D-9EC8-BF9387033957}"/>
    <cellStyle name="7_Coffee05.xls 圖表 1_1 2 3 5 2 2" xfId="51264" xr:uid="{622BA530-E05D-438F-862F-D8D41EBD6E14}"/>
    <cellStyle name="7_Coffee05.xls 圖表 1_1 2 3 5 3" xfId="39104" xr:uid="{0748C4FC-3F97-49FF-9C96-32EE6676281B}"/>
    <cellStyle name="7_Coffee05.xls 圖表 1_1 2 3 6" xfId="20864" xr:uid="{A0863BFD-53E6-41A5-9011-16BBAAAF3AC4}"/>
    <cellStyle name="7_Coffee05.xls 圖表 1_1 2 3 6 2" xfId="45184" xr:uid="{374CAFE9-2D61-4EFE-87C9-4C60AE1FD391}"/>
    <cellStyle name="7_Coffee05.xls 圖表 1_1 2 3 7" xfId="33024" xr:uid="{A84F31AD-CBA0-4181-A20F-AD780E6930E4}"/>
    <cellStyle name="7_Coffee05.xls 圖表 1_1 2 4" xfId="1455" xr:uid="{00000000-0005-0000-0000-000025000000}"/>
    <cellStyle name="7_Coffee05.xls 圖表 1_1 2 4 2" xfId="4193" xr:uid="{F272DB5C-E2E4-40BB-BAA0-1CB13AE49B0E}"/>
    <cellStyle name="7_Coffee05.xls 圖表 1_1 2 4 2 2" xfId="9667" xr:uid="{3AF10940-944D-4D74-AC98-D36CA1A37B59}"/>
    <cellStyle name="7_Coffee05.xls 圖表 1_1 2 4 2 2 2" xfId="13872" xr:uid="{E4C0A3BD-D955-4D8E-823C-5E9F944D92E8}"/>
    <cellStyle name="7_Coffee05.xls 圖表 1_1 2 4 2 2 2 2" xfId="19952" xr:uid="{D180388A-947E-43E4-9A4C-4D80A28908AC}"/>
    <cellStyle name="7_Coffee05.xls 圖表 1_1 2 4 2 2 2 2 2" xfId="32112" xr:uid="{23039B7A-2CDD-438E-9441-980403684DED}"/>
    <cellStyle name="7_Coffee05.xls 圖表 1_1 2 4 2 2 2 2 2 2" xfId="56432" xr:uid="{D079827A-298C-435A-A739-FC376596F516}"/>
    <cellStyle name="7_Coffee05.xls 圖表 1_1 2 4 2 2 2 2 3" xfId="44272" xr:uid="{F582EBC2-C084-46DE-B1BD-AABE371192A3}"/>
    <cellStyle name="7_Coffee05.xls 圖表 1_1 2 4 2 2 2 3" xfId="26032" xr:uid="{7DF963C8-CB6A-4737-9E99-E28CCEAB4ED3}"/>
    <cellStyle name="7_Coffee05.xls 圖表 1_1 2 4 2 2 2 3 2" xfId="50352" xr:uid="{CEAAE650-5557-4FFD-974F-8535679E8A8C}"/>
    <cellStyle name="7_Coffee05.xls 圖表 1_1 2 4 2 2 2 4" xfId="38192" xr:uid="{1297B149-641D-42C4-8B3E-6237550D8A79}"/>
    <cellStyle name="7_Coffee05.xls 圖表 1_1 2 4 2 2 3" xfId="16912" xr:uid="{677DFF9D-D2C9-433E-A105-EFB993EAE70F}"/>
    <cellStyle name="7_Coffee05.xls 圖表 1_1 2 4 2 2 3 2" xfId="29072" xr:uid="{4CA3B215-7287-4621-AB60-8C5383AF7619}"/>
    <cellStyle name="7_Coffee05.xls 圖表 1_1 2 4 2 2 3 2 2" xfId="53392" xr:uid="{1E5AD823-6A39-4862-9FE2-B1532865B8D0}"/>
    <cellStyle name="7_Coffee05.xls 圖表 1_1 2 4 2 2 3 3" xfId="41232" xr:uid="{86C2E538-9CD7-4BFF-B83A-F7D6DB1C4895}"/>
    <cellStyle name="7_Coffee05.xls 圖表 1_1 2 4 2 2 4" xfId="22992" xr:uid="{01983A6E-360A-4410-BAAB-7B44F6E3ED2B}"/>
    <cellStyle name="7_Coffee05.xls 圖表 1_1 2 4 2 2 4 2" xfId="47312" xr:uid="{E0FCF7DC-A465-4019-AC41-F66983281DC8}"/>
    <cellStyle name="7_Coffee05.xls 圖表 1_1 2 4 2 2 5" xfId="35152" xr:uid="{87F9B046-2864-4548-9115-900D756CDE20}"/>
    <cellStyle name="7_Coffee05.xls 圖表 1_1 2 4 2 3" xfId="12352" xr:uid="{7143025E-BFF0-491A-BDF8-486585625A79}"/>
    <cellStyle name="7_Coffee05.xls 圖表 1_1 2 4 2 3 2" xfId="18432" xr:uid="{A4219817-C355-4F7B-AF65-C1095F36525B}"/>
    <cellStyle name="7_Coffee05.xls 圖表 1_1 2 4 2 3 2 2" xfId="30592" xr:uid="{82258D0B-5AA0-4328-BDD7-FEE63351FC2D}"/>
    <cellStyle name="7_Coffee05.xls 圖表 1_1 2 4 2 3 2 2 2" xfId="54912" xr:uid="{80708B82-FAE0-4842-A477-AF9391C14D41}"/>
    <cellStyle name="7_Coffee05.xls 圖表 1_1 2 4 2 3 2 3" xfId="42752" xr:uid="{509490DB-5E3A-45FF-BA0B-AF45F18CC7FA}"/>
    <cellStyle name="7_Coffee05.xls 圖表 1_1 2 4 2 3 3" xfId="24512" xr:uid="{6269A061-C257-41B0-9960-7608DF290F94}"/>
    <cellStyle name="7_Coffee05.xls 圖表 1_1 2 4 2 3 3 2" xfId="48832" xr:uid="{9C33AF3D-9CB9-470B-9473-550C76977863}"/>
    <cellStyle name="7_Coffee05.xls 圖表 1_1 2 4 2 3 4" xfId="36672" xr:uid="{A54A957E-CD69-40C0-8136-B81F18C46412}"/>
    <cellStyle name="7_Coffee05.xls 圖表 1_1 2 4 2 4" xfId="15392" xr:uid="{C95610CE-AE41-4FCE-8BC5-C327E9E9C0BE}"/>
    <cellStyle name="7_Coffee05.xls 圖表 1_1 2 4 2 4 2" xfId="27552" xr:uid="{FFF28409-EE22-40F3-BA7D-9A0ABE26A1A4}"/>
    <cellStyle name="7_Coffee05.xls 圖表 1_1 2 4 2 4 2 2" xfId="51872" xr:uid="{07B1B0F6-8D4E-46EA-8968-0B2AFC030B77}"/>
    <cellStyle name="7_Coffee05.xls 圖表 1_1 2 4 2 4 3" xfId="39712" xr:uid="{8EF0D6B3-8D18-4036-96C2-A7FCB909ECE9}"/>
    <cellStyle name="7_Coffee05.xls 圖表 1_1 2 4 2 5" xfId="21472" xr:uid="{0EF3D5EE-8E68-4DE6-85D8-E247EE068870}"/>
    <cellStyle name="7_Coffee05.xls 圖表 1_1 2 4 2 5 2" xfId="45792" xr:uid="{503B5D96-C98F-4AF5-AE64-AC652C2AC2AE}"/>
    <cellStyle name="7_Coffee05.xls 圖表 1_1 2 4 2 6" xfId="33632" xr:uid="{504A6D39-BD64-4B0C-823B-74E94CC19B2A}"/>
    <cellStyle name="7_Coffee05.xls 圖表 1_1 2 4 3" xfId="6930" xr:uid="{01DF5793-0F98-4FF7-8B91-391538BB79EA}"/>
    <cellStyle name="7_Coffee05.xls 圖表 1_1 2 4 3 2" xfId="13112" xr:uid="{5EE04031-1C25-4113-83B9-272DF6997764}"/>
    <cellStyle name="7_Coffee05.xls 圖表 1_1 2 4 3 2 2" xfId="19192" xr:uid="{8B9AF6E4-DE5E-4DE5-B2BE-1FAFB93E506D}"/>
    <cellStyle name="7_Coffee05.xls 圖表 1_1 2 4 3 2 2 2" xfId="31352" xr:uid="{08F80992-5DF3-49B4-A2B7-1CFB6D3B9F31}"/>
    <cellStyle name="7_Coffee05.xls 圖表 1_1 2 4 3 2 2 2 2" xfId="55672" xr:uid="{8E590467-7D6A-437C-B916-66C00967095F}"/>
    <cellStyle name="7_Coffee05.xls 圖表 1_1 2 4 3 2 2 3" xfId="43512" xr:uid="{5B3FCDEA-EC1C-4021-9A9E-4212EC31B610}"/>
    <cellStyle name="7_Coffee05.xls 圖表 1_1 2 4 3 2 3" xfId="25272" xr:uid="{07CB9CFA-DFE1-4F75-A0E0-F9C30B9E7E9B}"/>
    <cellStyle name="7_Coffee05.xls 圖表 1_1 2 4 3 2 3 2" xfId="49592" xr:uid="{C3C90175-B3B3-484C-96F0-1A6AB5CBFB4C}"/>
    <cellStyle name="7_Coffee05.xls 圖表 1_1 2 4 3 2 4" xfId="37432" xr:uid="{D83B5395-BD3C-480F-A949-9C6D4DDD3A5E}"/>
    <cellStyle name="7_Coffee05.xls 圖表 1_1 2 4 3 3" xfId="16152" xr:uid="{CEA936DE-7CF7-42BF-BCC7-F37A6FD78038}"/>
    <cellStyle name="7_Coffee05.xls 圖表 1_1 2 4 3 3 2" xfId="28312" xr:uid="{89ABC8DF-AD70-4FBD-A3FC-D772285CD201}"/>
    <cellStyle name="7_Coffee05.xls 圖表 1_1 2 4 3 3 2 2" xfId="52632" xr:uid="{E411E8D1-D1AB-45CB-A42F-DA0EB4C50BA6}"/>
    <cellStyle name="7_Coffee05.xls 圖表 1_1 2 4 3 3 3" xfId="40472" xr:uid="{0B412C64-B2FB-4A24-AC57-222168570061}"/>
    <cellStyle name="7_Coffee05.xls 圖表 1_1 2 4 3 4" xfId="22232" xr:uid="{84EBA182-4015-4C03-97F6-529B38180056}"/>
    <cellStyle name="7_Coffee05.xls 圖表 1_1 2 4 3 4 2" xfId="46552" xr:uid="{14D31E1C-BBD4-47A1-A42A-93EE7FB81F85}"/>
    <cellStyle name="7_Coffee05.xls 圖表 1_1 2 4 3 5" xfId="34392" xr:uid="{1D74C9D3-AF8F-4BF7-83C5-3B281A37AEFC}"/>
    <cellStyle name="7_Coffee05.xls 圖表 1_1 2 4 4" xfId="11592" xr:uid="{B528A89B-2E75-41BD-8193-AF3B1A00321D}"/>
    <cellStyle name="7_Coffee05.xls 圖表 1_1 2 4 4 2" xfId="17672" xr:uid="{7D564602-AB3C-41FE-BF3E-67140860476D}"/>
    <cellStyle name="7_Coffee05.xls 圖表 1_1 2 4 4 2 2" xfId="29832" xr:uid="{5817E1A8-321E-46E3-B44F-ADFEA3E9A69D}"/>
    <cellStyle name="7_Coffee05.xls 圖表 1_1 2 4 4 2 2 2" xfId="54152" xr:uid="{BA06CEAD-2DA3-40D7-AA4E-29E899AA5FEB}"/>
    <cellStyle name="7_Coffee05.xls 圖表 1_1 2 4 4 2 3" xfId="41992" xr:uid="{C3F957DA-FBAB-4370-AD01-AFE0D947B5D8}"/>
    <cellStyle name="7_Coffee05.xls 圖表 1_1 2 4 4 3" xfId="23752" xr:uid="{35D1FBBE-8C77-4791-9A41-C51D463994FA}"/>
    <cellStyle name="7_Coffee05.xls 圖表 1_1 2 4 4 3 2" xfId="48072" xr:uid="{6DC34FA4-2E5D-44FA-984A-626354C3BFF3}"/>
    <cellStyle name="7_Coffee05.xls 圖表 1_1 2 4 4 4" xfId="35912" xr:uid="{8D56C6A9-27F9-40B8-B564-42EFB10BC4DD}"/>
    <cellStyle name="7_Coffee05.xls 圖表 1_1 2 4 5" xfId="14632" xr:uid="{025A2C3C-6839-4EF7-9805-1BD3D161FADE}"/>
    <cellStyle name="7_Coffee05.xls 圖表 1_1 2 4 5 2" xfId="26792" xr:uid="{758901CF-EAD7-4053-94EC-CBD3F0204D4B}"/>
    <cellStyle name="7_Coffee05.xls 圖表 1_1 2 4 5 2 2" xfId="51112" xr:uid="{D61ACCE9-0B59-4CF8-9D6A-894FFB7B4E2B}"/>
    <cellStyle name="7_Coffee05.xls 圖表 1_1 2 4 5 3" xfId="38952" xr:uid="{C0A12A64-3909-45E9-B792-16CAA9CB30E0}"/>
    <cellStyle name="7_Coffee05.xls 圖表 1_1 2 4 6" xfId="20712" xr:uid="{DA91526E-B4C6-442E-8769-0795FE6DAE9F}"/>
    <cellStyle name="7_Coffee05.xls 圖表 1_1 2 4 6 2" xfId="45032" xr:uid="{091E5297-F893-4EF0-BE16-187008903728}"/>
    <cellStyle name="7_Coffee05.xls 圖表 1_1 2 4 7" xfId="32872" xr:uid="{721289FB-902C-42AD-A5F5-DF85F3FB1001}"/>
    <cellStyle name="7_Coffee05.xls 圖表 1_1 2 5" xfId="910" xr:uid="{00000000-0005-0000-0000-000026000000}"/>
    <cellStyle name="7_Coffee05.xls 圖表 1_1 2 5 2" xfId="3648" xr:uid="{7F26BF11-CFC7-41CD-A9A8-DB0C5066914B}"/>
    <cellStyle name="7_Coffee05.xls 圖表 1_1 2 5 2 2" xfId="9122" xr:uid="{212F94EF-F1AA-41B8-99E2-A0F2C908630B}"/>
    <cellStyle name="7_Coffee05.xls 圖表 1_1 2 5 2 2 2" xfId="13720" xr:uid="{B61D78C0-ED93-4A64-BB45-9AC56608D5B6}"/>
    <cellStyle name="7_Coffee05.xls 圖表 1_1 2 5 2 2 2 2" xfId="19800" xr:uid="{3FD7E837-CD89-4361-BF7F-EBE35A7DE771}"/>
    <cellStyle name="7_Coffee05.xls 圖表 1_1 2 5 2 2 2 2 2" xfId="31960" xr:uid="{4A14FA76-37B1-4307-9EDB-9580D88F6752}"/>
    <cellStyle name="7_Coffee05.xls 圖表 1_1 2 5 2 2 2 2 2 2" xfId="56280" xr:uid="{3E6719E4-3D0A-4688-AA7C-E8701937CF6E}"/>
    <cellStyle name="7_Coffee05.xls 圖表 1_1 2 5 2 2 2 2 3" xfId="44120" xr:uid="{31A136CC-5D4F-447A-BEBF-C82F4C359DD1}"/>
    <cellStyle name="7_Coffee05.xls 圖表 1_1 2 5 2 2 2 3" xfId="25880" xr:uid="{B456A412-DABF-4CA4-B1D3-3EC419C50F2F}"/>
    <cellStyle name="7_Coffee05.xls 圖表 1_1 2 5 2 2 2 3 2" xfId="50200" xr:uid="{E39C537B-77C7-4813-9CF7-27D98F5F1F9C}"/>
    <cellStyle name="7_Coffee05.xls 圖表 1_1 2 5 2 2 2 4" xfId="38040" xr:uid="{AC13360A-F7DF-476F-ABE5-F275412BC47D}"/>
    <cellStyle name="7_Coffee05.xls 圖表 1_1 2 5 2 2 3" xfId="16760" xr:uid="{F39BE7C5-9200-4EFF-96CC-A906AB8E86E7}"/>
    <cellStyle name="7_Coffee05.xls 圖表 1_1 2 5 2 2 3 2" xfId="28920" xr:uid="{08105B99-8396-45F3-A6F0-58B9231E2126}"/>
    <cellStyle name="7_Coffee05.xls 圖表 1_1 2 5 2 2 3 2 2" xfId="53240" xr:uid="{2CD72CD7-47C1-4B14-908B-5AE6623E683C}"/>
    <cellStyle name="7_Coffee05.xls 圖表 1_1 2 5 2 2 3 3" xfId="41080" xr:uid="{06E08997-422F-409E-A94A-471D1AC77FFE}"/>
    <cellStyle name="7_Coffee05.xls 圖表 1_1 2 5 2 2 4" xfId="22840" xr:uid="{7468FDA4-D3CF-477C-848D-CB08CEF036AB}"/>
    <cellStyle name="7_Coffee05.xls 圖表 1_1 2 5 2 2 4 2" xfId="47160" xr:uid="{CFB06167-1F2A-4078-96C4-C218BB792755}"/>
    <cellStyle name="7_Coffee05.xls 圖表 1_1 2 5 2 2 5" xfId="35000" xr:uid="{E4BD7F78-845C-46B0-BAE3-113419DFA6E9}"/>
    <cellStyle name="7_Coffee05.xls 圖表 1_1 2 5 2 3" xfId="12200" xr:uid="{A45020F0-890E-45EC-BF8F-09A24A6B5A50}"/>
    <cellStyle name="7_Coffee05.xls 圖表 1_1 2 5 2 3 2" xfId="18280" xr:uid="{9BA2B16E-5151-4D6D-ACA9-0E481488AFEE}"/>
    <cellStyle name="7_Coffee05.xls 圖表 1_1 2 5 2 3 2 2" xfId="30440" xr:uid="{E1DD7E5D-294E-4798-8B00-C29D4F46074F}"/>
    <cellStyle name="7_Coffee05.xls 圖表 1_1 2 5 2 3 2 2 2" xfId="54760" xr:uid="{E7DAD6C8-685F-493D-B81F-B3D43C6D53BD}"/>
    <cellStyle name="7_Coffee05.xls 圖表 1_1 2 5 2 3 2 3" xfId="42600" xr:uid="{69870A66-BC12-4E46-BFE4-2B9132164443}"/>
    <cellStyle name="7_Coffee05.xls 圖表 1_1 2 5 2 3 3" xfId="24360" xr:uid="{2FC15180-C5F5-4D14-8BE9-61FDF9D192D0}"/>
    <cellStyle name="7_Coffee05.xls 圖表 1_1 2 5 2 3 3 2" xfId="48680" xr:uid="{C800E541-EA53-4C1F-AED9-36D6348C6A7F}"/>
    <cellStyle name="7_Coffee05.xls 圖表 1_1 2 5 2 3 4" xfId="36520" xr:uid="{97A34C7D-1E1B-4B96-A7ED-7F3BA7D79114}"/>
    <cellStyle name="7_Coffee05.xls 圖表 1_1 2 5 2 4" xfId="15240" xr:uid="{EE92B8B7-922C-409A-89CB-3DEFF1D7B6A9}"/>
    <cellStyle name="7_Coffee05.xls 圖表 1_1 2 5 2 4 2" xfId="27400" xr:uid="{6C56D8FD-FA86-4FC3-8E87-4A3D41C3D19C}"/>
    <cellStyle name="7_Coffee05.xls 圖表 1_1 2 5 2 4 2 2" xfId="51720" xr:uid="{367033C9-6C21-4A64-B5BA-FB1B8341E544}"/>
    <cellStyle name="7_Coffee05.xls 圖表 1_1 2 5 2 4 3" xfId="39560" xr:uid="{FCF58AF9-5CEC-490B-8260-851CC58DE744}"/>
    <cellStyle name="7_Coffee05.xls 圖表 1_1 2 5 2 5" xfId="21320" xr:uid="{D363CABA-9533-447A-9890-8EFE9BE19C7A}"/>
    <cellStyle name="7_Coffee05.xls 圖表 1_1 2 5 2 5 2" xfId="45640" xr:uid="{8A021E83-A0CD-40E1-91D9-98C0D6D9CB88}"/>
    <cellStyle name="7_Coffee05.xls 圖表 1_1 2 5 2 6" xfId="33480" xr:uid="{D07907FE-AB9F-4C8E-95D2-57ED269EA21F}"/>
    <cellStyle name="7_Coffee05.xls 圖表 1_1 2 5 3" xfId="6385" xr:uid="{8DF3376E-8DA6-45D6-BCE4-B23338F5AD9B}"/>
    <cellStyle name="7_Coffee05.xls 圖表 1_1 2 5 3 2" xfId="12960" xr:uid="{7FEDA452-89AD-4275-8A47-D4B76ED38F12}"/>
    <cellStyle name="7_Coffee05.xls 圖表 1_1 2 5 3 2 2" xfId="19040" xr:uid="{1939EE83-005F-4357-87B4-2EC150636B35}"/>
    <cellStyle name="7_Coffee05.xls 圖表 1_1 2 5 3 2 2 2" xfId="31200" xr:uid="{A68BF55A-5657-4F33-BDD5-3FBA7387EAD4}"/>
    <cellStyle name="7_Coffee05.xls 圖表 1_1 2 5 3 2 2 2 2" xfId="55520" xr:uid="{1B4439CB-5976-44FE-B1D7-00AD3E7A2375}"/>
    <cellStyle name="7_Coffee05.xls 圖表 1_1 2 5 3 2 2 3" xfId="43360" xr:uid="{E5532562-5281-410C-A41C-A8C97FADF7A4}"/>
    <cellStyle name="7_Coffee05.xls 圖表 1_1 2 5 3 2 3" xfId="25120" xr:uid="{2E81F6D7-5753-4C69-AB4F-E3AF7793057B}"/>
    <cellStyle name="7_Coffee05.xls 圖表 1_1 2 5 3 2 3 2" xfId="49440" xr:uid="{ED48DABB-FD7A-405F-9772-E2A258A359AD}"/>
    <cellStyle name="7_Coffee05.xls 圖表 1_1 2 5 3 2 4" xfId="37280" xr:uid="{39200071-9E32-4301-8196-65D31E6E52D8}"/>
    <cellStyle name="7_Coffee05.xls 圖表 1_1 2 5 3 3" xfId="16000" xr:uid="{348C9940-CDE4-4558-A785-197AAAE14D6F}"/>
    <cellStyle name="7_Coffee05.xls 圖表 1_1 2 5 3 3 2" xfId="28160" xr:uid="{9CAC3C9B-79DF-41B9-92FD-6D6B6C18EC26}"/>
    <cellStyle name="7_Coffee05.xls 圖表 1_1 2 5 3 3 2 2" xfId="52480" xr:uid="{E81F52AD-35E7-469C-B285-3C3F62F13F5B}"/>
    <cellStyle name="7_Coffee05.xls 圖表 1_1 2 5 3 3 3" xfId="40320" xr:uid="{133CD385-1AE6-461D-9A18-8CCA6074C887}"/>
    <cellStyle name="7_Coffee05.xls 圖表 1_1 2 5 3 4" xfId="22080" xr:uid="{276B4C30-C534-4635-9162-2A41F4F2B866}"/>
    <cellStyle name="7_Coffee05.xls 圖表 1_1 2 5 3 4 2" xfId="46400" xr:uid="{FD2E31E8-3664-4C88-AE63-F96AFF673F29}"/>
    <cellStyle name="7_Coffee05.xls 圖表 1_1 2 5 3 5" xfId="34240" xr:uid="{208C0336-EC59-42C8-9B63-83096BF2FDD1}"/>
    <cellStyle name="7_Coffee05.xls 圖表 1_1 2 5 4" xfId="11440" xr:uid="{8EBE4DB3-8BA2-4B62-8D01-96D450FA34B2}"/>
    <cellStyle name="7_Coffee05.xls 圖表 1_1 2 5 4 2" xfId="17520" xr:uid="{017BA7C5-0603-4B73-8FAB-1AB80D07E750}"/>
    <cellStyle name="7_Coffee05.xls 圖表 1_1 2 5 4 2 2" xfId="29680" xr:uid="{879B66B6-1D7D-420B-BE52-3F3AEFC5588D}"/>
    <cellStyle name="7_Coffee05.xls 圖表 1_1 2 5 4 2 2 2" xfId="54000" xr:uid="{8603B11F-BEEC-401B-8B02-8B3653A40B01}"/>
    <cellStyle name="7_Coffee05.xls 圖表 1_1 2 5 4 2 3" xfId="41840" xr:uid="{60A43C72-9F39-4391-AC30-1B40C196B7CC}"/>
    <cellStyle name="7_Coffee05.xls 圖表 1_1 2 5 4 3" xfId="23600" xr:uid="{4C5D634C-B5C4-4496-94B3-E68C49693545}"/>
    <cellStyle name="7_Coffee05.xls 圖表 1_1 2 5 4 3 2" xfId="47920" xr:uid="{E185E68F-DAB7-42BB-A14E-9CE5A9B515C3}"/>
    <cellStyle name="7_Coffee05.xls 圖表 1_1 2 5 4 4" xfId="35760" xr:uid="{7F230C5E-444B-4323-B1BF-3011B8F8FF83}"/>
    <cellStyle name="7_Coffee05.xls 圖表 1_1 2 5 5" xfId="14480" xr:uid="{72822994-BC4C-409C-B97B-E952202443A2}"/>
    <cellStyle name="7_Coffee05.xls 圖表 1_1 2 5 5 2" xfId="26640" xr:uid="{185DD781-8680-43B7-A133-ABA20811A2AA}"/>
    <cellStyle name="7_Coffee05.xls 圖表 1_1 2 5 5 2 2" xfId="50960" xr:uid="{4E854B4E-3BEC-4993-BD3E-6FEECB538D74}"/>
    <cellStyle name="7_Coffee05.xls 圖表 1_1 2 5 5 3" xfId="38800" xr:uid="{E9FB4DA6-3957-4CC5-A127-4DB7B5EDD989}"/>
    <cellStyle name="7_Coffee05.xls 圖表 1_1 2 5 6" xfId="20560" xr:uid="{BED30CB0-B524-4AA8-B89A-408EF4D6D10C}"/>
    <cellStyle name="7_Coffee05.xls 圖表 1_1 2 5 6 2" xfId="44880" xr:uid="{3BEF6A90-594A-4B3B-BAC8-9150371F4372}"/>
    <cellStyle name="7_Coffee05.xls 圖表 1_1 2 5 7" xfId="32720" xr:uid="{C267E225-0F47-491D-8461-13CBE1330B4F}"/>
    <cellStyle name="7_Coffee05.xls 圖表 1_1 2 6" xfId="3103" xr:uid="{053ED369-9CAC-468A-9962-BA368AF3B07F}"/>
    <cellStyle name="7_Coffee05.xls 圖表 1_1 2 6 2" xfId="8577" xr:uid="{60B1B871-34F4-4981-BFEA-C3F3FD9AF72B}"/>
    <cellStyle name="7_Coffee05.xls 圖表 1_1 2 6 2 2" xfId="13568" xr:uid="{EA574703-027E-4908-9D24-FDB545AA1CC2}"/>
    <cellStyle name="7_Coffee05.xls 圖表 1_1 2 6 2 2 2" xfId="19648" xr:uid="{E18F8F75-47B2-42E3-BDDD-34181A6F6A6E}"/>
    <cellStyle name="7_Coffee05.xls 圖表 1_1 2 6 2 2 2 2" xfId="31808" xr:uid="{90F23AAE-3221-4A22-927A-161B00B5237B}"/>
    <cellStyle name="7_Coffee05.xls 圖表 1_1 2 6 2 2 2 2 2" xfId="56128" xr:uid="{400E4A2C-CF10-4128-A625-52434414EA99}"/>
    <cellStyle name="7_Coffee05.xls 圖表 1_1 2 6 2 2 2 3" xfId="43968" xr:uid="{850FA3BC-7016-425A-95C7-0C11876F137B}"/>
    <cellStyle name="7_Coffee05.xls 圖表 1_1 2 6 2 2 3" xfId="25728" xr:uid="{7368172A-4AEF-4BCE-AFBA-4DF636B3F06E}"/>
    <cellStyle name="7_Coffee05.xls 圖表 1_1 2 6 2 2 3 2" xfId="50048" xr:uid="{F313E91A-36F1-4641-8B73-B60F390A919E}"/>
    <cellStyle name="7_Coffee05.xls 圖表 1_1 2 6 2 2 4" xfId="37888" xr:uid="{64C81926-366D-4FBD-A398-75B88C65D17F}"/>
    <cellStyle name="7_Coffee05.xls 圖表 1_1 2 6 2 3" xfId="16608" xr:uid="{B85F11FD-70E8-4F52-944A-9AE42D1419B6}"/>
    <cellStyle name="7_Coffee05.xls 圖表 1_1 2 6 2 3 2" xfId="28768" xr:uid="{26CE29C4-7876-4640-A69F-47478DC6A2F3}"/>
    <cellStyle name="7_Coffee05.xls 圖表 1_1 2 6 2 3 2 2" xfId="53088" xr:uid="{2FE3BD73-7E2D-47E5-AEE7-7B67D6312830}"/>
    <cellStyle name="7_Coffee05.xls 圖表 1_1 2 6 2 3 3" xfId="40928" xr:uid="{690279A6-C2F8-43A5-B0F2-048FDB999100}"/>
    <cellStyle name="7_Coffee05.xls 圖表 1_1 2 6 2 4" xfId="22688" xr:uid="{038631D7-57EE-4DF7-8407-BD3D64219C64}"/>
    <cellStyle name="7_Coffee05.xls 圖表 1_1 2 6 2 4 2" xfId="47008" xr:uid="{8963BE67-F04D-4DE5-82B8-A0639D308FC0}"/>
    <cellStyle name="7_Coffee05.xls 圖表 1_1 2 6 2 5" xfId="34848" xr:uid="{34C9A8E8-FC7B-474E-8A7B-46510D7E98BF}"/>
    <cellStyle name="7_Coffee05.xls 圖表 1_1 2 6 3" xfId="12048" xr:uid="{498006E4-4FFD-4047-BBEB-BDB0B0E45F9E}"/>
    <cellStyle name="7_Coffee05.xls 圖表 1_1 2 6 3 2" xfId="18128" xr:uid="{BE411E13-BDBB-49CE-A79A-CE00BCCC8E0C}"/>
    <cellStyle name="7_Coffee05.xls 圖表 1_1 2 6 3 2 2" xfId="30288" xr:uid="{C4D7BA5A-4FC4-4395-8252-AB85649448EE}"/>
    <cellStyle name="7_Coffee05.xls 圖表 1_1 2 6 3 2 2 2" xfId="54608" xr:uid="{82ABFE23-5E71-4D17-9B3F-518CEE84089D}"/>
    <cellStyle name="7_Coffee05.xls 圖表 1_1 2 6 3 2 3" xfId="42448" xr:uid="{04CEEE9F-74A6-4A26-9D0E-806FE77651ED}"/>
    <cellStyle name="7_Coffee05.xls 圖表 1_1 2 6 3 3" xfId="24208" xr:uid="{3E5B650C-F904-4387-BE73-3AF6C4E887FC}"/>
    <cellStyle name="7_Coffee05.xls 圖表 1_1 2 6 3 3 2" xfId="48528" xr:uid="{86D2DABC-26F5-430E-8F87-D5FF8E6E7C92}"/>
    <cellStyle name="7_Coffee05.xls 圖表 1_1 2 6 3 4" xfId="36368" xr:uid="{A604E230-02A6-4780-9865-363C5DA5EDF7}"/>
    <cellStyle name="7_Coffee05.xls 圖表 1_1 2 6 4" xfId="15088" xr:uid="{7ED2C0CE-75D2-47DC-99B2-19B69DDA1BB3}"/>
    <cellStyle name="7_Coffee05.xls 圖表 1_1 2 6 4 2" xfId="27248" xr:uid="{905379E3-8FC9-4BA8-A0CF-C2EC70A5480F}"/>
    <cellStyle name="7_Coffee05.xls 圖表 1_1 2 6 4 2 2" xfId="51568" xr:uid="{00D6D8FE-3732-4F29-959A-AB8BCABFA668}"/>
    <cellStyle name="7_Coffee05.xls 圖表 1_1 2 6 4 3" xfId="39408" xr:uid="{4AEE7605-2CB5-4DBA-A383-B1F497A2EFE9}"/>
    <cellStyle name="7_Coffee05.xls 圖表 1_1 2 6 5" xfId="21168" xr:uid="{83B708E6-48B4-456C-8CCD-5F68E572D4FF}"/>
    <cellStyle name="7_Coffee05.xls 圖表 1_1 2 6 5 2" xfId="45488" xr:uid="{C4E6CF04-EA36-42F1-B53D-9927E3D10804}"/>
    <cellStyle name="7_Coffee05.xls 圖表 1_1 2 6 6" xfId="33328" xr:uid="{DDEF9F02-0B9F-49DF-8F6E-7502EFEEEE70}"/>
    <cellStyle name="7_Coffee05.xls 圖表 1_1 2 7" xfId="5840" xr:uid="{29D19966-8BDC-4744-9C55-7DB0408B2A2A}"/>
    <cellStyle name="7_Coffee05.xls 圖表 1_1 2 7 2" xfId="12808" xr:uid="{D4796F11-434D-4563-A24A-930224C01E98}"/>
    <cellStyle name="7_Coffee05.xls 圖表 1_1 2 7 2 2" xfId="18888" xr:uid="{972C0167-9959-471C-BDBF-C1FB2C93A8A5}"/>
    <cellStyle name="7_Coffee05.xls 圖表 1_1 2 7 2 2 2" xfId="31048" xr:uid="{219E82FC-D441-4C87-AEEA-DBAD9EC2DE6B}"/>
    <cellStyle name="7_Coffee05.xls 圖表 1_1 2 7 2 2 2 2" xfId="55368" xr:uid="{CABD355B-2C05-4B6B-9A18-5343F54129C9}"/>
    <cellStyle name="7_Coffee05.xls 圖表 1_1 2 7 2 2 3" xfId="43208" xr:uid="{89163DAA-3655-4C2A-80DE-0912446CB7EF}"/>
    <cellStyle name="7_Coffee05.xls 圖表 1_1 2 7 2 3" xfId="24968" xr:uid="{303C044D-E1E5-4787-960A-EAE15C63C968}"/>
    <cellStyle name="7_Coffee05.xls 圖表 1_1 2 7 2 3 2" xfId="49288" xr:uid="{F1B61357-71D1-498D-B867-5560AEF056F8}"/>
    <cellStyle name="7_Coffee05.xls 圖表 1_1 2 7 2 4" xfId="37128" xr:uid="{69201A05-2239-4136-A587-4175C245E422}"/>
    <cellStyle name="7_Coffee05.xls 圖表 1_1 2 7 3" xfId="15848" xr:uid="{5781E792-BF92-4C03-AB00-3DFF7AAAA48D}"/>
    <cellStyle name="7_Coffee05.xls 圖表 1_1 2 7 3 2" xfId="28008" xr:uid="{971A3801-0258-444C-B4A3-D4A80CEB19FF}"/>
    <cellStyle name="7_Coffee05.xls 圖表 1_1 2 7 3 2 2" xfId="52328" xr:uid="{98D76A96-1EFF-45F5-BC8E-7A4AFD5E9304}"/>
    <cellStyle name="7_Coffee05.xls 圖表 1_1 2 7 3 3" xfId="40168" xr:uid="{4A4DCD38-A1F5-4E6D-8A06-765D1AD97258}"/>
    <cellStyle name="7_Coffee05.xls 圖表 1_1 2 7 4" xfId="21928" xr:uid="{7E4BE905-6D9E-4333-9CED-9B24601F6F2B}"/>
    <cellStyle name="7_Coffee05.xls 圖表 1_1 2 7 4 2" xfId="46248" xr:uid="{03A76FF0-446D-4A98-9893-E4001FB9F344}"/>
    <cellStyle name="7_Coffee05.xls 圖表 1_1 2 7 5" xfId="34088" xr:uid="{C0AD1B99-B89D-45FA-9C94-0D89D640F56C}"/>
    <cellStyle name="7_Coffee05.xls 圖表 1_1 2 8" xfId="11288" xr:uid="{509430B1-5EB4-4240-902C-037246CB9AC2}"/>
    <cellStyle name="7_Coffee05.xls 圖表 1_1 2 8 2" xfId="17368" xr:uid="{B078986A-9F40-4574-9229-E6FA952C0622}"/>
    <cellStyle name="7_Coffee05.xls 圖表 1_1 2 8 2 2" xfId="29528" xr:uid="{80B27266-37E6-4916-A466-A2E84B65A116}"/>
    <cellStyle name="7_Coffee05.xls 圖表 1_1 2 8 2 2 2" xfId="53848" xr:uid="{D0373B30-E9E7-4A75-B6BF-D904405AA299}"/>
    <cellStyle name="7_Coffee05.xls 圖表 1_1 2 8 2 3" xfId="41688" xr:uid="{78D6AA1F-BAF3-47E6-A670-6D73B91A25B7}"/>
    <cellStyle name="7_Coffee05.xls 圖表 1_1 2 8 3" xfId="23448" xr:uid="{174F5EB8-8251-4B3E-B807-A31B101C879F}"/>
    <cellStyle name="7_Coffee05.xls 圖表 1_1 2 8 3 2" xfId="47768" xr:uid="{253310E8-565C-40A9-B70E-C0F53E788EB1}"/>
    <cellStyle name="7_Coffee05.xls 圖表 1_1 2 8 4" xfId="35608" xr:uid="{A11E7CEC-7BC4-4257-978A-6E8D576ED5A2}"/>
    <cellStyle name="7_Coffee05.xls 圖表 1_1 2 9" xfId="14328" xr:uid="{B5AF71CF-CBB6-4394-BC76-8F94D76AC3F1}"/>
    <cellStyle name="7_Coffee05.xls 圖表 1_1 2 9 2" xfId="26488" xr:uid="{38200C30-313D-460D-B5B2-8F54EA77858C}"/>
    <cellStyle name="7_Coffee05.xls 圖表 1_1 2 9 2 2" xfId="50808" xr:uid="{4CD8622D-DE51-4CC1-BB3B-57DED5313BEF}"/>
    <cellStyle name="7_Coffee05.xls 圖表 1_1 2 9 3" xfId="38648" xr:uid="{5289F017-8769-4B86-8F8C-1C2B12B2AA72}"/>
    <cellStyle name="7_Coffee05.xls 圖表 1_1 3" xfId="615" xr:uid="{00000000-0005-0000-0000-000027000000}"/>
    <cellStyle name="7_Coffee05.xls 圖表 1_2" xfId="19" xr:uid="{00000000-0005-0000-0000-000028000000}"/>
    <cellStyle name="7_Coffee05.xls 圖表 1_2 2" xfId="285" xr:uid="{00000000-0005-0000-0000-000029000000}"/>
    <cellStyle name="7_Coffee05.xls 圖表 1_2 2 10" xfId="20409" xr:uid="{65386BE4-604B-4BF1-ACA7-97BF3758A607}"/>
    <cellStyle name="7_Coffee05.xls 圖表 1_2 2 10 2" xfId="44729" xr:uid="{48BA6A50-F29F-494F-9D58-2BF6FD97C81F}"/>
    <cellStyle name="7_Coffee05.xls 圖表 1_2 2 11" xfId="32569" xr:uid="{0648AA69-18AF-41DA-BBFD-6BF75B71CF73}"/>
    <cellStyle name="7_Coffee05.xls 圖表 1_2 2 2" xfId="2546" xr:uid="{00000000-0005-0000-0000-00002A000000}"/>
    <cellStyle name="7_Coffee05.xls 圖表 1_2 2 2 2" xfId="5284" xr:uid="{909F35F5-0F0F-446F-B6A6-3D526212A79E}"/>
    <cellStyle name="7_Coffee05.xls 圖表 1_2 2 2 2 2" xfId="10758" xr:uid="{22B13E18-2CFC-4FA4-9E1F-9277BE0D4330}"/>
    <cellStyle name="7_Coffee05.xls 圖表 1_2 2 2 2 2 2" xfId="14177" xr:uid="{E97C8594-08D0-4C2E-B6B4-433CB5528A2A}"/>
    <cellStyle name="7_Coffee05.xls 圖表 1_2 2 2 2 2 2 2" xfId="20257" xr:uid="{75F9B010-8AE4-4849-AAF7-4C1872938DD6}"/>
    <cellStyle name="7_Coffee05.xls 圖表 1_2 2 2 2 2 2 2 2" xfId="32417" xr:uid="{950F5DBF-C336-42E4-A034-DAA3F056E4ED}"/>
    <cellStyle name="7_Coffee05.xls 圖表 1_2 2 2 2 2 2 2 2 2" xfId="56737" xr:uid="{CC84DBC4-AFB2-4FA3-ABC1-60C521E23504}"/>
    <cellStyle name="7_Coffee05.xls 圖表 1_2 2 2 2 2 2 2 3" xfId="44577" xr:uid="{F2EF9696-616E-4AFC-AD94-4773246D4ACE}"/>
    <cellStyle name="7_Coffee05.xls 圖表 1_2 2 2 2 2 2 3" xfId="26337" xr:uid="{A895F860-49C0-4473-AC94-45F7FD71B57E}"/>
    <cellStyle name="7_Coffee05.xls 圖表 1_2 2 2 2 2 2 3 2" xfId="50657" xr:uid="{DF33BB70-B8C4-4B4A-83AA-94BF4EC8C10A}"/>
    <cellStyle name="7_Coffee05.xls 圖表 1_2 2 2 2 2 2 4" xfId="38497" xr:uid="{F7663138-C250-4AD5-A5B4-F8BE432AA587}"/>
    <cellStyle name="7_Coffee05.xls 圖表 1_2 2 2 2 2 3" xfId="17217" xr:uid="{5DCE8171-EAA6-4328-A82A-FF37D5EE0601}"/>
    <cellStyle name="7_Coffee05.xls 圖表 1_2 2 2 2 2 3 2" xfId="29377" xr:uid="{D244A7D5-FAB2-49C9-BF29-8CD6875BFB3E}"/>
    <cellStyle name="7_Coffee05.xls 圖表 1_2 2 2 2 2 3 2 2" xfId="53697" xr:uid="{CBEDA5A5-DD2F-458B-BA60-12808A246AAF}"/>
    <cellStyle name="7_Coffee05.xls 圖表 1_2 2 2 2 2 3 3" xfId="41537" xr:uid="{F727CA91-5023-4C5E-8246-55D5A25435FC}"/>
    <cellStyle name="7_Coffee05.xls 圖表 1_2 2 2 2 2 4" xfId="23297" xr:uid="{7839798A-15E9-41FE-8569-FD1B8705C0F8}"/>
    <cellStyle name="7_Coffee05.xls 圖表 1_2 2 2 2 2 4 2" xfId="47617" xr:uid="{C96D5AF1-D833-46CA-AD03-1F6BB804B6C6}"/>
    <cellStyle name="7_Coffee05.xls 圖表 1_2 2 2 2 2 5" xfId="35457" xr:uid="{B05C2B4D-FCDD-453F-B561-EB4E2C15C6D2}"/>
    <cellStyle name="7_Coffee05.xls 圖表 1_2 2 2 2 3" xfId="12657" xr:uid="{78DD86E9-E812-45AE-AEDA-1C2B47048053}"/>
    <cellStyle name="7_Coffee05.xls 圖表 1_2 2 2 2 3 2" xfId="18737" xr:uid="{8C5038B2-C6E7-4D82-8F12-A8EE9F8A1468}"/>
    <cellStyle name="7_Coffee05.xls 圖表 1_2 2 2 2 3 2 2" xfId="30897" xr:uid="{9FEC4C63-405C-4E5D-AA1A-34CB40E62D44}"/>
    <cellStyle name="7_Coffee05.xls 圖表 1_2 2 2 2 3 2 2 2" xfId="55217" xr:uid="{5CA25B49-168F-4C0D-8195-2D8D7027EA90}"/>
    <cellStyle name="7_Coffee05.xls 圖表 1_2 2 2 2 3 2 3" xfId="43057" xr:uid="{EECEE85F-5786-4247-B756-26F7CDCEDDD5}"/>
    <cellStyle name="7_Coffee05.xls 圖表 1_2 2 2 2 3 3" xfId="24817" xr:uid="{39880EAA-8C20-4C52-92C8-C0F338C7A165}"/>
    <cellStyle name="7_Coffee05.xls 圖表 1_2 2 2 2 3 3 2" xfId="49137" xr:uid="{13FD992A-D231-4647-8A2B-FE4B8382FBF9}"/>
    <cellStyle name="7_Coffee05.xls 圖表 1_2 2 2 2 3 4" xfId="36977" xr:uid="{2BB46D48-ACC5-4C2B-A89F-19352D94B304}"/>
    <cellStyle name="7_Coffee05.xls 圖表 1_2 2 2 2 4" xfId="15697" xr:uid="{0FCF0BEC-FED5-441D-80F3-1129EE451AC6}"/>
    <cellStyle name="7_Coffee05.xls 圖表 1_2 2 2 2 4 2" xfId="27857" xr:uid="{CED8AB45-4974-429B-B6EF-2ECDDC32139D}"/>
    <cellStyle name="7_Coffee05.xls 圖表 1_2 2 2 2 4 2 2" xfId="52177" xr:uid="{29BD2233-7C4D-4850-B684-525E6D79FFEC}"/>
    <cellStyle name="7_Coffee05.xls 圖表 1_2 2 2 2 4 3" xfId="40017" xr:uid="{C2D1F4F6-355F-4B21-A2DB-91618A1F47AD}"/>
    <cellStyle name="7_Coffee05.xls 圖表 1_2 2 2 2 5" xfId="21777" xr:uid="{64EA8130-2668-4701-9BC2-53217360EA0B}"/>
    <cellStyle name="7_Coffee05.xls 圖表 1_2 2 2 2 5 2" xfId="46097" xr:uid="{D56DA017-58EE-49E8-BE0F-279361F6DF2F}"/>
    <cellStyle name="7_Coffee05.xls 圖表 1_2 2 2 2 6" xfId="33937" xr:uid="{154EC01A-7BA8-4A4A-878B-D266EFEC7CD3}"/>
    <cellStyle name="7_Coffee05.xls 圖表 1_2 2 2 3" xfId="8021" xr:uid="{3C96B2D3-B6C0-444B-9F40-67A90FEA4CE0}"/>
    <cellStyle name="7_Coffee05.xls 圖表 1_2 2 2 3 2" xfId="13417" xr:uid="{BEDE3BFE-E0CD-4748-BECF-58163549D434}"/>
    <cellStyle name="7_Coffee05.xls 圖表 1_2 2 2 3 2 2" xfId="19497" xr:uid="{1F139DCC-F480-4C10-A499-5749F95FBB23}"/>
    <cellStyle name="7_Coffee05.xls 圖表 1_2 2 2 3 2 2 2" xfId="31657" xr:uid="{0352FD94-DF21-4A2F-ACEB-C02084BE8C31}"/>
    <cellStyle name="7_Coffee05.xls 圖表 1_2 2 2 3 2 2 2 2" xfId="55977" xr:uid="{F818E61A-FB21-42B8-8359-C3456E05632C}"/>
    <cellStyle name="7_Coffee05.xls 圖表 1_2 2 2 3 2 2 3" xfId="43817" xr:uid="{A55F4012-5261-4AEB-88AF-BF10C284CBDF}"/>
    <cellStyle name="7_Coffee05.xls 圖表 1_2 2 2 3 2 3" xfId="25577" xr:uid="{A859C5C7-5E35-467D-ACBE-6533FBFA4668}"/>
    <cellStyle name="7_Coffee05.xls 圖表 1_2 2 2 3 2 3 2" xfId="49897" xr:uid="{1F4623F7-D23C-4DF5-8C42-C0890CA08073}"/>
    <cellStyle name="7_Coffee05.xls 圖表 1_2 2 2 3 2 4" xfId="37737" xr:uid="{8BB97CDA-E46C-4D62-ADAE-0983155AA37F}"/>
    <cellStyle name="7_Coffee05.xls 圖表 1_2 2 2 3 3" xfId="16457" xr:uid="{9590FD68-BD16-4CDA-A285-430B62B3EFFD}"/>
    <cellStyle name="7_Coffee05.xls 圖表 1_2 2 2 3 3 2" xfId="28617" xr:uid="{2B9D8E22-2C72-4318-8C0F-513650CF5F08}"/>
    <cellStyle name="7_Coffee05.xls 圖表 1_2 2 2 3 3 2 2" xfId="52937" xr:uid="{21D10E3A-A7CF-435A-92BD-FC7DB17C8174}"/>
    <cellStyle name="7_Coffee05.xls 圖表 1_2 2 2 3 3 3" xfId="40777" xr:uid="{9AB63DEB-7B08-4D6A-910B-8FF0AD0396E6}"/>
    <cellStyle name="7_Coffee05.xls 圖表 1_2 2 2 3 4" xfId="22537" xr:uid="{9ACA20DF-1CE3-4653-8FF8-537FECEB4B83}"/>
    <cellStyle name="7_Coffee05.xls 圖表 1_2 2 2 3 4 2" xfId="46857" xr:uid="{D44D5645-0A23-40C0-BEA1-21755521620A}"/>
    <cellStyle name="7_Coffee05.xls 圖表 1_2 2 2 3 5" xfId="34697" xr:uid="{A0795736-2DE7-4CA8-8C0D-CDE57861CA11}"/>
    <cellStyle name="7_Coffee05.xls 圖表 1_2 2 2 4" xfId="11897" xr:uid="{2942EB89-FE1B-4C33-A0A7-6FD816F5BDDD}"/>
    <cellStyle name="7_Coffee05.xls 圖表 1_2 2 2 4 2" xfId="17977" xr:uid="{1208419C-4A3B-4A24-BA71-61C2BBA76A81}"/>
    <cellStyle name="7_Coffee05.xls 圖表 1_2 2 2 4 2 2" xfId="30137" xr:uid="{8CFCEAB6-6CD7-4058-9B1B-3058AE77DFB9}"/>
    <cellStyle name="7_Coffee05.xls 圖表 1_2 2 2 4 2 2 2" xfId="54457" xr:uid="{B89CC8B8-A37C-4201-98B8-B150FD591082}"/>
    <cellStyle name="7_Coffee05.xls 圖表 1_2 2 2 4 2 3" xfId="42297" xr:uid="{8E96C047-63B3-4300-9675-79AA8A1071A4}"/>
    <cellStyle name="7_Coffee05.xls 圖表 1_2 2 2 4 3" xfId="24057" xr:uid="{36AFC1F1-26F4-48BD-8286-49DF41E93E32}"/>
    <cellStyle name="7_Coffee05.xls 圖表 1_2 2 2 4 3 2" xfId="48377" xr:uid="{38E4AEBC-23ED-4BFB-BD9B-D8C2ED7C2B4E}"/>
    <cellStyle name="7_Coffee05.xls 圖表 1_2 2 2 4 4" xfId="36217" xr:uid="{545774E9-02D7-4797-A035-B077BCF2FB84}"/>
    <cellStyle name="7_Coffee05.xls 圖表 1_2 2 2 5" xfId="14937" xr:uid="{D1015348-3994-42B9-B7E4-C7C8EA074EAD}"/>
    <cellStyle name="7_Coffee05.xls 圖表 1_2 2 2 5 2" xfId="27097" xr:uid="{C310B828-0B3A-4EAA-948F-A891BF2B46DA}"/>
    <cellStyle name="7_Coffee05.xls 圖表 1_2 2 2 5 2 2" xfId="51417" xr:uid="{49FC5651-C047-470E-88F9-A0B6EDDE2714}"/>
    <cellStyle name="7_Coffee05.xls 圖表 1_2 2 2 5 3" xfId="39257" xr:uid="{320EAD12-2692-44F7-9C9E-99B304F7067B}"/>
    <cellStyle name="7_Coffee05.xls 圖表 1_2 2 2 6" xfId="21017" xr:uid="{84A1FAF6-E2B4-4AEE-959C-809878AC0C10}"/>
    <cellStyle name="7_Coffee05.xls 圖表 1_2 2 2 6 2" xfId="45337" xr:uid="{58D2A2E0-B917-43D5-935F-C489B1BDD39D}"/>
    <cellStyle name="7_Coffee05.xls 圖表 1_2 2 2 7" xfId="33177" xr:uid="{A91C45E7-B927-4036-8960-3C515F55B244}"/>
    <cellStyle name="7_Coffee05.xls 圖表 1_2 2 3" xfId="2001" xr:uid="{00000000-0005-0000-0000-00002B000000}"/>
    <cellStyle name="7_Coffee05.xls 圖表 1_2 2 3 2" xfId="4739" xr:uid="{9D05F1F3-D3CE-4751-A764-6D2C664600AF}"/>
    <cellStyle name="7_Coffee05.xls 圖表 1_2 2 3 2 2" xfId="10213" xr:uid="{86E6F9FA-A2C9-40CE-8E1E-3517E6A223FB}"/>
    <cellStyle name="7_Coffee05.xls 圖表 1_2 2 3 2 2 2" xfId="14025" xr:uid="{99A411D9-4B18-47AA-B08D-66CD87A11EA4}"/>
    <cellStyle name="7_Coffee05.xls 圖表 1_2 2 3 2 2 2 2" xfId="20105" xr:uid="{4DC0283A-34F1-4BFC-AC37-2BCAACDBFB66}"/>
    <cellStyle name="7_Coffee05.xls 圖表 1_2 2 3 2 2 2 2 2" xfId="32265" xr:uid="{D7AE510F-EAAD-4231-953D-DBC1623C1364}"/>
    <cellStyle name="7_Coffee05.xls 圖表 1_2 2 3 2 2 2 2 2 2" xfId="56585" xr:uid="{10E6DDAC-2865-40F9-B170-52497BB017FB}"/>
    <cellStyle name="7_Coffee05.xls 圖表 1_2 2 3 2 2 2 2 3" xfId="44425" xr:uid="{48588EB8-F96B-4C02-9545-F1C338EA5BE4}"/>
    <cellStyle name="7_Coffee05.xls 圖表 1_2 2 3 2 2 2 3" xfId="26185" xr:uid="{12E90BA3-6AE3-4885-8D2C-5268EA26BE86}"/>
    <cellStyle name="7_Coffee05.xls 圖表 1_2 2 3 2 2 2 3 2" xfId="50505" xr:uid="{491908DF-58FC-41ED-946A-EC63067AED68}"/>
    <cellStyle name="7_Coffee05.xls 圖表 1_2 2 3 2 2 2 4" xfId="38345" xr:uid="{D1471614-A0C4-4EDC-BC63-F05FE6FAE754}"/>
    <cellStyle name="7_Coffee05.xls 圖表 1_2 2 3 2 2 3" xfId="17065" xr:uid="{5B724C62-C4CE-42C6-8BAF-FE762B1AC2AF}"/>
    <cellStyle name="7_Coffee05.xls 圖表 1_2 2 3 2 2 3 2" xfId="29225" xr:uid="{E137C9ED-21FF-48FF-B71D-DB9B78E16DAF}"/>
    <cellStyle name="7_Coffee05.xls 圖表 1_2 2 3 2 2 3 2 2" xfId="53545" xr:uid="{B67613C3-CB37-4404-8677-C96E72178738}"/>
    <cellStyle name="7_Coffee05.xls 圖表 1_2 2 3 2 2 3 3" xfId="41385" xr:uid="{B15563F0-74C3-47B5-BD61-D7DC41AB0C44}"/>
    <cellStyle name="7_Coffee05.xls 圖表 1_2 2 3 2 2 4" xfId="23145" xr:uid="{BB488577-5572-4A12-9BFC-0C136C438CDF}"/>
    <cellStyle name="7_Coffee05.xls 圖表 1_2 2 3 2 2 4 2" xfId="47465" xr:uid="{C474E838-7059-4395-BF87-1DC6C48B0722}"/>
    <cellStyle name="7_Coffee05.xls 圖表 1_2 2 3 2 2 5" xfId="35305" xr:uid="{BD75DFF3-4730-4DCD-BA64-BC7751139434}"/>
    <cellStyle name="7_Coffee05.xls 圖表 1_2 2 3 2 3" xfId="12505" xr:uid="{6B38A86B-67C9-4757-B5AF-483992E2C06C}"/>
    <cellStyle name="7_Coffee05.xls 圖表 1_2 2 3 2 3 2" xfId="18585" xr:uid="{1A6E1D35-F155-465B-ABA7-55ACE5F298DC}"/>
    <cellStyle name="7_Coffee05.xls 圖表 1_2 2 3 2 3 2 2" xfId="30745" xr:uid="{54B75480-35F9-48A7-AFAF-BF9E6CB41F3F}"/>
    <cellStyle name="7_Coffee05.xls 圖表 1_2 2 3 2 3 2 2 2" xfId="55065" xr:uid="{D4FEC436-005D-45F0-96EB-871C86EFA59D}"/>
    <cellStyle name="7_Coffee05.xls 圖表 1_2 2 3 2 3 2 3" xfId="42905" xr:uid="{A0701E50-9CD9-42FB-B44C-35A600064408}"/>
    <cellStyle name="7_Coffee05.xls 圖表 1_2 2 3 2 3 3" xfId="24665" xr:uid="{737D6013-2747-4371-B25A-F4D2AE4F8D6F}"/>
    <cellStyle name="7_Coffee05.xls 圖表 1_2 2 3 2 3 3 2" xfId="48985" xr:uid="{1B1DD1BC-E925-47CA-AEE5-F6CCD4762D84}"/>
    <cellStyle name="7_Coffee05.xls 圖表 1_2 2 3 2 3 4" xfId="36825" xr:uid="{1AAEDBAA-5686-4E4C-A374-E2EA38316E6A}"/>
    <cellStyle name="7_Coffee05.xls 圖表 1_2 2 3 2 4" xfId="15545" xr:uid="{8E1B96AA-4346-4775-85FF-8D8D6D35E963}"/>
    <cellStyle name="7_Coffee05.xls 圖表 1_2 2 3 2 4 2" xfId="27705" xr:uid="{FF0CEA28-91C7-4617-A3CF-BABFF07150F3}"/>
    <cellStyle name="7_Coffee05.xls 圖表 1_2 2 3 2 4 2 2" xfId="52025" xr:uid="{2D3B7D46-49E6-4CDE-9234-A9D3A04AB5CC}"/>
    <cellStyle name="7_Coffee05.xls 圖表 1_2 2 3 2 4 3" xfId="39865" xr:uid="{9FC312EE-905F-494A-9FC2-1C70AE497D9B}"/>
    <cellStyle name="7_Coffee05.xls 圖表 1_2 2 3 2 5" xfId="21625" xr:uid="{52FF213F-5E36-4DBC-8D56-6795DD1F4343}"/>
    <cellStyle name="7_Coffee05.xls 圖表 1_2 2 3 2 5 2" xfId="45945" xr:uid="{9E682283-F9B5-40CD-BDD0-6A1DFDD137EF}"/>
    <cellStyle name="7_Coffee05.xls 圖表 1_2 2 3 2 6" xfId="33785" xr:uid="{B7100A5F-E79F-469D-A216-A211CCDA54C0}"/>
    <cellStyle name="7_Coffee05.xls 圖表 1_2 2 3 3" xfId="7476" xr:uid="{89B9D420-6EC8-4E55-8326-B7ABFC7A9712}"/>
    <cellStyle name="7_Coffee05.xls 圖表 1_2 2 3 3 2" xfId="13265" xr:uid="{FD0EF7EF-F30E-47E4-89D4-CFC1D6085B49}"/>
    <cellStyle name="7_Coffee05.xls 圖表 1_2 2 3 3 2 2" xfId="19345" xr:uid="{C5350493-420D-4ACE-ADFD-FDF07616A68C}"/>
    <cellStyle name="7_Coffee05.xls 圖表 1_2 2 3 3 2 2 2" xfId="31505" xr:uid="{D8858B83-C3AA-4A00-86F4-BC6AC0FE4CCB}"/>
    <cellStyle name="7_Coffee05.xls 圖表 1_2 2 3 3 2 2 2 2" xfId="55825" xr:uid="{5E111DC5-D1F5-40BD-959D-2B19AD1426C8}"/>
    <cellStyle name="7_Coffee05.xls 圖表 1_2 2 3 3 2 2 3" xfId="43665" xr:uid="{4FDADFB3-69F6-449C-AC34-92B34D1B759B}"/>
    <cellStyle name="7_Coffee05.xls 圖表 1_2 2 3 3 2 3" xfId="25425" xr:uid="{8FFF5956-13FD-4B8D-8332-D2A60FDB9A84}"/>
    <cellStyle name="7_Coffee05.xls 圖表 1_2 2 3 3 2 3 2" xfId="49745" xr:uid="{38A626ED-696E-4EEE-8164-446691A124CC}"/>
    <cellStyle name="7_Coffee05.xls 圖表 1_2 2 3 3 2 4" xfId="37585" xr:uid="{BBACA1D2-25E3-429D-BCAF-6A7614F4D5E0}"/>
    <cellStyle name="7_Coffee05.xls 圖表 1_2 2 3 3 3" xfId="16305" xr:uid="{7D232CD6-6357-4877-BEDC-8BD73BF4DBD6}"/>
    <cellStyle name="7_Coffee05.xls 圖表 1_2 2 3 3 3 2" xfId="28465" xr:uid="{094233A9-9107-4E92-B4A3-45532B00EC1C}"/>
    <cellStyle name="7_Coffee05.xls 圖表 1_2 2 3 3 3 2 2" xfId="52785" xr:uid="{6343BB5D-716C-485C-9E9A-58CD6CDC3F77}"/>
    <cellStyle name="7_Coffee05.xls 圖表 1_2 2 3 3 3 3" xfId="40625" xr:uid="{A5C35B93-E359-4FF0-8B41-A61DB241ABEA}"/>
    <cellStyle name="7_Coffee05.xls 圖表 1_2 2 3 3 4" xfId="22385" xr:uid="{62A3D210-A986-4061-9309-462D8DA46C80}"/>
    <cellStyle name="7_Coffee05.xls 圖表 1_2 2 3 3 4 2" xfId="46705" xr:uid="{1A354C07-2573-47E4-B03E-67C1AC8AB27C}"/>
    <cellStyle name="7_Coffee05.xls 圖表 1_2 2 3 3 5" xfId="34545" xr:uid="{05BF53DD-6F49-487E-9574-5DCFD51DCD6E}"/>
    <cellStyle name="7_Coffee05.xls 圖表 1_2 2 3 4" xfId="11745" xr:uid="{B9D414A6-A2DE-4E96-947A-00C44C36A07A}"/>
    <cellStyle name="7_Coffee05.xls 圖表 1_2 2 3 4 2" xfId="17825" xr:uid="{9F7838A5-8A09-4CEB-896A-5A231C1584BA}"/>
    <cellStyle name="7_Coffee05.xls 圖表 1_2 2 3 4 2 2" xfId="29985" xr:uid="{62E82774-7277-4C69-A543-D7E985D9AC25}"/>
    <cellStyle name="7_Coffee05.xls 圖表 1_2 2 3 4 2 2 2" xfId="54305" xr:uid="{2BA01F30-7F87-4605-8D8E-D71AF5522CA0}"/>
    <cellStyle name="7_Coffee05.xls 圖表 1_2 2 3 4 2 3" xfId="42145" xr:uid="{C6F82B85-9656-42B5-AA67-B0DFCC1093A9}"/>
    <cellStyle name="7_Coffee05.xls 圖表 1_2 2 3 4 3" xfId="23905" xr:uid="{642A8485-0AAA-4A18-A822-CA6A1305A1FF}"/>
    <cellStyle name="7_Coffee05.xls 圖表 1_2 2 3 4 3 2" xfId="48225" xr:uid="{AC0A342F-6890-494F-927F-9E1831A70179}"/>
    <cellStyle name="7_Coffee05.xls 圖表 1_2 2 3 4 4" xfId="36065" xr:uid="{91DD358C-7F4C-4867-BF3F-1C7964841586}"/>
    <cellStyle name="7_Coffee05.xls 圖表 1_2 2 3 5" xfId="14785" xr:uid="{A0C83E7F-580D-4BB5-954A-2AD889973AA6}"/>
    <cellStyle name="7_Coffee05.xls 圖表 1_2 2 3 5 2" xfId="26945" xr:uid="{FB5BB0FA-D922-4209-A8BB-65A655F629F2}"/>
    <cellStyle name="7_Coffee05.xls 圖表 1_2 2 3 5 2 2" xfId="51265" xr:uid="{E1FFAABD-6484-4CB2-BD0D-FFF498470293}"/>
    <cellStyle name="7_Coffee05.xls 圖表 1_2 2 3 5 3" xfId="39105" xr:uid="{B1CC1185-BC76-482E-9ED9-43EEE4C21BC4}"/>
    <cellStyle name="7_Coffee05.xls 圖表 1_2 2 3 6" xfId="20865" xr:uid="{F4D9AB0C-8012-4834-A85A-1E050CCEA7C9}"/>
    <cellStyle name="7_Coffee05.xls 圖表 1_2 2 3 6 2" xfId="45185" xr:uid="{6B4087F0-ABB3-4CDC-A4D9-2EC39C2533CB}"/>
    <cellStyle name="7_Coffee05.xls 圖表 1_2 2 3 7" xfId="33025" xr:uid="{CF9717DD-B16C-4419-9AD1-5181F7FD498F}"/>
    <cellStyle name="7_Coffee05.xls 圖表 1_2 2 4" xfId="1456" xr:uid="{00000000-0005-0000-0000-00002C000000}"/>
    <cellStyle name="7_Coffee05.xls 圖表 1_2 2 4 2" xfId="4194" xr:uid="{6B6D0720-160A-4360-9A24-373F5425BF17}"/>
    <cellStyle name="7_Coffee05.xls 圖表 1_2 2 4 2 2" xfId="9668" xr:uid="{D55AD156-D297-4B7E-85E6-5F0C38A07074}"/>
    <cellStyle name="7_Coffee05.xls 圖表 1_2 2 4 2 2 2" xfId="13873" xr:uid="{92EBEF0C-C7E0-465B-9D1E-27F9F3A895C8}"/>
    <cellStyle name="7_Coffee05.xls 圖表 1_2 2 4 2 2 2 2" xfId="19953" xr:uid="{87FBBA3B-52F1-4F18-8747-9AFD58C003F8}"/>
    <cellStyle name="7_Coffee05.xls 圖表 1_2 2 4 2 2 2 2 2" xfId="32113" xr:uid="{75D2FD16-EE09-4612-96ED-3E55CE1000C6}"/>
    <cellStyle name="7_Coffee05.xls 圖表 1_2 2 4 2 2 2 2 2 2" xfId="56433" xr:uid="{58E2470C-C332-45B8-87DC-89F9B76225C3}"/>
    <cellStyle name="7_Coffee05.xls 圖表 1_2 2 4 2 2 2 2 3" xfId="44273" xr:uid="{0C3649A3-99C5-4C21-8F08-7263639C1B9E}"/>
    <cellStyle name="7_Coffee05.xls 圖表 1_2 2 4 2 2 2 3" xfId="26033" xr:uid="{FC2F2C76-1EB2-40E7-8067-75EAA83CFAAB}"/>
    <cellStyle name="7_Coffee05.xls 圖表 1_2 2 4 2 2 2 3 2" xfId="50353" xr:uid="{7DEED7A6-AAAE-49AB-8CBB-84F7FF3C0BAB}"/>
    <cellStyle name="7_Coffee05.xls 圖表 1_2 2 4 2 2 2 4" xfId="38193" xr:uid="{ABA4CE05-C246-4C69-B8B2-8707A9A3EC66}"/>
    <cellStyle name="7_Coffee05.xls 圖表 1_2 2 4 2 2 3" xfId="16913" xr:uid="{DDDFBAC1-0F3F-4525-B234-1296B02A9E00}"/>
    <cellStyle name="7_Coffee05.xls 圖表 1_2 2 4 2 2 3 2" xfId="29073" xr:uid="{DC38BFF9-757D-4115-999B-9B0A19884BA3}"/>
    <cellStyle name="7_Coffee05.xls 圖表 1_2 2 4 2 2 3 2 2" xfId="53393" xr:uid="{AA8E751D-7000-4963-9FA8-51A9C810997E}"/>
    <cellStyle name="7_Coffee05.xls 圖表 1_2 2 4 2 2 3 3" xfId="41233" xr:uid="{D477466C-A84F-4F2D-A8FA-AD6911BA66BA}"/>
    <cellStyle name="7_Coffee05.xls 圖表 1_2 2 4 2 2 4" xfId="22993" xr:uid="{FEF3C212-43EB-4011-8077-1D80D8279BF3}"/>
    <cellStyle name="7_Coffee05.xls 圖表 1_2 2 4 2 2 4 2" xfId="47313" xr:uid="{21D3878C-E41F-4FFC-AA2F-3736BE1E33B6}"/>
    <cellStyle name="7_Coffee05.xls 圖表 1_2 2 4 2 2 5" xfId="35153" xr:uid="{D0D82264-F2CE-4187-92FB-C3831E80CEC3}"/>
    <cellStyle name="7_Coffee05.xls 圖表 1_2 2 4 2 3" xfId="12353" xr:uid="{F51DDA40-6BBC-440A-88DF-521937DB33F8}"/>
    <cellStyle name="7_Coffee05.xls 圖表 1_2 2 4 2 3 2" xfId="18433" xr:uid="{8613F94C-74EA-49FE-ADB3-B147B4863EED}"/>
    <cellStyle name="7_Coffee05.xls 圖表 1_2 2 4 2 3 2 2" xfId="30593" xr:uid="{2731D223-9F1E-42CC-9161-563D88370619}"/>
    <cellStyle name="7_Coffee05.xls 圖表 1_2 2 4 2 3 2 2 2" xfId="54913" xr:uid="{C1A633E3-2CE1-4DE6-8E82-47CEBEA7A4E3}"/>
    <cellStyle name="7_Coffee05.xls 圖表 1_2 2 4 2 3 2 3" xfId="42753" xr:uid="{D4685FA9-8CA4-4F4C-BED7-10DF9DE21A76}"/>
    <cellStyle name="7_Coffee05.xls 圖表 1_2 2 4 2 3 3" xfId="24513" xr:uid="{0DDA1047-7806-4EF6-982D-042EA165FD5D}"/>
    <cellStyle name="7_Coffee05.xls 圖表 1_2 2 4 2 3 3 2" xfId="48833" xr:uid="{4AD9F318-BA0A-4565-9448-F5EF0ADB1C3D}"/>
    <cellStyle name="7_Coffee05.xls 圖表 1_2 2 4 2 3 4" xfId="36673" xr:uid="{DE77A7F8-3650-4602-9741-12434125F2A4}"/>
    <cellStyle name="7_Coffee05.xls 圖表 1_2 2 4 2 4" xfId="15393" xr:uid="{BC41B955-8CDA-4C04-AAD1-3CC0DCE06B25}"/>
    <cellStyle name="7_Coffee05.xls 圖表 1_2 2 4 2 4 2" xfId="27553" xr:uid="{F4B235EC-799E-4B3E-952B-CB47896C158A}"/>
    <cellStyle name="7_Coffee05.xls 圖表 1_2 2 4 2 4 2 2" xfId="51873" xr:uid="{8FC3F253-888D-413E-AC6B-3248DF1A9848}"/>
    <cellStyle name="7_Coffee05.xls 圖表 1_2 2 4 2 4 3" xfId="39713" xr:uid="{5C43E89A-CFD3-4353-B9B6-BB1F58509836}"/>
    <cellStyle name="7_Coffee05.xls 圖表 1_2 2 4 2 5" xfId="21473" xr:uid="{DBAE12EA-367C-43F4-8CA9-FE3754D90B2F}"/>
    <cellStyle name="7_Coffee05.xls 圖表 1_2 2 4 2 5 2" xfId="45793" xr:uid="{68160C60-BAC2-44EF-BC8B-470228B22A9A}"/>
    <cellStyle name="7_Coffee05.xls 圖表 1_2 2 4 2 6" xfId="33633" xr:uid="{69BF9864-92EA-4A22-A9AE-EA0C8C7CE3BF}"/>
    <cellStyle name="7_Coffee05.xls 圖表 1_2 2 4 3" xfId="6931" xr:uid="{E24428A9-79C3-48A4-AC93-8AA33A322A3B}"/>
    <cellStyle name="7_Coffee05.xls 圖表 1_2 2 4 3 2" xfId="13113" xr:uid="{3E57BA8F-965C-4BE4-ABDA-5458E620F931}"/>
    <cellStyle name="7_Coffee05.xls 圖表 1_2 2 4 3 2 2" xfId="19193" xr:uid="{14655662-04EB-4C89-A1BE-BBAA677364C3}"/>
    <cellStyle name="7_Coffee05.xls 圖表 1_2 2 4 3 2 2 2" xfId="31353" xr:uid="{D16BB7D3-E9FA-42D7-8AE2-4ABA8925626D}"/>
    <cellStyle name="7_Coffee05.xls 圖表 1_2 2 4 3 2 2 2 2" xfId="55673" xr:uid="{DC51E5A7-5ED5-4505-907C-35D3AE83047B}"/>
    <cellStyle name="7_Coffee05.xls 圖表 1_2 2 4 3 2 2 3" xfId="43513" xr:uid="{8DDCBF2E-30F5-4FC3-9079-D9EFFC3E56E9}"/>
    <cellStyle name="7_Coffee05.xls 圖表 1_2 2 4 3 2 3" xfId="25273" xr:uid="{0B70E0DF-1382-4D7A-9C99-DDA939403C45}"/>
    <cellStyle name="7_Coffee05.xls 圖表 1_2 2 4 3 2 3 2" xfId="49593" xr:uid="{47837B53-80AE-495F-8646-0209F2ECCDB1}"/>
    <cellStyle name="7_Coffee05.xls 圖表 1_2 2 4 3 2 4" xfId="37433" xr:uid="{C5B6C9C0-8E0C-46CD-B816-C76627C94C50}"/>
    <cellStyle name="7_Coffee05.xls 圖表 1_2 2 4 3 3" xfId="16153" xr:uid="{BC986520-8BCB-4CF5-929B-67752F3702A1}"/>
    <cellStyle name="7_Coffee05.xls 圖表 1_2 2 4 3 3 2" xfId="28313" xr:uid="{041FB7FC-1BDB-46A2-AEE4-06AA09286990}"/>
    <cellStyle name="7_Coffee05.xls 圖表 1_2 2 4 3 3 2 2" xfId="52633" xr:uid="{3A4923A6-03C8-48E2-B482-0CAA87FCEB26}"/>
    <cellStyle name="7_Coffee05.xls 圖表 1_2 2 4 3 3 3" xfId="40473" xr:uid="{50CDD9C2-19E0-4E71-B957-79077FEA1833}"/>
    <cellStyle name="7_Coffee05.xls 圖表 1_2 2 4 3 4" xfId="22233" xr:uid="{EEEF8FCD-9CC4-4A30-B069-76CEF13F193B}"/>
    <cellStyle name="7_Coffee05.xls 圖表 1_2 2 4 3 4 2" xfId="46553" xr:uid="{28C1516A-F229-4095-B3D5-02D7C3AE8F36}"/>
    <cellStyle name="7_Coffee05.xls 圖表 1_2 2 4 3 5" xfId="34393" xr:uid="{883B6E2F-5577-4EDF-9A9C-CD25A347C638}"/>
    <cellStyle name="7_Coffee05.xls 圖表 1_2 2 4 4" xfId="11593" xr:uid="{73931A83-E7B6-4E75-A078-DC6C12AD9DE0}"/>
    <cellStyle name="7_Coffee05.xls 圖表 1_2 2 4 4 2" xfId="17673" xr:uid="{AA384546-FD3B-485D-9402-9FD7BCD61AB0}"/>
    <cellStyle name="7_Coffee05.xls 圖表 1_2 2 4 4 2 2" xfId="29833" xr:uid="{7173E05B-E89C-4AA3-9AFC-4C95CA3A5EBA}"/>
    <cellStyle name="7_Coffee05.xls 圖表 1_2 2 4 4 2 2 2" xfId="54153" xr:uid="{AE75EB43-837B-49CA-8DD9-E32B82E53DEF}"/>
    <cellStyle name="7_Coffee05.xls 圖表 1_2 2 4 4 2 3" xfId="41993" xr:uid="{ED26304E-B156-49F3-99E3-8B3EF1FA3372}"/>
    <cellStyle name="7_Coffee05.xls 圖表 1_2 2 4 4 3" xfId="23753" xr:uid="{214E6E1C-775F-45B2-AB82-063C55A3CFDF}"/>
    <cellStyle name="7_Coffee05.xls 圖表 1_2 2 4 4 3 2" xfId="48073" xr:uid="{FE2021B8-AFE0-4018-A692-2BA6D38A4A48}"/>
    <cellStyle name="7_Coffee05.xls 圖表 1_2 2 4 4 4" xfId="35913" xr:uid="{68A17DF7-FA74-4711-B174-6B1B44FF3D8E}"/>
    <cellStyle name="7_Coffee05.xls 圖表 1_2 2 4 5" xfId="14633" xr:uid="{939689C7-7D77-4931-A9E6-F0397D6BE0A2}"/>
    <cellStyle name="7_Coffee05.xls 圖表 1_2 2 4 5 2" xfId="26793" xr:uid="{82190870-5B81-4D16-B176-DFF35B1A6F8F}"/>
    <cellStyle name="7_Coffee05.xls 圖表 1_2 2 4 5 2 2" xfId="51113" xr:uid="{58D14CBE-153A-4BA9-98C1-DFAE819AE933}"/>
    <cellStyle name="7_Coffee05.xls 圖表 1_2 2 4 5 3" xfId="38953" xr:uid="{9C86A904-EC26-4D48-97A5-8D44D26680C0}"/>
    <cellStyle name="7_Coffee05.xls 圖表 1_2 2 4 6" xfId="20713" xr:uid="{D31078C2-0D40-47C0-B3A2-D259A8A98F1E}"/>
    <cellStyle name="7_Coffee05.xls 圖表 1_2 2 4 6 2" xfId="45033" xr:uid="{E9EE6D69-9E02-481B-A6D0-6375C039C3AD}"/>
    <cellStyle name="7_Coffee05.xls 圖表 1_2 2 4 7" xfId="32873" xr:uid="{549DAFB1-D2FB-479D-85EE-6944B245C0CD}"/>
    <cellStyle name="7_Coffee05.xls 圖表 1_2 2 5" xfId="911" xr:uid="{00000000-0005-0000-0000-00002D000000}"/>
    <cellStyle name="7_Coffee05.xls 圖表 1_2 2 5 2" xfId="3649" xr:uid="{66A4C4F8-0E8D-4B2F-8D29-97B32FE5FEFA}"/>
    <cellStyle name="7_Coffee05.xls 圖表 1_2 2 5 2 2" xfId="9123" xr:uid="{D842A650-7012-4E0E-AE29-3C0D60FD3173}"/>
    <cellStyle name="7_Coffee05.xls 圖表 1_2 2 5 2 2 2" xfId="13721" xr:uid="{A8716A93-D76E-4D6E-A2A1-83F2A124B290}"/>
    <cellStyle name="7_Coffee05.xls 圖表 1_2 2 5 2 2 2 2" xfId="19801" xr:uid="{6E80929A-F0EE-495C-8BCC-5086605BA9C8}"/>
    <cellStyle name="7_Coffee05.xls 圖表 1_2 2 5 2 2 2 2 2" xfId="31961" xr:uid="{A8AA751A-54C4-466F-BC1B-49728CDBF0D3}"/>
    <cellStyle name="7_Coffee05.xls 圖表 1_2 2 5 2 2 2 2 2 2" xfId="56281" xr:uid="{7865AF00-C03D-4DC5-90D0-938ACEF72A95}"/>
    <cellStyle name="7_Coffee05.xls 圖表 1_2 2 5 2 2 2 2 3" xfId="44121" xr:uid="{2CD877C3-5929-41C9-B4DE-53DA6EC056FA}"/>
    <cellStyle name="7_Coffee05.xls 圖表 1_2 2 5 2 2 2 3" xfId="25881" xr:uid="{E8DC3457-59C7-4A64-A038-26DCD876C918}"/>
    <cellStyle name="7_Coffee05.xls 圖表 1_2 2 5 2 2 2 3 2" xfId="50201" xr:uid="{85C73CA4-E759-442E-8FF2-9CB73EEB0262}"/>
    <cellStyle name="7_Coffee05.xls 圖表 1_2 2 5 2 2 2 4" xfId="38041" xr:uid="{6452363A-7F2C-49AC-AE37-CFF44C59C071}"/>
    <cellStyle name="7_Coffee05.xls 圖表 1_2 2 5 2 2 3" xfId="16761" xr:uid="{AC341FAA-9018-47D3-A8B5-7C2E172D6CB2}"/>
    <cellStyle name="7_Coffee05.xls 圖表 1_2 2 5 2 2 3 2" xfId="28921" xr:uid="{DE839AD3-AD40-4CFE-86D2-DF32F952AE6B}"/>
    <cellStyle name="7_Coffee05.xls 圖表 1_2 2 5 2 2 3 2 2" xfId="53241" xr:uid="{2B284BCA-8315-4727-A7B8-45D2B0F9F1B4}"/>
    <cellStyle name="7_Coffee05.xls 圖表 1_2 2 5 2 2 3 3" xfId="41081" xr:uid="{33C476FC-0CB1-4A76-A865-21E00EFFC30B}"/>
    <cellStyle name="7_Coffee05.xls 圖表 1_2 2 5 2 2 4" xfId="22841" xr:uid="{D0BF68AF-2BDD-4192-930A-BA7518E2B3E9}"/>
    <cellStyle name="7_Coffee05.xls 圖表 1_2 2 5 2 2 4 2" xfId="47161" xr:uid="{2C6B183C-CEC6-410F-809D-6FD0103477A6}"/>
    <cellStyle name="7_Coffee05.xls 圖表 1_2 2 5 2 2 5" xfId="35001" xr:uid="{D6B0026E-72DA-4F9A-A5DE-B5EA94343F85}"/>
    <cellStyle name="7_Coffee05.xls 圖表 1_2 2 5 2 3" xfId="12201" xr:uid="{4B1A2709-0EC1-4FBE-B9FC-58E684E387F0}"/>
    <cellStyle name="7_Coffee05.xls 圖表 1_2 2 5 2 3 2" xfId="18281" xr:uid="{57AAE543-5AD3-4880-944B-B1422FA987C0}"/>
    <cellStyle name="7_Coffee05.xls 圖表 1_2 2 5 2 3 2 2" xfId="30441" xr:uid="{0B0243FE-EA58-4870-A7A6-26003E6060C3}"/>
    <cellStyle name="7_Coffee05.xls 圖表 1_2 2 5 2 3 2 2 2" xfId="54761" xr:uid="{BEDF6C25-73CF-43E6-B53E-0FAF1AC117DC}"/>
    <cellStyle name="7_Coffee05.xls 圖表 1_2 2 5 2 3 2 3" xfId="42601" xr:uid="{2622589B-FE76-4962-BBDE-FCA9D5C1A534}"/>
    <cellStyle name="7_Coffee05.xls 圖表 1_2 2 5 2 3 3" xfId="24361" xr:uid="{C7C882F1-DCC8-4EF4-9984-D26ACB358550}"/>
    <cellStyle name="7_Coffee05.xls 圖表 1_2 2 5 2 3 3 2" xfId="48681" xr:uid="{399E643B-383C-4A7E-8DEE-85901BC2302B}"/>
    <cellStyle name="7_Coffee05.xls 圖表 1_2 2 5 2 3 4" xfId="36521" xr:uid="{CDF21C59-834D-4E0A-874E-2060FDF2F4F6}"/>
    <cellStyle name="7_Coffee05.xls 圖表 1_2 2 5 2 4" xfId="15241" xr:uid="{D66BD9E2-6F23-429C-9882-7269F8CDE1CD}"/>
    <cellStyle name="7_Coffee05.xls 圖表 1_2 2 5 2 4 2" xfId="27401" xr:uid="{35EEB8DC-FFE3-4955-995C-DB70D6EC6FC0}"/>
    <cellStyle name="7_Coffee05.xls 圖表 1_2 2 5 2 4 2 2" xfId="51721" xr:uid="{6B318263-796D-4536-BA51-6E20538CE632}"/>
    <cellStyle name="7_Coffee05.xls 圖表 1_2 2 5 2 4 3" xfId="39561" xr:uid="{B6AE9573-0926-4580-AC87-1BC48DD1FD08}"/>
    <cellStyle name="7_Coffee05.xls 圖表 1_2 2 5 2 5" xfId="21321" xr:uid="{2D17B95A-CC80-43CE-9A3D-C7AF03196435}"/>
    <cellStyle name="7_Coffee05.xls 圖表 1_2 2 5 2 5 2" xfId="45641" xr:uid="{2C564826-26C6-4EE1-9914-2D4085ADDF7A}"/>
    <cellStyle name="7_Coffee05.xls 圖表 1_2 2 5 2 6" xfId="33481" xr:uid="{667DE933-DCA9-4376-B5F3-88ADE8FADBC5}"/>
    <cellStyle name="7_Coffee05.xls 圖表 1_2 2 5 3" xfId="6386" xr:uid="{B6AD47A3-2EC4-424E-A714-1352F8501025}"/>
    <cellStyle name="7_Coffee05.xls 圖表 1_2 2 5 3 2" xfId="12961" xr:uid="{AB97E45D-E03B-401D-B805-31B09439CEC2}"/>
    <cellStyle name="7_Coffee05.xls 圖表 1_2 2 5 3 2 2" xfId="19041" xr:uid="{85C90D3C-E1F8-4AEB-A0E6-AC46B644F82E}"/>
    <cellStyle name="7_Coffee05.xls 圖表 1_2 2 5 3 2 2 2" xfId="31201" xr:uid="{F42B833F-7E95-4CF9-AF35-440A00BDE368}"/>
    <cellStyle name="7_Coffee05.xls 圖表 1_2 2 5 3 2 2 2 2" xfId="55521" xr:uid="{66CBCC64-635C-4D49-A187-40BB632F18CC}"/>
    <cellStyle name="7_Coffee05.xls 圖表 1_2 2 5 3 2 2 3" xfId="43361" xr:uid="{09CE4BC6-E62B-483F-B7C3-739D76082E3D}"/>
    <cellStyle name="7_Coffee05.xls 圖表 1_2 2 5 3 2 3" xfId="25121" xr:uid="{336771BF-D6BB-4748-B79C-C39DBD8F20C1}"/>
    <cellStyle name="7_Coffee05.xls 圖表 1_2 2 5 3 2 3 2" xfId="49441" xr:uid="{608AEF23-C9B7-4D45-AE76-DEE75168015D}"/>
    <cellStyle name="7_Coffee05.xls 圖表 1_2 2 5 3 2 4" xfId="37281" xr:uid="{C92A265C-6D91-4168-A4BA-093F5BA5271A}"/>
    <cellStyle name="7_Coffee05.xls 圖表 1_2 2 5 3 3" xfId="16001" xr:uid="{7E743BD2-B0C8-44C9-82A3-4B7223BFEF21}"/>
    <cellStyle name="7_Coffee05.xls 圖表 1_2 2 5 3 3 2" xfId="28161" xr:uid="{6641BD3A-4F47-4B61-970B-17365E686B68}"/>
    <cellStyle name="7_Coffee05.xls 圖表 1_2 2 5 3 3 2 2" xfId="52481" xr:uid="{9B36F2B0-EC47-4836-AB16-DA0D92EBF0CF}"/>
    <cellStyle name="7_Coffee05.xls 圖表 1_2 2 5 3 3 3" xfId="40321" xr:uid="{C048B415-A7E2-4137-B7BB-21E792F35363}"/>
    <cellStyle name="7_Coffee05.xls 圖表 1_2 2 5 3 4" xfId="22081" xr:uid="{76D2048E-0774-4709-8B67-7633B107DFC2}"/>
    <cellStyle name="7_Coffee05.xls 圖表 1_2 2 5 3 4 2" xfId="46401" xr:uid="{27C0D42B-7B90-44A0-8376-918D843CD582}"/>
    <cellStyle name="7_Coffee05.xls 圖表 1_2 2 5 3 5" xfId="34241" xr:uid="{9237AB65-F86F-4A10-B608-1C6FC48F5242}"/>
    <cellStyle name="7_Coffee05.xls 圖表 1_2 2 5 4" xfId="11441" xr:uid="{262F6B11-5293-4219-9514-83E135B1FAAC}"/>
    <cellStyle name="7_Coffee05.xls 圖表 1_2 2 5 4 2" xfId="17521" xr:uid="{046EC5DD-D9BE-430E-B9A2-38C39B738523}"/>
    <cellStyle name="7_Coffee05.xls 圖表 1_2 2 5 4 2 2" xfId="29681" xr:uid="{A4391334-60A4-4D42-A6FD-5E57F4096F97}"/>
    <cellStyle name="7_Coffee05.xls 圖表 1_2 2 5 4 2 2 2" xfId="54001" xr:uid="{EC28F95A-03BB-4B8F-A3A3-0A553A1EB4B7}"/>
    <cellStyle name="7_Coffee05.xls 圖表 1_2 2 5 4 2 3" xfId="41841" xr:uid="{0E7DE506-E849-45BC-AA91-4E22C7B08D91}"/>
    <cellStyle name="7_Coffee05.xls 圖表 1_2 2 5 4 3" xfId="23601" xr:uid="{152DB0FE-EF0A-4D40-8D09-F9038879B22F}"/>
    <cellStyle name="7_Coffee05.xls 圖表 1_2 2 5 4 3 2" xfId="47921" xr:uid="{7D1A6E48-09D8-4233-8802-2874D3CC8ED9}"/>
    <cellStyle name="7_Coffee05.xls 圖表 1_2 2 5 4 4" xfId="35761" xr:uid="{E1A4B379-24CF-4E5E-896F-E94C8C03605D}"/>
    <cellStyle name="7_Coffee05.xls 圖表 1_2 2 5 5" xfId="14481" xr:uid="{FEEA2ED5-1464-4D6F-B87E-A47347044BC5}"/>
    <cellStyle name="7_Coffee05.xls 圖表 1_2 2 5 5 2" xfId="26641" xr:uid="{93D16314-000C-4615-9E0B-32601873E821}"/>
    <cellStyle name="7_Coffee05.xls 圖表 1_2 2 5 5 2 2" xfId="50961" xr:uid="{F945BED2-2BDA-4397-835D-480308EEBE3C}"/>
    <cellStyle name="7_Coffee05.xls 圖表 1_2 2 5 5 3" xfId="38801" xr:uid="{76952490-7D14-4900-8D9B-3FE8198E4E2E}"/>
    <cellStyle name="7_Coffee05.xls 圖表 1_2 2 5 6" xfId="20561" xr:uid="{CFE43B55-4ACF-486D-B0DA-114F04A61FC7}"/>
    <cellStyle name="7_Coffee05.xls 圖表 1_2 2 5 6 2" xfId="44881" xr:uid="{E20B651C-8EFB-4DCD-908D-67F2F2ABE4D2}"/>
    <cellStyle name="7_Coffee05.xls 圖表 1_2 2 5 7" xfId="32721" xr:uid="{14EDBB20-FE09-4DEA-8A8A-1964E84540B9}"/>
    <cellStyle name="7_Coffee05.xls 圖表 1_2 2 6" xfId="3104" xr:uid="{84975522-8225-4358-95D9-E38E293996A9}"/>
    <cellStyle name="7_Coffee05.xls 圖表 1_2 2 6 2" xfId="8578" xr:uid="{5B705A52-E9CD-46AF-9E4F-4845D296D706}"/>
    <cellStyle name="7_Coffee05.xls 圖表 1_2 2 6 2 2" xfId="13569" xr:uid="{BB62633A-2DDA-4417-AE55-3CEF684B5067}"/>
    <cellStyle name="7_Coffee05.xls 圖表 1_2 2 6 2 2 2" xfId="19649" xr:uid="{433585FF-9F02-467E-A864-0DE6347AF4C1}"/>
    <cellStyle name="7_Coffee05.xls 圖表 1_2 2 6 2 2 2 2" xfId="31809" xr:uid="{06E6CBA8-2FC5-4FE2-8F74-1270A262DE49}"/>
    <cellStyle name="7_Coffee05.xls 圖表 1_2 2 6 2 2 2 2 2" xfId="56129" xr:uid="{70BA151A-1338-4C38-8CB5-42FD4797EB98}"/>
    <cellStyle name="7_Coffee05.xls 圖表 1_2 2 6 2 2 2 3" xfId="43969" xr:uid="{AA501481-F75A-445D-BC7E-03A9344BCA05}"/>
    <cellStyle name="7_Coffee05.xls 圖表 1_2 2 6 2 2 3" xfId="25729" xr:uid="{D456B086-9523-4CEC-B113-C0320C896C7B}"/>
    <cellStyle name="7_Coffee05.xls 圖表 1_2 2 6 2 2 3 2" xfId="50049" xr:uid="{578D850C-8BB7-4859-992E-2EEB3E2B2309}"/>
    <cellStyle name="7_Coffee05.xls 圖表 1_2 2 6 2 2 4" xfId="37889" xr:uid="{C393385A-C8EA-494A-B9FF-B919D072D66E}"/>
    <cellStyle name="7_Coffee05.xls 圖表 1_2 2 6 2 3" xfId="16609" xr:uid="{A2A2E061-573A-4CB6-A5B9-9CA542E3C08E}"/>
    <cellStyle name="7_Coffee05.xls 圖表 1_2 2 6 2 3 2" xfId="28769" xr:uid="{61F76F2F-FEB2-48B2-92CC-DDE0D6D04770}"/>
    <cellStyle name="7_Coffee05.xls 圖表 1_2 2 6 2 3 2 2" xfId="53089" xr:uid="{9F67CEB9-B678-4748-9373-46C4AD94056D}"/>
    <cellStyle name="7_Coffee05.xls 圖表 1_2 2 6 2 3 3" xfId="40929" xr:uid="{CFBDBBDF-144C-43BC-BECB-8D77E773DB4E}"/>
    <cellStyle name="7_Coffee05.xls 圖表 1_2 2 6 2 4" xfId="22689" xr:uid="{5837079B-5E83-4D5A-B611-BCE3404B20F1}"/>
    <cellStyle name="7_Coffee05.xls 圖表 1_2 2 6 2 4 2" xfId="47009" xr:uid="{89E6BC8E-E86F-4FE6-B9C7-DA896BEFFF02}"/>
    <cellStyle name="7_Coffee05.xls 圖表 1_2 2 6 2 5" xfId="34849" xr:uid="{7EB84EBF-8699-4128-A08D-EDE13BBFAB24}"/>
    <cellStyle name="7_Coffee05.xls 圖表 1_2 2 6 3" xfId="12049" xr:uid="{502AA7F7-0F79-4696-99F3-6EB0EAE92370}"/>
    <cellStyle name="7_Coffee05.xls 圖表 1_2 2 6 3 2" xfId="18129" xr:uid="{D141E73D-5608-4D72-8805-63BF3B2E0D62}"/>
    <cellStyle name="7_Coffee05.xls 圖表 1_2 2 6 3 2 2" xfId="30289" xr:uid="{83AFEF06-A55E-4A0A-B0C2-33834C691324}"/>
    <cellStyle name="7_Coffee05.xls 圖表 1_2 2 6 3 2 2 2" xfId="54609" xr:uid="{816E2225-9CF3-4240-B2A9-B12FA2098917}"/>
    <cellStyle name="7_Coffee05.xls 圖表 1_2 2 6 3 2 3" xfId="42449" xr:uid="{C8BA9C5F-DBDD-4C10-A136-A428F7F20224}"/>
    <cellStyle name="7_Coffee05.xls 圖表 1_2 2 6 3 3" xfId="24209" xr:uid="{7F3D327D-6DF4-4130-8E65-36FB92A36614}"/>
    <cellStyle name="7_Coffee05.xls 圖表 1_2 2 6 3 3 2" xfId="48529" xr:uid="{0FF6D32F-4272-4E19-8738-2D461F378CA5}"/>
    <cellStyle name="7_Coffee05.xls 圖表 1_2 2 6 3 4" xfId="36369" xr:uid="{7ED9D924-40C8-4998-9441-DCE38142005A}"/>
    <cellStyle name="7_Coffee05.xls 圖表 1_2 2 6 4" xfId="15089" xr:uid="{AFE1FC33-695F-4205-83E9-2F809A44739B}"/>
    <cellStyle name="7_Coffee05.xls 圖表 1_2 2 6 4 2" xfId="27249" xr:uid="{EB7851BF-D0ED-4DB7-9DAF-D0D50B88D377}"/>
    <cellStyle name="7_Coffee05.xls 圖表 1_2 2 6 4 2 2" xfId="51569" xr:uid="{0206D363-3085-4CBA-812A-5F2786C2B965}"/>
    <cellStyle name="7_Coffee05.xls 圖表 1_2 2 6 4 3" xfId="39409" xr:uid="{BCA9B4AF-184C-48F0-A1D5-E62F657F129F}"/>
    <cellStyle name="7_Coffee05.xls 圖表 1_2 2 6 5" xfId="21169" xr:uid="{0CA90C76-2260-4506-9461-83B7454A9886}"/>
    <cellStyle name="7_Coffee05.xls 圖表 1_2 2 6 5 2" xfId="45489" xr:uid="{B8928D83-C346-4C5E-A9C0-A4652CF643C6}"/>
    <cellStyle name="7_Coffee05.xls 圖表 1_2 2 6 6" xfId="33329" xr:uid="{BC2441D6-1DA6-4ECD-B056-502D21351585}"/>
    <cellStyle name="7_Coffee05.xls 圖表 1_2 2 7" xfId="5841" xr:uid="{783173A0-DA01-4141-8359-009F974861BB}"/>
    <cellStyle name="7_Coffee05.xls 圖表 1_2 2 7 2" xfId="12809" xr:uid="{8D8EA37A-2AB7-4C9D-8E3D-51056AC43340}"/>
    <cellStyle name="7_Coffee05.xls 圖表 1_2 2 7 2 2" xfId="18889" xr:uid="{ED3245A9-2CCB-496E-8409-C2E16448F306}"/>
    <cellStyle name="7_Coffee05.xls 圖表 1_2 2 7 2 2 2" xfId="31049" xr:uid="{76DA6F6B-C700-4432-AEEA-7E75C51E4C1C}"/>
    <cellStyle name="7_Coffee05.xls 圖表 1_2 2 7 2 2 2 2" xfId="55369" xr:uid="{9A334B64-3C62-468A-AB30-58511D52E229}"/>
    <cellStyle name="7_Coffee05.xls 圖表 1_2 2 7 2 2 3" xfId="43209" xr:uid="{CB1FA7AA-D45B-429E-93B9-4B8605EE4C58}"/>
    <cellStyle name="7_Coffee05.xls 圖表 1_2 2 7 2 3" xfId="24969" xr:uid="{BD9087E6-8EA6-451E-BA95-B4996A003131}"/>
    <cellStyle name="7_Coffee05.xls 圖表 1_2 2 7 2 3 2" xfId="49289" xr:uid="{31BE688E-6B78-4BFB-BBC9-A5F1ACD1B497}"/>
    <cellStyle name="7_Coffee05.xls 圖表 1_2 2 7 2 4" xfId="37129" xr:uid="{69F68EA0-0376-4EAF-A399-F46D7EB56988}"/>
    <cellStyle name="7_Coffee05.xls 圖表 1_2 2 7 3" xfId="15849" xr:uid="{1E1D37AA-469B-4C56-BD1D-93D2099B921C}"/>
    <cellStyle name="7_Coffee05.xls 圖表 1_2 2 7 3 2" xfId="28009" xr:uid="{3A55D60C-E64F-4062-B30E-A9E046A8EAD1}"/>
    <cellStyle name="7_Coffee05.xls 圖表 1_2 2 7 3 2 2" xfId="52329" xr:uid="{440AB5FD-EF89-4A31-871F-70A2C56E4A20}"/>
    <cellStyle name="7_Coffee05.xls 圖表 1_2 2 7 3 3" xfId="40169" xr:uid="{96DEC602-181B-4661-BC32-BEF9FBE08A12}"/>
    <cellStyle name="7_Coffee05.xls 圖表 1_2 2 7 4" xfId="21929" xr:uid="{3DCAC88C-C787-41D0-84E2-D6E152058ED0}"/>
    <cellStyle name="7_Coffee05.xls 圖表 1_2 2 7 4 2" xfId="46249" xr:uid="{51054E0F-20F4-4038-A64E-96979D43F629}"/>
    <cellStyle name="7_Coffee05.xls 圖表 1_2 2 7 5" xfId="34089" xr:uid="{C9768473-5FB7-4A72-95C2-B68565950655}"/>
    <cellStyle name="7_Coffee05.xls 圖表 1_2 2 8" xfId="11289" xr:uid="{5DEEF1A2-B8D8-4966-AE6D-3F38DC6B8B0D}"/>
    <cellStyle name="7_Coffee05.xls 圖表 1_2 2 8 2" xfId="17369" xr:uid="{660CD205-48F4-4D75-A8EE-26C9B3CCD099}"/>
    <cellStyle name="7_Coffee05.xls 圖表 1_2 2 8 2 2" xfId="29529" xr:uid="{B1592BB5-3E35-476B-B695-62483F35BADD}"/>
    <cellStyle name="7_Coffee05.xls 圖表 1_2 2 8 2 2 2" xfId="53849" xr:uid="{68414A63-DCEF-4A32-801C-3FA5D314D89B}"/>
    <cellStyle name="7_Coffee05.xls 圖表 1_2 2 8 2 3" xfId="41689" xr:uid="{F8515490-4633-449B-BD8C-A5D90B666A05}"/>
    <cellStyle name="7_Coffee05.xls 圖表 1_2 2 8 3" xfId="23449" xr:uid="{2D851E29-DC9E-4B1C-AAEE-28FDE8FBEA9D}"/>
    <cellStyle name="7_Coffee05.xls 圖表 1_2 2 8 3 2" xfId="47769" xr:uid="{CA6186ED-0B66-41B9-9613-3EA68F4741FE}"/>
    <cellStyle name="7_Coffee05.xls 圖表 1_2 2 8 4" xfId="35609" xr:uid="{F2319871-BF56-4FE0-B41D-C961EC907E87}"/>
    <cellStyle name="7_Coffee05.xls 圖表 1_2 2 9" xfId="14329" xr:uid="{8E6898E0-C909-4ECE-8318-1AD995969205}"/>
    <cellStyle name="7_Coffee05.xls 圖表 1_2 2 9 2" xfId="26489" xr:uid="{B9FC0990-6350-4738-B2E0-030726FAAEF2}"/>
    <cellStyle name="7_Coffee05.xls 圖表 1_2 2 9 2 2" xfId="50809" xr:uid="{B92129BB-AA2A-46A6-87CB-F33E0125D0EA}"/>
    <cellStyle name="7_Coffee05.xls 圖表 1_2 2 9 3" xfId="38649" xr:uid="{5331BC8A-D8A3-4EA9-BE6E-83184EEAA6E8}"/>
    <cellStyle name="7_Coffee05.xls 圖表 1_3" xfId="20" xr:uid="{00000000-0005-0000-0000-00002E000000}"/>
    <cellStyle name="7_Coffee05.xls 圖表 1_3 2" xfId="286" xr:uid="{00000000-0005-0000-0000-00002F000000}"/>
    <cellStyle name="7_Coffee05.xls 圖表 1_3 2 10" xfId="20410" xr:uid="{5BEA123C-4FC1-4C64-8959-A0979A9EF9ED}"/>
    <cellStyle name="7_Coffee05.xls 圖表 1_3 2 10 2" xfId="44730" xr:uid="{E808DD86-F5DF-4563-AE91-6B7DABE7DE53}"/>
    <cellStyle name="7_Coffee05.xls 圖表 1_3 2 11" xfId="32570" xr:uid="{2FDAF279-01C7-4FCC-B67A-6E495AFCB2B8}"/>
    <cellStyle name="7_Coffee05.xls 圖表 1_3 2 2" xfId="2547" xr:uid="{00000000-0005-0000-0000-000030000000}"/>
    <cellStyle name="7_Coffee05.xls 圖表 1_3 2 2 2" xfId="5285" xr:uid="{0605CE3E-2255-4EA4-B0E9-4879161820F5}"/>
    <cellStyle name="7_Coffee05.xls 圖表 1_3 2 2 2 2" xfId="10759" xr:uid="{3C4DDA15-861E-4792-A60F-1B099A09B3FD}"/>
    <cellStyle name="7_Coffee05.xls 圖表 1_3 2 2 2 2 2" xfId="14178" xr:uid="{8DF3F88E-FEB3-4F9A-A2E3-63E0F07EBBE8}"/>
    <cellStyle name="7_Coffee05.xls 圖表 1_3 2 2 2 2 2 2" xfId="20258" xr:uid="{FC87351E-8F6C-4A10-B5B1-24FFBCCE38C3}"/>
    <cellStyle name="7_Coffee05.xls 圖表 1_3 2 2 2 2 2 2 2" xfId="32418" xr:uid="{483EE550-04F6-4B32-B9A9-3DE9D91DCBDC}"/>
    <cellStyle name="7_Coffee05.xls 圖表 1_3 2 2 2 2 2 2 2 2" xfId="56738" xr:uid="{A1DBC08F-0230-4087-85EE-95E12BBCD192}"/>
    <cellStyle name="7_Coffee05.xls 圖表 1_3 2 2 2 2 2 2 3" xfId="44578" xr:uid="{CE99FD39-1991-4389-9358-9174089FA75D}"/>
    <cellStyle name="7_Coffee05.xls 圖表 1_3 2 2 2 2 2 3" xfId="26338" xr:uid="{C0BA1DA1-DB83-4FA3-A409-C429B0CCA3A0}"/>
    <cellStyle name="7_Coffee05.xls 圖表 1_3 2 2 2 2 2 3 2" xfId="50658" xr:uid="{49C9E70B-FFB8-4D72-846A-490CE4CFBACB}"/>
    <cellStyle name="7_Coffee05.xls 圖表 1_3 2 2 2 2 2 4" xfId="38498" xr:uid="{B337787F-FBFB-43B6-8911-276C54B73FBA}"/>
    <cellStyle name="7_Coffee05.xls 圖表 1_3 2 2 2 2 3" xfId="17218" xr:uid="{8CD4BDEC-4BF1-4DCB-9021-1633D827901D}"/>
    <cellStyle name="7_Coffee05.xls 圖表 1_3 2 2 2 2 3 2" xfId="29378" xr:uid="{5837BC79-18C5-468B-9A0E-BF80CA0324F1}"/>
    <cellStyle name="7_Coffee05.xls 圖表 1_3 2 2 2 2 3 2 2" xfId="53698" xr:uid="{08165E9B-5BAC-40C6-B324-1CDA2A53F71D}"/>
    <cellStyle name="7_Coffee05.xls 圖表 1_3 2 2 2 2 3 3" xfId="41538" xr:uid="{84C0E322-442A-4BBD-A66A-580568F1832D}"/>
    <cellStyle name="7_Coffee05.xls 圖表 1_3 2 2 2 2 4" xfId="23298" xr:uid="{75864CA5-8699-4EDA-9096-CB5084F39726}"/>
    <cellStyle name="7_Coffee05.xls 圖表 1_3 2 2 2 2 4 2" xfId="47618" xr:uid="{D0F58033-C1FA-4AE8-B163-2241FE73836B}"/>
    <cellStyle name="7_Coffee05.xls 圖表 1_3 2 2 2 2 5" xfId="35458" xr:uid="{191F3F82-10C8-4E0D-88A1-11E2CD06473F}"/>
    <cellStyle name="7_Coffee05.xls 圖表 1_3 2 2 2 3" xfId="12658" xr:uid="{6E0A0EA3-C5EB-4DC2-A0CE-2A4C92C15900}"/>
    <cellStyle name="7_Coffee05.xls 圖表 1_3 2 2 2 3 2" xfId="18738" xr:uid="{35A175C1-45A6-4C04-AC0A-27A537A2A8D9}"/>
    <cellStyle name="7_Coffee05.xls 圖表 1_3 2 2 2 3 2 2" xfId="30898" xr:uid="{4F98414C-C789-4F39-AE64-C0971885E490}"/>
    <cellStyle name="7_Coffee05.xls 圖表 1_3 2 2 2 3 2 2 2" xfId="55218" xr:uid="{D21E39B8-E90B-4395-AA97-BB0D0F289B20}"/>
    <cellStyle name="7_Coffee05.xls 圖表 1_3 2 2 2 3 2 3" xfId="43058" xr:uid="{97959623-EC0C-4F22-B278-81AB76F39368}"/>
    <cellStyle name="7_Coffee05.xls 圖表 1_3 2 2 2 3 3" xfId="24818" xr:uid="{72CDC87B-1990-432E-A716-89409A50EC09}"/>
    <cellStyle name="7_Coffee05.xls 圖表 1_3 2 2 2 3 3 2" xfId="49138" xr:uid="{EB5A95A8-E0EC-4228-90B0-3989B447EBAC}"/>
    <cellStyle name="7_Coffee05.xls 圖表 1_3 2 2 2 3 4" xfId="36978" xr:uid="{60C11C70-2A71-4FBE-8D19-B579BF22960A}"/>
    <cellStyle name="7_Coffee05.xls 圖表 1_3 2 2 2 4" xfId="15698" xr:uid="{DEBDDFCF-3A5F-4578-8AB0-60E3A2000ABE}"/>
    <cellStyle name="7_Coffee05.xls 圖表 1_3 2 2 2 4 2" xfId="27858" xr:uid="{07F4C6FC-E81D-4F13-912F-61F977AD1CC1}"/>
    <cellStyle name="7_Coffee05.xls 圖表 1_3 2 2 2 4 2 2" xfId="52178" xr:uid="{E4DB0004-FEEB-46F3-ACAE-079176887D95}"/>
    <cellStyle name="7_Coffee05.xls 圖表 1_3 2 2 2 4 3" xfId="40018" xr:uid="{0CE4FA5A-D639-4F24-912E-36B1EFFC0E66}"/>
    <cellStyle name="7_Coffee05.xls 圖表 1_3 2 2 2 5" xfId="21778" xr:uid="{B7E2F5C2-B51E-47EB-8B8E-A76D9F8474E1}"/>
    <cellStyle name="7_Coffee05.xls 圖表 1_3 2 2 2 5 2" xfId="46098" xr:uid="{AB35143A-479F-47D2-AC0F-B7857BC96604}"/>
    <cellStyle name="7_Coffee05.xls 圖表 1_3 2 2 2 6" xfId="33938" xr:uid="{8CCE33F9-2E27-4AD8-AD05-407E2DD43F29}"/>
    <cellStyle name="7_Coffee05.xls 圖表 1_3 2 2 3" xfId="8022" xr:uid="{D9885577-BB30-4EC3-8CA8-EB7F136A43CF}"/>
    <cellStyle name="7_Coffee05.xls 圖表 1_3 2 2 3 2" xfId="13418" xr:uid="{0F64AD61-02EB-43A6-9F64-932758333D15}"/>
    <cellStyle name="7_Coffee05.xls 圖表 1_3 2 2 3 2 2" xfId="19498" xr:uid="{77E5AFA4-716B-4F18-AD4D-7E3DD7A37AF3}"/>
    <cellStyle name="7_Coffee05.xls 圖表 1_3 2 2 3 2 2 2" xfId="31658" xr:uid="{0B7D120F-11EE-4C65-8675-B08DB6A05901}"/>
    <cellStyle name="7_Coffee05.xls 圖表 1_3 2 2 3 2 2 2 2" xfId="55978" xr:uid="{158845A0-70EB-4DD2-8F99-0FA811D21E6B}"/>
    <cellStyle name="7_Coffee05.xls 圖表 1_3 2 2 3 2 2 3" xfId="43818" xr:uid="{E2F71B53-D117-4F2F-B8C8-3CB9AC81D801}"/>
    <cellStyle name="7_Coffee05.xls 圖表 1_3 2 2 3 2 3" xfId="25578" xr:uid="{C2934A6C-823C-4C67-9E8E-7ADD84FCC93F}"/>
    <cellStyle name="7_Coffee05.xls 圖表 1_3 2 2 3 2 3 2" xfId="49898" xr:uid="{D929B45A-1FC5-4228-BD2C-A3BB283CBDC5}"/>
    <cellStyle name="7_Coffee05.xls 圖表 1_3 2 2 3 2 4" xfId="37738" xr:uid="{9EF00482-D9CA-4429-BBB8-3A62F9366A04}"/>
    <cellStyle name="7_Coffee05.xls 圖表 1_3 2 2 3 3" xfId="16458" xr:uid="{FFDC99D1-1209-4BB3-A8F1-329E17BB8C9F}"/>
    <cellStyle name="7_Coffee05.xls 圖表 1_3 2 2 3 3 2" xfId="28618" xr:uid="{21784B95-4983-499A-AABB-6C249A1F08B3}"/>
    <cellStyle name="7_Coffee05.xls 圖表 1_3 2 2 3 3 2 2" xfId="52938" xr:uid="{4B688350-0E27-4975-9BB9-9F383F50AED6}"/>
    <cellStyle name="7_Coffee05.xls 圖表 1_3 2 2 3 3 3" xfId="40778" xr:uid="{EB3FDF8C-9E59-49BD-9793-038F9EC01655}"/>
    <cellStyle name="7_Coffee05.xls 圖表 1_3 2 2 3 4" xfId="22538" xr:uid="{0561E2E0-3CF5-425E-BFB2-45067A11CAC3}"/>
    <cellStyle name="7_Coffee05.xls 圖表 1_3 2 2 3 4 2" xfId="46858" xr:uid="{6FF149F8-A99B-400E-B948-48DB46ADD783}"/>
    <cellStyle name="7_Coffee05.xls 圖表 1_3 2 2 3 5" xfId="34698" xr:uid="{9A1A03F4-C533-4655-9E04-FAC994F6033B}"/>
    <cellStyle name="7_Coffee05.xls 圖表 1_3 2 2 4" xfId="11898" xr:uid="{8752CEC7-1136-4ECC-AA8F-0460E3859AFE}"/>
    <cellStyle name="7_Coffee05.xls 圖表 1_3 2 2 4 2" xfId="17978" xr:uid="{C253C3A7-3EA9-49FE-B851-5D3087FAE636}"/>
    <cellStyle name="7_Coffee05.xls 圖表 1_3 2 2 4 2 2" xfId="30138" xr:uid="{2503121E-AF56-45BB-B2EA-9616A393F8D3}"/>
    <cellStyle name="7_Coffee05.xls 圖表 1_3 2 2 4 2 2 2" xfId="54458" xr:uid="{2EBCD5DC-5E2E-4AFB-B4DF-A3629C0F622D}"/>
    <cellStyle name="7_Coffee05.xls 圖表 1_3 2 2 4 2 3" xfId="42298" xr:uid="{89EB9247-0BE8-43F8-B71F-4726F20752E1}"/>
    <cellStyle name="7_Coffee05.xls 圖表 1_3 2 2 4 3" xfId="24058" xr:uid="{71C7CDC6-8E38-4AE8-8ED6-A58B0FD3198B}"/>
    <cellStyle name="7_Coffee05.xls 圖表 1_3 2 2 4 3 2" xfId="48378" xr:uid="{D03237EA-D159-41D4-9295-5700436175F5}"/>
    <cellStyle name="7_Coffee05.xls 圖表 1_3 2 2 4 4" xfId="36218" xr:uid="{B6C13FF9-7253-435B-9842-DFA10910CE8B}"/>
    <cellStyle name="7_Coffee05.xls 圖表 1_3 2 2 5" xfId="14938" xr:uid="{BE114F1D-7133-4740-B265-9AEFECF33950}"/>
    <cellStyle name="7_Coffee05.xls 圖表 1_3 2 2 5 2" xfId="27098" xr:uid="{C0411C48-529A-4318-B84F-91AB73448740}"/>
    <cellStyle name="7_Coffee05.xls 圖表 1_3 2 2 5 2 2" xfId="51418" xr:uid="{25FA6E8B-28C5-4EF5-954C-DDBC06EA25BF}"/>
    <cellStyle name="7_Coffee05.xls 圖表 1_3 2 2 5 3" xfId="39258" xr:uid="{6C584DFD-0349-4C6F-A97F-D079F8C022C2}"/>
    <cellStyle name="7_Coffee05.xls 圖表 1_3 2 2 6" xfId="21018" xr:uid="{2297A018-0AD1-4FD2-9D0C-6D3D93DA159B}"/>
    <cellStyle name="7_Coffee05.xls 圖表 1_3 2 2 6 2" xfId="45338" xr:uid="{7B38EB65-F5EB-4E46-9769-16F0EC7642AB}"/>
    <cellStyle name="7_Coffee05.xls 圖表 1_3 2 2 7" xfId="33178" xr:uid="{361F3899-A840-4129-A08D-A663F9BB30AE}"/>
    <cellStyle name="7_Coffee05.xls 圖表 1_3 2 3" xfId="2002" xr:uid="{00000000-0005-0000-0000-000031000000}"/>
    <cellStyle name="7_Coffee05.xls 圖表 1_3 2 3 2" xfId="4740" xr:uid="{21BA9274-E730-41A4-AC6A-0DBF534CA01D}"/>
    <cellStyle name="7_Coffee05.xls 圖表 1_3 2 3 2 2" xfId="10214" xr:uid="{375D6051-B8A3-4807-835A-E9CB9380263F}"/>
    <cellStyle name="7_Coffee05.xls 圖表 1_3 2 3 2 2 2" xfId="14026" xr:uid="{73183641-0D0E-4855-A221-AFCC072D4109}"/>
    <cellStyle name="7_Coffee05.xls 圖表 1_3 2 3 2 2 2 2" xfId="20106" xr:uid="{02C8C242-ACD2-4296-B6E0-349B41866D4A}"/>
    <cellStyle name="7_Coffee05.xls 圖表 1_3 2 3 2 2 2 2 2" xfId="32266" xr:uid="{BCE4B2F8-E747-4960-9E1D-625E15E3752F}"/>
    <cellStyle name="7_Coffee05.xls 圖表 1_3 2 3 2 2 2 2 2 2" xfId="56586" xr:uid="{15679AA2-675C-4033-AF98-30E800F0D6A4}"/>
    <cellStyle name="7_Coffee05.xls 圖表 1_3 2 3 2 2 2 2 3" xfId="44426" xr:uid="{9C82481D-23CB-414B-B7AF-E5A65D0E3C52}"/>
    <cellStyle name="7_Coffee05.xls 圖表 1_3 2 3 2 2 2 3" xfId="26186" xr:uid="{BED29BD0-A821-4DBE-A59A-05BA1C44BCD4}"/>
    <cellStyle name="7_Coffee05.xls 圖表 1_3 2 3 2 2 2 3 2" xfId="50506" xr:uid="{173108EA-826A-494A-9B56-BF13175AA5A9}"/>
    <cellStyle name="7_Coffee05.xls 圖表 1_3 2 3 2 2 2 4" xfId="38346" xr:uid="{8402D3D4-1CB2-4BAF-9DA4-05AD1EDC59BD}"/>
    <cellStyle name="7_Coffee05.xls 圖表 1_3 2 3 2 2 3" xfId="17066" xr:uid="{5E530357-EB73-46E6-84AF-70056BF46E5B}"/>
    <cellStyle name="7_Coffee05.xls 圖表 1_3 2 3 2 2 3 2" xfId="29226" xr:uid="{D4489E20-CA82-4648-9504-74B99A56E79D}"/>
    <cellStyle name="7_Coffee05.xls 圖表 1_3 2 3 2 2 3 2 2" xfId="53546" xr:uid="{B26108E5-3EF0-4EFE-8EA2-F8A65F1D50DD}"/>
    <cellStyle name="7_Coffee05.xls 圖表 1_3 2 3 2 2 3 3" xfId="41386" xr:uid="{DAFB368E-836B-43B8-BADC-914A58B48666}"/>
    <cellStyle name="7_Coffee05.xls 圖表 1_3 2 3 2 2 4" xfId="23146" xr:uid="{C3CE327A-03EA-4225-8568-C1FBBDF19428}"/>
    <cellStyle name="7_Coffee05.xls 圖表 1_3 2 3 2 2 4 2" xfId="47466" xr:uid="{CE055448-06AC-4423-86B7-4C66809CC3E2}"/>
    <cellStyle name="7_Coffee05.xls 圖表 1_3 2 3 2 2 5" xfId="35306" xr:uid="{44692909-2D2F-4BB1-8BE7-56257D3E6A3C}"/>
    <cellStyle name="7_Coffee05.xls 圖表 1_3 2 3 2 3" xfId="12506" xr:uid="{347915E6-DE4C-47FC-9888-0489E5540732}"/>
    <cellStyle name="7_Coffee05.xls 圖表 1_3 2 3 2 3 2" xfId="18586" xr:uid="{2A5A729C-C5C7-484D-A9C3-AC5EAD3007EB}"/>
    <cellStyle name="7_Coffee05.xls 圖表 1_3 2 3 2 3 2 2" xfId="30746" xr:uid="{AE240FB4-CB5E-4903-B254-5371DDBD7FBE}"/>
    <cellStyle name="7_Coffee05.xls 圖表 1_3 2 3 2 3 2 2 2" xfId="55066" xr:uid="{B96AB8E0-5B33-402D-AEDC-7D2D43D74449}"/>
    <cellStyle name="7_Coffee05.xls 圖表 1_3 2 3 2 3 2 3" xfId="42906" xr:uid="{6A651712-EE6F-4EC0-8BA5-4DF46DE3AC43}"/>
    <cellStyle name="7_Coffee05.xls 圖表 1_3 2 3 2 3 3" xfId="24666" xr:uid="{442B0162-ED51-480E-AF02-BAF5F96F3841}"/>
    <cellStyle name="7_Coffee05.xls 圖表 1_3 2 3 2 3 3 2" xfId="48986" xr:uid="{935DEAA7-FC56-4B0E-9C69-B9772DDB0601}"/>
    <cellStyle name="7_Coffee05.xls 圖表 1_3 2 3 2 3 4" xfId="36826" xr:uid="{D6B30654-0BE0-469E-8D78-5B96A6A89567}"/>
    <cellStyle name="7_Coffee05.xls 圖表 1_3 2 3 2 4" xfId="15546" xr:uid="{14D2E747-BB77-47EF-931A-9066D6B4327D}"/>
    <cellStyle name="7_Coffee05.xls 圖表 1_3 2 3 2 4 2" xfId="27706" xr:uid="{7196DC6A-9F64-4C8F-A22E-1F53D35E9A41}"/>
    <cellStyle name="7_Coffee05.xls 圖表 1_3 2 3 2 4 2 2" xfId="52026" xr:uid="{0CEDF0D6-1DE1-496C-99A6-BA342974AB5D}"/>
    <cellStyle name="7_Coffee05.xls 圖表 1_3 2 3 2 4 3" xfId="39866" xr:uid="{F7D95A09-864E-47C0-AF98-34E1A309BA03}"/>
    <cellStyle name="7_Coffee05.xls 圖表 1_3 2 3 2 5" xfId="21626" xr:uid="{72349BC0-4FE3-45A6-A971-970CC07F8A7A}"/>
    <cellStyle name="7_Coffee05.xls 圖表 1_3 2 3 2 5 2" xfId="45946" xr:uid="{F1887F10-CD9D-4968-8F94-71AF2AD1689C}"/>
    <cellStyle name="7_Coffee05.xls 圖表 1_3 2 3 2 6" xfId="33786" xr:uid="{0AD749D0-38E5-4CBB-BC6B-FB2B3E67DA23}"/>
    <cellStyle name="7_Coffee05.xls 圖表 1_3 2 3 3" xfId="7477" xr:uid="{3853749F-6147-4B2F-AAD1-DA5F9F8FD938}"/>
    <cellStyle name="7_Coffee05.xls 圖表 1_3 2 3 3 2" xfId="13266" xr:uid="{607B7CDD-35CF-489F-85B4-0060429BEEB8}"/>
    <cellStyle name="7_Coffee05.xls 圖表 1_3 2 3 3 2 2" xfId="19346" xr:uid="{62B1926D-1F43-41A3-9406-4BB886DF4AC2}"/>
    <cellStyle name="7_Coffee05.xls 圖表 1_3 2 3 3 2 2 2" xfId="31506" xr:uid="{BCE17D47-4B3C-4B64-92AE-E6322C4BDC32}"/>
    <cellStyle name="7_Coffee05.xls 圖表 1_3 2 3 3 2 2 2 2" xfId="55826" xr:uid="{9B596F38-BDBE-47E6-B265-493F65AE19FF}"/>
    <cellStyle name="7_Coffee05.xls 圖表 1_3 2 3 3 2 2 3" xfId="43666" xr:uid="{FB6A2B2A-7056-44FD-B378-F4D0C64A82E1}"/>
    <cellStyle name="7_Coffee05.xls 圖表 1_3 2 3 3 2 3" xfId="25426" xr:uid="{E175891D-8C2E-4697-8E19-07C27DEEB452}"/>
    <cellStyle name="7_Coffee05.xls 圖表 1_3 2 3 3 2 3 2" xfId="49746" xr:uid="{3B2EA9E7-71A7-4949-A665-BBE1F0A06161}"/>
    <cellStyle name="7_Coffee05.xls 圖表 1_3 2 3 3 2 4" xfId="37586" xr:uid="{5FD656FA-319E-43DD-B2BA-ED26F3324419}"/>
    <cellStyle name="7_Coffee05.xls 圖表 1_3 2 3 3 3" xfId="16306" xr:uid="{0A185ED7-0A73-4680-9DBF-A13250CA7809}"/>
    <cellStyle name="7_Coffee05.xls 圖表 1_3 2 3 3 3 2" xfId="28466" xr:uid="{E2E11C02-9E1C-47D4-A97B-CDFEC3BACE48}"/>
    <cellStyle name="7_Coffee05.xls 圖表 1_3 2 3 3 3 2 2" xfId="52786" xr:uid="{8CF6C083-B17B-42C1-81B8-536E769EB1F4}"/>
    <cellStyle name="7_Coffee05.xls 圖表 1_3 2 3 3 3 3" xfId="40626" xr:uid="{DB4A880D-ADD3-4642-AE7A-2D62FC791E1F}"/>
    <cellStyle name="7_Coffee05.xls 圖表 1_3 2 3 3 4" xfId="22386" xr:uid="{3FD2A00E-F12D-47A0-BC97-523DE3D75CB5}"/>
    <cellStyle name="7_Coffee05.xls 圖表 1_3 2 3 3 4 2" xfId="46706" xr:uid="{F2656396-BD45-4DB8-B388-7AC095717190}"/>
    <cellStyle name="7_Coffee05.xls 圖表 1_3 2 3 3 5" xfId="34546" xr:uid="{17E5D27C-8C3A-435C-945D-F04A0CA35BA1}"/>
    <cellStyle name="7_Coffee05.xls 圖表 1_3 2 3 4" xfId="11746" xr:uid="{47073AEE-96B1-4DA0-A6B8-7B4728C5F823}"/>
    <cellStyle name="7_Coffee05.xls 圖表 1_3 2 3 4 2" xfId="17826" xr:uid="{52AB1ABB-874E-45A0-BC64-1DE68993D459}"/>
    <cellStyle name="7_Coffee05.xls 圖表 1_3 2 3 4 2 2" xfId="29986" xr:uid="{5E616D87-8573-4ED0-9260-E34450F411EE}"/>
    <cellStyle name="7_Coffee05.xls 圖表 1_3 2 3 4 2 2 2" xfId="54306" xr:uid="{CFB6FEA7-3FE6-42AA-93E6-4C010F573597}"/>
    <cellStyle name="7_Coffee05.xls 圖表 1_3 2 3 4 2 3" xfId="42146" xr:uid="{9F9021CE-E790-4DCD-81CB-2EDA6FB67AB2}"/>
    <cellStyle name="7_Coffee05.xls 圖表 1_3 2 3 4 3" xfId="23906" xr:uid="{C9110428-D1A9-4CEF-9415-165691C868A2}"/>
    <cellStyle name="7_Coffee05.xls 圖表 1_3 2 3 4 3 2" xfId="48226" xr:uid="{A2B2D3F3-CBF4-48F8-888E-DAFFDA661F10}"/>
    <cellStyle name="7_Coffee05.xls 圖表 1_3 2 3 4 4" xfId="36066" xr:uid="{8A3180F9-9DE1-4DE8-86E5-4F13B8DEF449}"/>
    <cellStyle name="7_Coffee05.xls 圖表 1_3 2 3 5" xfId="14786" xr:uid="{5328224B-3A7A-4D6E-9CFB-696B216FD275}"/>
    <cellStyle name="7_Coffee05.xls 圖表 1_3 2 3 5 2" xfId="26946" xr:uid="{E2C43F77-4811-448F-8938-98B3A1B0E4C0}"/>
    <cellStyle name="7_Coffee05.xls 圖表 1_3 2 3 5 2 2" xfId="51266" xr:uid="{F4C55FCB-FCD6-4CBF-9629-61B15E843194}"/>
    <cellStyle name="7_Coffee05.xls 圖表 1_3 2 3 5 3" xfId="39106" xr:uid="{037D6531-DDE9-477F-88BD-B837AC130325}"/>
    <cellStyle name="7_Coffee05.xls 圖表 1_3 2 3 6" xfId="20866" xr:uid="{92754E38-E466-4A3F-BD91-3159FCBB7BCF}"/>
    <cellStyle name="7_Coffee05.xls 圖表 1_3 2 3 6 2" xfId="45186" xr:uid="{CEB114A0-7171-49A1-966F-E59AF7CC7219}"/>
    <cellStyle name="7_Coffee05.xls 圖表 1_3 2 3 7" xfId="33026" xr:uid="{C3331136-4066-4216-A6DF-661DFE59E103}"/>
    <cellStyle name="7_Coffee05.xls 圖表 1_3 2 4" xfId="1457" xr:uid="{00000000-0005-0000-0000-000032000000}"/>
    <cellStyle name="7_Coffee05.xls 圖表 1_3 2 4 2" xfId="4195" xr:uid="{21B9EFAF-6FFA-441C-A710-50B1A1567AA6}"/>
    <cellStyle name="7_Coffee05.xls 圖表 1_3 2 4 2 2" xfId="9669" xr:uid="{3F0E5DED-6EF5-4A9B-96E8-E6953761ED05}"/>
    <cellStyle name="7_Coffee05.xls 圖表 1_3 2 4 2 2 2" xfId="13874" xr:uid="{C23D355B-608B-4FF3-AE57-E27AB8BA7D4A}"/>
    <cellStyle name="7_Coffee05.xls 圖表 1_3 2 4 2 2 2 2" xfId="19954" xr:uid="{290E7E22-49F1-4D58-BF49-EAC053F8598A}"/>
    <cellStyle name="7_Coffee05.xls 圖表 1_3 2 4 2 2 2 2 2" xfId="32114" xr:uid="{3651CF13-61EC-49E9-9B0E-08DEC5D91F31}"/>
    <cellStyle name="7_Coffee05.xls 圖表 1_3 2 4 2 2 2 2 2 2" xfId="56434" xr:uid="{F0E3C69E-A880-4B7D-B934-05364D90CE9B}"/>
    <cellStyle name="7_Coffee05.xls 圖表 1_3 2 4 2 2 2 2 3" xfId="44274" xr:uid="{E9E396F3-1654-48E4-9A50-D522695C7134}"/>
    <cellStyle name="7_Coffee05.xls 圖表 1_3 2 4 2 2 2 3" xfId="26034" xr:uid="{367068C0-F077-4BDF-8CDF-F71C00BDD13E}"/>
    <cellStyle name="7_Coffee05.xls 圖表 1_3 2 4 2 2 2 3 2" xfId="50354" xr:uid="{520CDA36-FA54-4374-809B-EC85AA86C652}"/>
    <cellStyle name="7_Coffee05.xls 圖表 1_3 2 4 2 2 2 4" xfId="38194" xr:uid="{EE14C114-3F9C-4AA0-ACAC-2528F3FC0634}"/>
    <cellStyle name="7_Coffee05.xls 圖表 1_3 2 4 2 2 3" xfId="16914" xr:uid="{83DC7C78-DDD4-4DA9-BC4F-BB4A57FAE421}"/>
    <cellStyle name="7_Coffee05.xls 圖表 1_3 2 4 2 2 3 2" xfId="29074" xr:uid="{7B96C9E6-986C-4B04-A24C-C938A09C6926}"/>
    <cellStyle name="7_Coffee05.xls 圖表 1_3 2 4 2 2 3 2 2" xfId="53394" xr:uid="{53A75FC0-4AAB-41CE-BD56-6DA19EC7A296}"/>
    <cellStyle name="7_Coffee05.xls 圖表 1_3 2 4 2 2 3 3" xfId="41234" xr:uid="{EF1D5547-04A6-46E5-A57C-E198AE72E028}"/>
    <cellStyle name="7_Coffee05.xls 圖表 1_3 2 4 2 2 4" xfId="22994" xr:uid="{DBD843E6-C95E-4F91-9B75-98132DC9F215}"/>
    <cellStyle name="7_Coffee05.xls 圖表 1_3 2 4 2 2 4 2" xfId="47314" xr:uid="{418CED0B-F099-43E0-A086-695D77FD5824}"/>
    <cellStyle name="7_Coffee05.xls 圖表 1_3 2 4 2 2 5" xfId="35154" xr:uid="{D5AC6888-6B86-4144-B6EE-0C68FA7844FD}"/>
    <cellStyle name="7_Coffee05.xls 圖表 1_3 2 4 2 3" xfId="12354" xr:uid="{C5CCADBC-0832-4CCC-B582-0377A5987F0A}"/>
    <cellStyle name="7_Coffee05.xls 圖表 1_3 2 4 2 3 2" xfId="18434" xr:uid="{ADD2D2C9-5911-4557-81BF-FB687EA78B68}"/>
    <cellStyle name="7_Coffee05.xls 圖表 1_3 2 4 2 3 2 2" xfId="30594" xr:uid="{6E407F3C-708C-47B0-B0DA-F99ECCE438FB}"/>
    <cellStyle name="7_Coffee05.xls 圖表 1_3 2 4 2 3 2 2 2" xfId="54914" xr:uid="{40173330-7D1C-4CBF-9976-1C82B1B03104}"/>
    <cellStyle name="7_Coffee05.xls 圖表 1_3 2 4 2 3 2 3" xfId="42754" xr:uid="{BC7E55B3-559F-416B-8184-C93DADA1A598}"/>
    <cellStyle name="7_Coffee05.xls 圖表 1_3 2 4 2 3 3" xfId="24514" xr:uid="{57570EDE-6CFE-4E6D-B808-C9680B9DF608}"/>
    <cellStyle name="7_Coffee05.xls 圖表 1_3 2 4 2 3 3 2" xfId="48834" xr:uid="{8DC9EAFA-0F3B-4AF6-89B1-2811600377A3}"/>
    <cellStyle name="7_Coffee05.xls 圖表 1_3 2 4 2 3 4" xfId="36674" xr:uid="{661146EB-93A6-482A-BF16-0A572D1B0A9A}"/>
    <cellStyle name="7_Coffee05.xls 圖表 1_3 2 4 2 4" xfId="15394" xr:uid="{A198CF6C-36D9-4F0A-AC33-C2B25F1F4733}"/>
    <cellStyle name="7_Coffee05.xls 圖表 1_3 2 4 2 4 2" xfId="27554" xr:uid="{33B4D9E0-3553-44AB-851F-0D74D51E51CD}"/>
    <cellStyle name="7_Coffee05.xls 圖表 1_3 2 4 2 4 2 2" xfId="51874" xr:uid="{E928AE11-27A5-4D2F-8FA1-924086DB46EF}"/>
    <cellStyle name="7_Coffee05.xls 圖表 1_3 2 4 2 4 3" xfId="39714" xr:uid="{23D9E57E-37A7-4DA1-9A72-56B58E4D163B}"/>
    <cellStyle name="7_Coffee05.xls 圖表 1_3 2 4 2 5" xfId="21474" xr:uid="{BE739E3B-907C-4DB8-88D0-4012E6EAF2FA}"/>
    <cellStyle name="7_Coffee05.xls 圖表 1_3 2 4 2 5 2" xfId="45794" xr:uid="{8F15CF72-2077-4853-AB83-64669F46EA77}"/>
    <cellStyle name="7_Coffee05.xls 圖表 1_3 2 4 2 6" xfId="33634" xr:uid="{BBC25D1F-379B-40B1-8771-5514453D592B}"/>
    <cellStyle name="7_Coffee05.xls 圖表 1_3 2 4 3" xfId="6932" xr:uid="{7AEA7AE2-8D67-427A-8548-38791B7D4BEB}"/>
    <cellStyle name="7_Coffee05.xls 圖表 1_3 2 4 3 2" xfId="13114" xr:uid="{151C76E0-979D-4153-876B-BF0D56169764}"/>
    <cellStyle name="7_Coffee05.xls 圖表 1_3 2 4 3 2 2" xfId="19194" xr:uid="{A998AE33-B504-428C-815E-9EA5FF388FDC}"/>
    <cellStyle name="7_Coffee05.xls 圖表 1_3 2 4 3 2 2 2" xfId="31354" xr:uid="{6F3F0BAA-049B-48BC-A784-383917985808}"/>
    <cellStyle name="7_Coffee05.xls 圖表 1_3 2 4 3 2 2 2 2" xfId="55674" xr:uid="{45825140-D5C9-4A9C-9AF9-845F900D9074}"/>
    <cellStyle name="7_Coffee05.xls 圖表 1_3 2 4 3 2 2 3" xfId="43514" xr:uid="{FC4D90CE-E338-4CFD-ADB7-BF15A31DE1B3}"/>
    <cellStyle name="7_Coffee05.xls 圖表 1_3 2 4 3 2 3" xfId="25274" xr:uid="{F08002E7-54F4-4ABF-827D-B81C6A83C7EC}"/>
    <cellStyle name="7_Coffee05.xls 圖表 1_3 2 4 3 2 3 2" xfId="49594" xr:uid="{C71C1652-A857-4C3F-B64E-8B3B8A468AB1}"/>
    <cellStyle name="7_Coffee05.xls 圖表 1_3 2 4 3 2 4" xfId="37434" xr:uid="{12454A88-D401-4A03-8779-659CB4DB8F9F}"/>
    <cellStyle name="7_Coffee05.xls 圖表 1_3 2 4 3 3" xfId="16154" xr:uid="{301F4D9D-962F-4CBD-A9F8-57C16CC3A45D}"/>
    <cellStyle name="7_Coffee05.xls 圖表 1_3 2 4 3 3 2" xfId="28314" xr:uid="{87C3671A-BFD3-44A2-B8A2-884952B40AE3}"/>
    <cellStyle name="7_Coffee05.xls 圖表 1_3 2 4 3 3 2 2" xfId="52634" xr:uid="{BD32B4B0-2E22-4848-90D6-D6BE97BF975C}"/>
    <cellStyle name="7_Coffee05.xls 圖表 1_3 2 4 3 3 3" xfId="40474" xr:uid="{10C12864-391C-475C-8D6B-02B2E6146E5E}"/>
    <cellStyle name="7_Coffee05.xls 圖表 1_3 2 4 3 4" xfId="22234" xr:uid="{D5D097D1-F995-44BA-98A8-90A3EFF67509}"/>
    <cellStyle name="7_Coffee05.xls 圖表 1_3 2 4 3 4 2" xfId="46554" xr:uid="{1C354160-4DBB-41C6-8B97-7263C3867F99}"/>
    <cellStyle name="7_Coffee05.xls 圖表 1_3 2 4 3 5" xfId="34394" xr:uid="{6FBCED85-9F88-43C7-AF05-2AD9C98D601E}"/>
    <cellStyle name="7_Coffee05.xls 圖表 1_3 2 4 4" xfId="11594" xr:uid="{614B9D5A-9B0C-49AA-B5F2-2A92FD59A928}"/>
    <cellStyle name="7_Coffee05.xls 圖表 1_3 2 4 4 2" xfId="17674" xr:uid="{C3811D56-8D9C-4ABB-B6BF-9E9B74F4D69B}"/>
    <cellStyle name="7_Coffee05.xls 圖表 1_3 2 4 4 2 2" xfId="29834" xr:uid="{0B831DF5-9452-42DD-8671-B95127898D47}"/>
    <cellStyle name="7_Coffee05.xls 圖表 1_3 2 4 4 2 2 2" xfId="54154" xr:uid="{7910F0B7-DB30-4B25-AA45-A2F76B9B867F}"/>
    <cellStyle name="7_Coffee05.xls 圖表 1_3 2 4 4 2 3" xfId="41994" xr:uid="{D8DFF17B-09F3-47F3-B8E0-6B369382AF3F}"/>
    <cellStyle name="7_Coffee05.xls 圖表 1_3 2 4 4 3" xfId="23754" xr:uid="{C40CC6BD-59D7-4536-9634-07285A20EC59}"/>
    <cellStyle name="7_Coffee05.xls 圖表 1_3 2 4 4 3 2" xfId="48074" xr:uid="{FCFD4C2B-BAC7-4180-B7AC-520E02C6ACC6}"/>
    <cellStyle name="7_Coffee05.xls 圖表 1_3 2 4 4 4" xfId="35914" xr:uid="{FD1C8C4B-1D36-4E33-A84D-CD8CA05E47F6}"/>
    <cellStyle name="7_Coffee05.xls 圖表 1_3 2 4 5" xfId="14634" xr:uid="{1D916F10-1FEC-4D4E-AA29-EF4841C1749A}"/>
    <cellStyle name="7_Coffee05.xls 圖表 1_3 2 4 5 2" xfId="26794" xr:uid="{B5453847-1178-4573-98DF-221D6DE46457}"/>
    <cellStyle name="7_Coffee05.xls 圖表 1_3 2 4 5 2 2" xfId="51114" xr:uid="{32A67D3F-ABDD-42A2-AFDA-F4CB188403FE}"/>
    <cellStyle name="7_Coffee05.xls 圖表 1_3 2 4 5 3" xfId="38954" xr:uid="{F9F1486C-CF7E-477E-8D16-1EA56FA758F0}"/>
    <cellStyle name="7_Coffee05.xls 圖表 1_3 2 4 6" xfId="20714" xr:uid="{24B95B2E-F19A-4B48-AD95-E7B6D1AEF12D}"/>
    <cellStyle name="7_Coffee05.xls 圖表 1_3 2 4 6 2" xfId="45034" xr:uid="{DB09504A-DC7B-46EB-869C-AEAB825CBA3D}"/>
    <cellStyle name="7_Coffee05.xls 圖表 1_3 2 4 7" xfId="32874" xr:uid="{A8752CB4-0003-4ED4-8A77-DEA4C979D02E}"/>
    <cellStyle name="7_Coffee05.xls 圖表 1_3 2 5" xfId="912" xr:uid="{00000000-0005-0000-0000-000033000000}"/>
    <cellStyle name="7_Coffee05.xls 圖表 1_3 2 5 2" xfId="3650" xr:uid="{61C6A449-7AA2-4FFD-A3EC-3CFAD915847D}"/>
    <cellStyle name="7_Coffee05.xls 圖表 1_3 2 5 2 2" xfId="9124" xr:uid="{10D3AF90-61ED-44A0-82A0-D969908ABA3C}"/>
    <cellStyle name="7_Coffee05.xls 圖表 1_3 2 5 2 2 2" xfId="13722" xr:uid="{4A3E0753-D50B-45C8-AFF9-04FE49CF45E6}"/>
    <cellStyle name="7_Coffee05.xls 圖表 1_3 2 5 2 2 2 2" xfId="19802" xr:uid="{2F8702A3-7E8E-45A2-B9CD-8AABAB50D396}"/>
    <cellStyle name="7_Coffee05.xls 圖表 1_3 2 5 2 2 2 2 2" xfId="31962" xr:uid="{FBCF060A-404F-48A6-9224-620333A7FD65}"/>
    <cellStyle name="7_Coffee05.xls 圖表 1_3 2 5 2 2 2 2 2 2" xfId="56282" xr:uid="{54277F7E-D4C5-42C1-90E2-79A51EFD1448}"/>
    <cellStyle name="7_Coffee05.xls 圖表 1_3 2 5 2 2 2 2 3" xfId="44122" xr:uid="{A994CD85-3AE9-4F49-94E5-1530154340CF}"/>
    <cellStyle name="7_Coffee05.xls 圖表 1_3 2 5 2 2 2 3" xfId="25882" xr:uid="{B6F72768-973C-4452-8C06-1098E1E120EF}"/>
    <cellStyle name="7_Coffee05.xls 圖表 1_3 2 5 2 2 2 3 2" xfId="50202" xr:uid="{FABB20B7-E033-4E45-A0F8-7AB8BEEF306D}"/>
    <cellStyle name="7_Coffee05.xls 圖表 1_3 2 5 2 2 2 4" xfId="38042" xr:uid="{90D92EFE-509D-451B-BB9A-FCBADF8DC8E0}"/>
    <cellStyle name="7_Coffee05.xls 圖表 1_3 2 5 2 2 3" xfId="16762" xr:uid="{9DA60DAD-3A4B-4B59-B355-8621D2A5E9F5}"/>
    <cellStyle name="7_Coffee05.xls 圖表 1_3 2 5 2 2 3 2" xfId="28922" xr:uid="{3021356C-2DE2-4966-8360-D8198C8FA224}"/>
    <cellStyle name="7_Coffee05.xls 圖表 1_3 2 5 2 2 3 2 2" xfId="53242" xr:uid="{3ACE1DBF-B65F-4C83-A6BF-84D6242E2E64}"/>
    <cellStyle name="7_Coffee05.xls 圖表 1_3 2 5 2 2 3 3" xfId="41082" xr:uid="{FC1C293D-0BAD-4EDB-AAAA-0D3D555C05E5}"/>
    <cellStyle name="7_Coffee05.xls 圖表 1_3 2 5 2 2 4" xfId="22842" xr:uid="{7D690617-FFF7-49EA-9D81-4C5397A61EC0}"/>
    <cellStyle name="7_Coffee05.xls 圖表 1_3 2 5 2 2 4 2" xfId="47162" xr:uid="{1197DC53-D21B-4C09-A68D-E164461FB97F}"/>
    <cellStyle name="7_Coffee05.xls 圖表 1_3 2 5 2 2 5" xfId="35002" xr:uid="{777ED093-DCDD-4402-B8A8-E56B549796A7}"/>
    <cellStyle name="7_Coffee05.xls 圖表 1_3 2 5 2 3" xfId="12202" xr:uid="{E12A2B60-2933-4331-BC1B-7030991DA32B}"/>
    <cellStyle name="7_Coffee05.xls 圖表 1_3 2 5 2 3 2" xfId="18282" xr:uid="{31F45A9A-77D0-4F14-8B5E-FD4835036E4C}"/>
    <cellStyle name="7_Coffee05.xls 圖表 1_3 2 5 2 3 2 2" xfId="30442" xr:uid="{51D39503-A7D5-4B0E-9CBB-C93EE1D124B7}"/>
    <cellStyle name="7_Coffee05.xls 圖表 1_3 2 5 2 3 2 2 2" xfId="54762" xr:uid="{DDC9BF32-02AC-4566-B09D-F061D1CECADE}"/>
    <cellStyle name="7_Coffee05.xls 圖表 1_3 2 5 2 3 2 3" xfId="42602" xr:uid="{4EE41F24-3162-4CFA-9BE5-C92A70DAD184}"/>
    <cellStyle name="7_Coffee05.xls 圖表 1_3 2 5 2 3 3" xfId="24362" xr:uid="{AFD72A81-16F4-4389-992C-42DE42579714}"/>
    <cellStyle name="7_Coffee05.xls 圖表 1_3 2 5 2 3 3 2" xfId="48682" xr:uid="{A0CDB98F-F98F-4555-9A57-8FCC371B42B1}"/>
    <cellStyle name="7_Coffee05.xls 圖表 1_3 2 5 2 3 4" xfId="36522" xr:uid="{64294A58-6DFD-4081-BAF7-298D05861B2D}"/>
    <cellStyle name="7_Coffee05.xls 圖表 1_3 2 5 2 4" xfId="15242" xr:uid="{D8BCDA01-900D-4C42-B64A-BBB30D7C2167}"/>
    <cellStyle name="7_Coffee05.xls 圖表 1_3 2 5 2 4 2" xfId="27402" xr:uid="{A358EDCB-29F3-4D2A-92CE-7141230102BE}"/>
    <cellStyle name="7_Coffee05.xls 圖表 1_3 2 5 2 4 2 2" xfId="51722" xr:uid="{BFCE034F-19D8-499D-A082-FFD4B720BF10}"/>
    <cellStyle name="7_Coffee05.xls 圖表 1_3 2 5 2 4 3" xfId="39562" xr:uid="{E25DA0B4-ADC3-4391-AD72-96D0FE5C1700}"/>
    <cellStyle name="7_Coffee05.xls 圖表 1_3 2 5 2 5" xfId="21322" xr:uid="{7082A8CC-6BAC-479D-A7D9-92E0C7237F7A}"/>
    <cellStyle name="7_Coffee05.xls 圖表 1_3 2 5 2 5 2" xfId="45642" xr:uid="{BFB59510-E386-474F-942C-50B575C8ED66}"/>
    <cellStyle name="7_Coffee05.xls 圖表 1_3 2 5 2 6" xfId="33482" xr:uid="{55B547DC-AC03-42FF-8ACF-C9AE61A534F6}"/>
    <cellStyle name="7_Coffee05.xls 圖表 1_3 2 5 3" xfId="6387" xr:uid="{2ED2519C-BF7D-46C5-9D13-3D18829105F3}"/>
    <cellStyle name="7_Coffee05.xls 圖表 1_3 2 5 3 2" xfId="12962" xr:uid="{C9108098-524E-4F52-894D-C135407C54AE}"/>
    <cellStyle name="7_Coffee05.xls 圖表 1_3 2 5 3 2 2" xfId="19042" xr:uid="{C4A97730-97B6-4430-876A-007A4DF6FDA8}"/>
    <cellStyle name="7_Coffee05.xls 圖表 1_3 2 5 3 2 2 2" xfId="31202" xr:uid="{0E0EB31D-A676-4900-BB7C-E175B185AAC7}"/>
    <cellStyle name="7_Coffee05.xls 圖表 1_3 2 5 3 2 2 2 2" xfId="55522" xr:uid="{8E25E22C-5BE9-44A3-8871-C54A0321144F}"/>
    <cellStyle name="7_Coffee05.xls 圖表 1_3 2 5 3 2 2 3" xfId="43362" xr:uid="{9E96B6F6-B870-4664-9995-4EFD73DB66F0}"/>
    <cellStyle name="7_Coffee05.xls 圖表 1_3 2 5 3 2 3" xfId="25122" xr:uid="{FBC36001-8FE4-42CB-AAA5-21593C3F6772}"/>
    <cellStyle name="7_Coffee05.xls 圖表 1_3 2 5 3 2 3 2" xfId="49442" xr:uid="{50F356B6-3C62-4BCD-A816-244AFF3056AF}"/>
    <cellStyle name="7_Coffee05.xls 圖表 1_3 2 5 3 2 4" xfId="37282" xr:uid="{EEC3DB4F-7F75-4DEF-9FB1-3E69A15A99D7}"/>
    <cellStyle name="7_Coffee05.xls 圖表 1_3 2 5 3 3" xfId="16002" xr:uid="{90205BD7-AFD1-4ACC-A8EC-3299D77F1B6F}"/>
    <cellStyle name="7_Coffee05.xls 圖表 1_3 2 5 3 3 2" xfId="28162" xr:uid="{E3D191D7-F387-4D5F-B883-81EBBF671516}"/>
    <cellStyle name="7_Coffee05.xls 圖表 1_3 2 5 3 3 2 2" xfId="52482" xr:uid="{466CEC8F-019A-4EA8-AA7B-F699BEADC94D}"/>
    <cellStyle name="7_Coffee05.xls 圖表 1_3 2 5 3 3 3" xfId="40322" xr:uid="{5E3BD824-A11A-467A-B104-DD2A4DCED818}"/>
    <cellStyle name="7_Coffee05.xls 圖表 1_3 2 5 3 4" xfId="22082" xr:uid="{39641C70-CD39-4DDF-A14A-72ADFB8A55C3}"/>
    <cellStyle name="7_Coffee05.xls 圖表 1_3 2 5 3 4 2" xfId="46402" xr:uid="{9AB77ECE-CEF7-42D0-B73E-127A432F051F}"/>
    <cellStyle name="7_Coffee05.xls 圖表 1_3 2 5 3 5" xfId="34242" xr:uid="{5BEC4C20-551C-4105-9990-CEB26329DA67}"/>
    <cellStyle name="7_Coffee05.xls 圖表 1_3 2 5 4" xfId="11442" xr:uid="{E62111B3-1C05-4C4F-8362-6718882A6D10}"/>
    <cellStyle name="7_Coffee05.xls 圖表 1_3 2 5 4 2" xfId="17522" xr:uid="{EF44F211-8550-47AA-BEDB-5FE85C630817}"/>
    <cellStyle name="7_Coffee05.xls 圖表 1_3 2 5 4 2 2" xfId="29682" xr:uid="{FFC80D3F-BC0A-4C79-A378-0E8AC9933EA9}"/>
    <cellStyle name="7_Coffee05.xls 圖表 1_3 2 5 4 2 2 2" xfId="54002" xr:uid="{8F97F56C-6C87-43E4-B56F-9BAFCDC66614}"/>
    <cellStyle name="7_Coffee05.xls 圖表 1_3 2 5 4 2 3" xfId="41842" xr:uid="{AF71AA54-B8CF-4C36-B2F9-413BDFD7DB8E}"/>
    <cellStyle name="7_Coffee05.xls 圖表 1_3 2 5 4 3" xfId="23602" xr:uid="{E50B3A9E-EEC6-44E4-973F-A7DF29687539}"/>
    <cellStyle name="7_Coffee05.xls 圖表 1_3 2 5 4 3 2" xfId="47922" xr:uid="{FF8D7E68-5664-47DA-ABB6-48DF3801AA51}"/>
    <cellStyle name="7_Coffee05.xls 圖表 1_3 2 5 4 4" xfId="35762" xr:uid="{FB8765D8-9E9C-4ED7-94F9-A56F67E6DFAB}"/>
    <cellStyle name="7_Coffee05.xls 圖表 1_3 2 5 5" xfId="14482" xr:uid="{0AA0C88E-9A8D-4AAC-BEFD-6EC176583BDE}"/>
    <cellStyle name="7_Coffee05.xls 圖表 1_3 2 5 5 2" xfId="26642" xr:uid="{92A7ADF4-9BB6-4A12-A886-74178DC8077B}"/>
    <cellStyle name="7_Coffee05.xls 圖表 1_3 2 5 5 2 2" xfId="50962" xr:uid="{C582D0F1-237A-4BFD-BC6E-69FA7C6EF2DD}"/>
    <cellStyle name="7_Coffee05.xls 圖表 1_3 2 5 5 3" xfId="38802" xr:uid="{235C4974-E597-4F3F-9F47-EC67D323DF8A}"/>
    <cellStyle name="7_Coffee05.xls 圖表 1_3 2 5 6" xfId="20562" xr:uid="{B19B84BB-C240-4485-A11A-3449DF6B6A76}"/>
    <cellStyle name="7_Coffee05.xls 圖表 1_3 2 5 6 2" xfId="44882" xr:uid="{92FD9308-88D7-4028-8311-F9C9A8C8717C}"/>
    <cellStyle name="7_Coffee05.xls 圖表 1_3 2 5 7" xfId="32722" xr:uid="{E69DC3B5-35BF-43F9-8454-34BA64E979C5}"/>
    <cellStyle name="7_Coffee05.xls 圖表 1_3 2 6" xfId="3105" xr:uid="{CD8A5DA5-5F3B-41F8-B406-DC0AB4A5181E}"/>
    <cellStyle name="7_Coffee05.xls 圖表 1_3 2 6 2" xfId="8579" xr:uid="{16DCD593-B16D-40E1-BFB5-AD65F5076ACE}"/>
    <cellStyle name="7_Coffee05.xls 圖表 1_3 2 6 2 2" xfId="13570" xr:uid="{7BA7F95D-3694-4E99-9596-7E0796CC6263}"/>
    <cellStyle name="7_Coffee05.xls 圖表 1_3 2 6 2 2 2" xfId="19650" xr:uid="{8269A920-0BED-4908-99D8-7B7EAC7824B5}"/>
    <cellStyle name="7_Coffee05.xls 圖表 1_3 2 6 2 2 2 2" xfId="31810" xr:uid="{98FFCC49-F8E9-4F31-93A0-F23629F7A1C9}"/>
    <cellStyle name="7_Coffee05.xls 圖表 1_3 2 6 2 2 2 2 2" xfId="56130" xr:uid="{313CEDEA-1EB8-4805-89D7-E2807EF60428}"/>
    <cellStyle name="7_Coffee05.xls 圖表 1_3 2 6 2 2 2 3" xfId="43970" xr:uid="{5E37ACBF-C67B-4AC1-A817-8D954D9A9374}"/>
    <cellStyle name="7_Coffee05.xls 圖表 1_3 2 6 2 2 3" xfId="25730" xr:uid="{67936DEE-13F5-450D-9410-388626B81BBD}"/>
    <cellStyle name="7_Coffee05.xls 圖表 1_3 2 6 2 2 3 2" xfId="50050" xr:uid="{9599ED78-0D0D-4D47-B779-825F90D590BC}"/>
    <cellStyle name="7_Coffee05.xls 圖表 1_3 2 6 2 2 4" xfId="37890" xr:uid="{FAFEB3AF-4540-4F92-8EEE-4C8328BAD2F7}"/>
    <cellStyle name="7_Coffee05.xls 圖表 1_3 2 6 2 3" xfId="16610" xr:uid="{71A2D52F-4948-446E-9C22-F106C902B99B}"/>
    <cellStyle name="7_Coffee05.xls 圖表 1_3 2 6 2 3 2" xfId="28770" xr:uid="{B59F571B-9865-4EC7-AEFB-0F190547F444}"/>
    <cellStyle name="7_Coffee05.xls 圖表 1_3 2 6 2 3 2 2" xfId="53090" xr:uid="{3BA5ACDE-DAAC-41FA-89C2-EB591993741D}"/>
    <cellStyle name="7_Coffee05.xls 圖表 1_3 2 6 2 3 3" xfId="40930" xr:uid="{5BBBA9D4-188E-4F31-BEA1-BB9E694658E2}"/>
    <cellStyle name="7_Coffee05.xls 圖表 1_3 2 6 2 4" xfId="22690" xr:uid="{4D01CC39-E631-4E84-9B87-2924A3E47279}"/>
    <cellStyle name="7_Coffee05.xls 圖表 1_3 2 6 2 4 2" xfId="47010" xr:uid="{01983889-350D-471A-A15F-C8949A6FE927}"/>
    <cellStyle name="7_Coffee05.xls 圖表 1_3 2 6 2 5" xfId="34850" xr:uid="{EE58FD7C-614E-4AC8-8A4A-E0D53839EAAF}"/>
    <cellStyle name="7_Coffee05.xls 圖表 1_3 2 6 3" xfId="12050" xr:uid="{A2E9A169-0BA6-4507-AD4E-92555FDB23A3}"/>
    <cellStyle name="7_Coffee05.xls 圖表 1_3 2 6 3 2" xfId="18130" xr:uid="{10BF627E-BA68-48B1-8F24-F14F85C421D8}"/>
    <cellStyle name="7_Coffee05.xls 圖表 1_3 2 6 3 2 2" xfId="30290" xr:uid="{4C68B1B6-5B00-4E25-BD7F-86515765B96F}"/>
    <cellStyle name="7_Coffee05.xls 圖表 1_3 2 6 3 2 2 2" xfId="54610" xr:uid="{11CB611C-DE66-4883-B90D-9D05E0CDD199}"/>
    <cellStyle name="7_Coffee05.xls 圖表 1_3 2 6 3 2 3" xfId="42450" xr:uid="{04B21EAB-B20F-482D-B759-73BB1BF6638D}"/>
    <cellStyle name="7_Coffee05.xls 圖表 1_3 2 6 3 3" xfId="24210" xr:uid="{8DE9B226-F6B8-49A1-B8C6-5E8031D7D629}"/>
    <cellStyle name="7_Coffee05.xls 圖表 1_3 2 6 3 3 2" xfId="48530" xr:uid="{516D63BC-595F-45C6-92B5-0DAE27EB0736}"/>
    <cellStyle name="7_Coffee05.xls 圖表 1_3 2 6 3 4" xfId="36370" xr:uid="{AAEA92B2-784B-40F7-AD99-6A77D32A48C2}"/>
    <cellStyle name="7_Coffee05.xls 圖表 1_3 2 6 4" xfId="15090" xr:uid="{74010D37-AF3D-4EEF-8BC4-4E1F43437D47}"/>
    <cellStyle name="7_Coffee05.xls 圖表 1_3 2 6 4 2" xfId="27250" xr:uid="{248C70A7-84B2-409C-A64A-8BD8687E43E7}"/>
    <cellStyle name="7_Coffee05.xls 圖表 1_3 2 6 4 2 2" xfId="51570" xr:uid="{967CB678-691E-420D-9800-1ED6AC7C6B6F}"/>
    <cellStyle name="7_Coffee05.xls 圖表 1_3 2 6 4 3" xfId="39410" xr:uid="{35F1233F-F7D7-484D-A44B-34BFDE6D68F5}"/>
    <cellStyle name="7_Coffee05.xls 圖表 1_3 2 6 5" xfId="21170" xr:uid="{E2A7A90F-60BC-4E3A-8E4F-FA28F67122E0}"/>
    <cellStyle name="7_Coffee05.xls 圖表 1_3 2 6 5 2" xfId="45490" xr:uid="{77D2668B-3EA6-4497-8D68-1B6242D36501}"/>
    <cellStyle name="7_Coffee05.xls 圖表 1_3 2 6 6" xfId="33330" xr:uid="{E7B4D3B4-0D50-41FE-9985-F06F389C2486}"/>
    <cellStyle name="7_Coffee05.xls 圖表 1_3 2 7" xfId="5842" xr:uid="{8B477CCC-D564-45DE-8D70-78CC8C382AF5}"/>
    <cellStyle name="7_Coffee05.xls 圖表 1_3 2 7 2" xfId="12810" xr:uid="{C892F6C6-E0B6-4EDC-B6BA-B5C7D0B8FDD6}"/>
    <cellStyle name="7_Coffee05.xls 圖表 1_3 2 7 2 2" xfId="18890" xr:uid="{05618405-050D-463D-AEC0-C87724C1C288}"/>
    <cellStyle name="7_Coffee05.xls 圖表 1_3 2 7 2 2 2" xfId="31050" xr:uid="{0013971C-B3FE-49F3-85A7-87AAC722EDC3}"/>
    <cellStyle name="7_Coffee05.xls 圖表 1_3 2 7 2 2 2 2" xfId="55370" xr:uid="{DBEED3D9-9237-4561-AC42-4EA317C077FB}"/>
    <cellStyle name="7_Coffee05.xls 圖表 1_3 2 7 2 2 3" xfId="43210" xr:uid="{6D1AA58B-E0C0-4963-B8AD-5A52E669F136}"/>
    <cellStyle name="7_Coffee05.xls 圖表 1_3 2 7 2 3" xfId="24970" xr:uid="{894C0C9A-630A-4E2A-8697-01B7BFD851EF}"/>
    <cellStyle name="7_Coffee05.xls 圖表 1_3 2 7 2 3 2" xfId="49290" xr:uid="{FDE044E2-08C5-40DA-8B7A-F90EC7C776D2}"/>
    <cellStyle name="7_Coffee05.xls 圖表 1_3 2 7 2 4" xfId="37130" xr:uid="{D6109D22-6363-496A-93C5-43003CAD2FCB}"/>
    <cellStyle name="7_Coffee05.xls 圖表 1_3 2 7 3" xfId="15850" xr:uid="{CB6BF76E-A28B-469F-8A87-18AC3AD14E6F}"/>
    <cellStyle name="7_Coffee05.xls 圖表 1_3 2 7 3 2" xfId="28010" xr:uid="{31557990-A0F7-4A77-983B-2FACF7EE62EB}"/>
    <cellStyle name="7_Coffee05.xls 圖表 1_3 2 7 3 2 2" xfId="52330" xr:uid="{01647437-A82B-4E35-A1BA-9D368C0F8B7C}"/>
    <cellStyle name="7_Coffee05.xls 圖表 1_3 2 7 3 3" xfId="40170" xr:uid="{62565665-A9A0-4E8F-AC17-787B98E4BC6F}"/>
    <cellStyle name="7_Coffee05.xls 圖表 1_3 2 7 4" xfId="21930" xr:uid="{CC44FC66-5E94-48A1-B092-40E351A464F2}"/>
    <cellStyle name="7_Coffee05.xls 圖表 1_3 2 7 4 2" xfId="46250" xr:uid="{6ABF0629-3FFF-404D-BD65-099B9F722D02}"/>
    <cellStyle name="7_Coffee05.xls 圖表 1_3 2 7 5" xfId="34090" xr:uid="{41B7B371-C764-4860-84E2-A12A0E9A7B6C}"/>
    <cellStyle name="7_Coffee05.xls 圖表 1_3 2 8" xfId="11290" xr:uid="{B7CA8FD3-EBC8-496B-A9E9-99455B874D66}"/>
    <cellStyle name="7_Coffee05.xls 圖表 1_3 2 8 2" xfId="17370" xr:uid="{C55F682B-1CC0-4F0F-A833-30926315B521}"/>
    <cellStyle name="7_Coffee05.xls 圖表 1_3 2 8 2 2" xfId="29530" xr:uid="{40519485-1C2D-48BE-AF11-21BCD8D79680}"/>
    <cellStyle name="7_Coffee05.xls 圖表 1_3 2 8 2 2 2" xfId="53850" xr:uid="{39974A6D-630D-49F5-9F06-9C656B760345}"/>
    <cellStyle name="7_Coffee05.xls 圖表 1_3 2 8 2 3" xfId="41690" xr:uid="{E3E83308-B38A-4C49-BDA5-C4BAEDCE619A}"/>
    <cellStyle name="7_Coffee05.xls 圖表 1_3 2 8 3" xfId="23450" xr:uid="{5EB75979-95A3-4593-B8E6-DE49ED89FFE8}"/>
    <cellStyle name="7_Coffee05.xls 圖表 1_3 2 8 3 2" xfId="47770" xr:uid="{604CDC2A-6404-4A5D-94AC-700CD256E28F}"/>
    <cellStyle name="7_Coffee05.xls 圖表 1_3 2 8 4" xfId="35610" xr:uid="{66E1243C-7606-4F6F-8496-082289B60E99}"/>
    <cellStyle name="7_Coffee05.xls 圖表 1_3 2 9" xfId="14330" xr:uid="{6344611B-889B-4E6B-A209-CED70CD95929}"/>
    <cellStyle name="7_Coffee05.xls 圖表 1_3 2 9 2" xfId="26490" xr:uid="{2E32D77A-7752-4346-BC91-3F4BE01AE3AC}"/>
    <cellStyle name="7_Coffee05.xls 圖表 1_3 2 9 2 2" xfId="50810" xr:uid="{C4D36CB5-4DBC-4A25-9012-B6286DB8008F}"/>
    <cellStyle name="7_Coffee05.xls 圖表 1_3 2 9 3" xfId="38650" xr:uid="{2DC1F885-7E96-44DE-BB6B-8A39E74217C5}"/>
    <cellStyle name="7_Coffee05.xls 圖表 1_4" xfId="21" xr:uid="{00000000-0005-0000-0000-000034000000}"/>
    <cellStyle name="7_Coffee05.xls 圖表 1_5" xfId="22" xr:uid="{00000000-0005-0000-0000-000035000000}"/>
    <cellStyle name="7_Coffee05.xls 圖表 1_5 2" xfId="287" xr:uid="{00000000-0005-0000-0000-000036000000}"/>
    <cellStyle name="7_Coffee05.xls 圖表 1_5 2 10" xfId="20411" xr:uid="{F0DEBB9D-4B95-4987-9AAF-5C2533CCED00}"/>
    <cellStyle name="7_Coffee05.xls 圖表 1_5 2 10 2" xfId="44731" xr:uid="{7AE7B693-C1EA-4DA9-B371-E489C291DA3E}"/>
    <cellStyle name="7_Coffee05.xls 圖表 1_5 2 11" xfId="32571" xr:uid="{A4DC3209-7E0E-4A3F-99BB-C29ACB18CD84}"/>
    <cellStyle name="7_Coffee05.xls 圖表 1_5 2 2" xfId="2548" xr:uid="{00000000-0005-0000-0000-000037000000}"/>
    <cellStyle name="7_Coffee05.xls 圖表 1_5 2 2 2" xfId="5286" xr:uid="{2643F155-4983-4983-858F-50C07436C374}"/>
    <cellStyle name="7_Coffee05.xls 圖表 1_5 2 2 2 2" xfId="10760" xr:uid="{0C7D4B9F-A9E6-4755-A0DC-1B47544BCFF0}"/>
    <cellStyle name="7_Coffee05.xls 圖表 1_5 2 2 2 2 2" xfId="14179" xr:uid="{093DC5E2-7F6F-4B7A-8D07-3E05C25855A2}"/>
    <cellStyle name="7_Coffee05.xls 圖表 1_5 2 2 2 2 2 2" xfId="20259" xr:uid="{4F2EC1C5-AF6E-44CD-99F5-3C59066EC8B7}"/>
    <cellStyle name="7_Coffee05.xls 圖表 1_5 2 2 2 2 2 2 2" xfId="32419" xr:uid="{D2DB62E8-54A7-4F77-B7AE-546D67231926}"/>
    <cellStyle name="7_Coffee05.xls 圖表 1_5 2 2 2 2 2 2 2 2" xfId="56739" xr:uid="{3E000EDB-9066-47AF-9348-4EECCB3AD25B}"/>
    <cellStyle name="7_Coffee05.xls 圖表 1_5 2 2 2 2 2 2 3" xfId="44579" xr:uid="{6FD8650A-4F63-4196-A27D-0D8FA2E43193}"/>
    <cellStyle name="7_Coffee05.xls 圖表 1_5 2 2 2 2 2 3" xfId="26339" xr:uid="{7E661F94-1D96-448A-8454-472ADE8DF0BD}"/>
    <cellStyle name="7_Coffee05.xls 圖表 1_5 2 2 2 2 2 3 2" xfId="50659" xr:uid="{664DB732-79EC-4711-9912-9A2ADCE1FADD}"/>
    <cellStyle name="7_Coffee05.xls 圖表 1_5 2 2 2 2 2 4" xfId="38499" xr:uid="{B3D35801-B718-4E80-A9BA-67BC950B388A}"/>
    <cellStyle name="7_Coffee05.xls 圖表 1_5 2 2 2 2 3" xfId="17219" xr:uid="{6ABFFFD6-3C7B-433E-BB23-9E9C319D1A54}"/>
    <cellStyle name="7_Coffee05.xls 圖表 1_5 2 2 2 2 3 2" xfId="29379" xr:uid="{E1699AD6-C9E0-48A1-8D59-B031F5C6ACB1}"/>
    <cellStyle name="7_Coffee05.xls 圖表 1_5 2 2 2 2 3 2 2" xfId="53699" xr:uid="{CC3AFBEB-B95E-42B7-9921-F76D9F3390C3}"/>
    <cellStyle name="7_Coffee05.xls 圖表 1_5 2 2 2 2 3 3" xfId="41539" xr:uid="{0DEA8A73-65B5-494F-BB3D-796A1E03C8C0}"/>
    <cellStyle name="7_Coffee05.xls 圖表 1_5 2 2 2 2 4" xfId="23299" xr:uid="{0F16A598-4404-4643-8A9C-8E689743AE86}"/>
    <cellStyle name="7_Coffee05.xls 圖表 1_5 2 2 2 2 4 2" xfId="47619" xr:uid="{5446923F-DA9F-4D7E-B39E-7D13106CEBA7}"/>
    <cellStyle name="7_Coffee05.xls 圖表 1_5 2 2 2 2 5" xfId="35459" xr:uid="{97E31B08-B0E6-4606-A7CC-45A9DE8970B1}"/>
    <cellStyle name="7_Coffee05.xls 圖表 1_5 2 2 2 3" xfId="12659" xr:uid="{8F190DF1-33A2-420D-8AC2-8804C9DAD0F0}"/>
    <cellStyle name="7_Coffee05.xls 圖表 1_5 2 2 2 3 2" xfId="18739" xr:uid="{5759C1EB-D7A7-41CE-908C-D79D4BC2826F}"/>
    <cellStyle name="7_Coffee05.xls 圖表 1_5 2 2 2 3 2 2" xfId="30899" xr:uid="{FEB92601-BAD2-4C39-8D3C-19CA1239EBB2}"/>
    <cellStyle name="7_Coffee05.xls 圖表 1_5 2 2 2 3 2 2 2" xfId="55219" xr:uid="{8B89BE49-0F7C-4F0A-9EE0-CDAB1B0A344E}"/>
    <cellStyle name="7_Coffee05.xls 圖表 1_5 2 2 2 3 2 3" xfId="43059" xr:uid="{45E5EF1C-5565-40BC-8292-04539A02207A}"/>
    <cellStyle name="7_Coffee05.xls 圖表 1_5 2 2 2 3 3" xfId="24819" xr:uid="{1F5EB376-B589-4214-9684-05C696CAF1D4}"/>
    <cellStyle name="7_Coffee05.xls 圖表 1_5 2 2 2 3 3 2" xfId="49139" xr:uid="{FA0D70A9-C9B4-4B43-8E94-C024686AD267}"/>
    <cellStyle name="7_Coffee05.xls 圖表 1_5 2 2 2 3 4" xfId="36979" xr:uid="{CB6C3205-776E-4D8A-9DEE-A3ECE64B81B9}"/>
    <cellStyle name="7_Coffee05.xls 圖表 1_5 2 2 2 4" xfId="15699" xr:uid="{4A436876-88D4-4E2A-B615-A1936B90948E}"/>
    <cellStyle name="7_Coffee05.xls 圖表 1_5 2 2 2 4 2" xfId="27859" xr:uid="{520D655F-04F2-4F79-8192-23FE44522D74}"/>
    <cellStyle name="7_Coffee05.xls 圖表 1_5 2 2 2 4 2 2" xfId="52179" xr:uid="{6DFD78B0-893B-4458-9030-015DADA66FE2}"/>
    <cellStyle name="7_Coffee05.xls 圖表 1_5 2 2 2 4 3" xfId="40019" xr:uid="{6460C9DD-4E68-4D31-A8F2-71E1E4168F90}"/>
    <cellStyle name="7_Coffee05.xls 圖表 1_5 2 2 2 5" xfId="21779" xr:uid="{9D3F139A-3FF3-45F7-B1FC-0D049C501D2D}"/>
    <cellStyle name="7_Coffee05.xls 圖表 1_5 2 2 2 5 2" xfId="46099" xr:uid="{86E17A9F-0062-41C6-A65D-FAA2D45B1F5D}"/>
    <cellStyle name="7_Coffee05.xls 圖表 1_5 2 2 2 6" xfId="33939" xr:uid="{D014F581-86AB-451A-9981-F387922DD269}"/>
    <cellStyle name="7_Coffee05.xls 圖表 1_5 2 2 3" xfId="8023" xr:uid="{8661D618-5F93-40A8-A732-692B2FC381B7}"/>
    <cellStyle name="7_Coffee05.xls 圖表 1_5 2 2 3 2" xfId="13419" xr:uid="{FD969E54-18A7-4165-9996-CBF35505E642}"/>
    <cellStyle name="7_Coffee05.xls 圖表 1_5 2 2 3 2 2" xfId="19499" xr:uid="{2AE4EB6A-3B27-45C6-BEEA-1AEFA4647537}"/>
    <cellStyle name="7_Coffee05.xls 圖表 1_5 2 2 3 2 2 2" xfId="31659" xr:uid="{5FD163B0-95A8-444A-84A0-7F12825A6A85}"/>
    <cellStyle name="7_Coffee05.xls 圖表 1_5 2 2 3 2 2 2 2" xfId="55979" xr:uid="{CC0E0194-581F-452F-BFB9-221B178D48A1}"/>
    <cellStyle name="7_Coffee05.xls 圖表 1_5 2 2 3 2 2 3" xfId="43819" xr:uid="{A028461A-27CC-4C47-9232-7FCDDDE9C782}"/>
    <cellStyle name="7_Coffee05.xls 圖表 1_5 2 2 3 2 3" xfId="25579" xr:uid="{F3AF5090-F3CD-4676-A048-0D265A41847B}"/>
    <cellStyle name="7_Coffee05.xls 圖表 1_5 2 2 3 2 3 2" xfId="49899" xr:uid="{54BF463A-81D8-486E-BC77-907865A3E725}"/>
    <cellStyle name="7_Coffee05.xls 圖表 1_5 2 2 3 2 4" xfId="37739" xr:uid="{90175CC2-71E6-49EA-A67E-625C9B584349}"/>
    <cellStyle name="7_Coffee05.xls 圖表 1_5 2 2 3 3" xfId="16459" xr:uid="{02FC4053-5914-44F2-A9EB-CC8553CC41E3}"/>
    <cellStyle name="7_Coffee05.xls 圖表 1_5 2 2 3 3 2" xfId="28619" xr:uid="{3197CD24-800E-4671-AA48-E298BA35FB13}"/>
    <cellStyle name="7_Coffee05.xls 圖表 1_5 2 2 3 3 2 2" xfId="52939" xr:uid="{38A0E70B-34C7-48A9-8C45-E5EC5DFBEE82}"/>
    <cellStyle name="7_Coffee05.xls 圖表 1_5 2 2 3 3 3" xfId="40779" xr:uid="{4B7CB3C0-9B64-46D5-AE71-2E4E8A207BDF}"/>
    <cellStyle name="7_Coffee05.xls 圖表 1_5 2 2 3 4" xfId="22539" xr:uid="{7C356314-3179-4FFE-A827-839E7B3532AB}"/>
    <cellStyle name="7_Coffee05.xls 圖表 1_5 2 2 3 4 2" xfId="46859" xr:uid="{76D226CD-586C-4740-8D87-74625BD49738}"/>
    <cellStyle name="7_Coffee05.xls 圖表 1_5 2 2 3 5" xfId="34699" xr:uid="{05756CE6-BD07-419E-ADD4-2777AEE667C1}"/>
    <cellStyle name="7_Coffee05.xls 圖表 1_5 2 2 4" xfId="11899" xr:uid="{A3EB1662-6DEE-4DBA-AA39-DA6340FF1284}"/>
    <cellStyle name="7_Coffee05.xls 圖表 1_5 2 2 4 2" xfId="17979" xr:uid="{CA8E126B-36FF-4EC3-A010-F9B63E8A7FEC}"/>
    <cellStyle name="7_Coffee05.xls 圖表 1_5 2 2 4 2 2" xfId="30139" xr:uid="{19049928-1BE3-4E34-87CC-BE5561AF7E8B}"/>
    <cellStyle name="7_Coffee05.xls 圖表 1_5 2 2 4 2 2 2" xfId="54459" xr:uid="{85E7A611-1361-4E8B-8B05-8ED2315ED6E8}"/>
    <cellStyle name="7_Coffee05.xls 圖表 1_5 2 2 4 2 3" xfId="42299" xr:uid="{30FBDA63-5E27-4631-8FC3-DB5D8006B5F1}"/>
    <cellStyle name="7_Coffee05.xls 圖表 1_5 2 2 4 3" xfId="24059" xr:uid="{41F93FDE-F4F1-43E7-B395-2241010BE1FB}"/>
    <cellStyle name="7_Coffee05.xls 圖表 1_5 2 2 4 3 2" xfId="48379" xr:uid="{FB9AA9FD-B516-40F2-8790-06BE19116FBF}"/>
    <cellStyle name="7_Coffee05.xls 圖表 1_5 2 2 4 4" xfId="36219" xr:uid="{B0ACD9F0-E25F-47AA-8C7C-6D532CDE8163}"/>
    <cellStyle name="7_Coffee05.xls 圖表 1_5 2 2 5" xfId="14939" xr:uid="{79778AAF-9ECE-42C6-9AEB-64CBF10EBA06}"/>
    <cellStyle name="7_Coffee05.xls 圖表 1_5 2 2 5 2" xfId="27099" xr:uid="{8E3110F9-D9AC-424A-8984-B3215D9EDEE6}"/>
    <cellStyle name="7_Coffee05.xls 圖表 1_5 2 2 5 2 2" xfId="51419" xr:uid="{5D159891-E5ED-4B60-BE9F-5D8C30DB57F4}"/>
    <cellStyle name="7_Coffee05.xls 圖表 1_5 2 2 5 3" xfId="39259" xr:uid="{E6E90617-DD6E-4AEC-B985-615B2C71C17D}"/>
    <cellStyle name="7_Coffee05.xls 圖表 1_5 2 2 6" xfId="21019" xr:uid="{24AE9318-E92F-4745-96A8-82D2B7A5F105}"/>
    <cellStyle name="7_Coffee05.xls 圖表 1_5 2 2 6 2" xfId="45339" xr:uid="{B4291C44-473A-417D-AD93-623DA0792035}"/>
    <cellStyle name="7_Coffee05.xls 圖表 1_5 2 2 7" xfId="33179" xr:uid="{5A7FD7D2-C19C-40AE-B397-5B550E78A609}"/>
    <cellStyle name="7_Coffee05.xls 圖表 1_5 2 3" xfId="2003" xr:uid="{00000000-0005-0000-0000-000038000000}"/>
    <cellStyle name="7_Coffee05.xls 圖表 1_5 2 3 2" xfId="4741" xr:uid="{AD3D4BF3-200F-4F32-80A8-6F381D56FA46}"/>
    <cellStyle name="7_Coffee05.xls 圖表 1_5 2 3 2 2" xfId="10215" xr:uid="{9DC8F913-3092-40C5-B50B-ECB4546443E4}"/>
    <cellStyle name="7_Coffee05.xls 圖表 1_5 2 3 2 2 2" xfId="14027" xr:uid="{AC7CCE66-D145-4519-9167-82474DC01DDD}"/>
    <cellStyle name="7_Coffee05.xls 圖表 1_5 2 3 2 2 2 2" xfId="20107" xr:uid="{93BCB01D-B72A-42A2-9A1E-C74C3EF51801}"/>
    <cellStyle name="7_Coffee05.xls 圖表 1_5 2 3 2 2 2 2 2" xfId="32267" xr:uid="{DB9320F7-3511-47A2-B49D-F9E85E378766}"/>
    <cellStyle name="7_Coffee05.xls 圖表 1_5 2 3 2 2 2 2 2 2" xfId="56587" xr:uid="{ECAA247A-B8D3-42F2-9E09-AC6201D6A41D}"/>
    <cellStyle name="7_Coffee05.xls 圖表 1_5 2 3 2 2 2 2 3" xfId="44427" xr:uid="{06360C1D-8E0F-4CF8-AB2D-79828897F533}"/>
    <cellStyle name="7_Coffee05.xls 圖表 1_5 2 3 2 2 2 3" xfId="26187" xr:uid="{87A75E79-CBF0-46BE-8FAC-6E5A3DCB2275}"/>
    <cellStyle name="7_Coffee05.xls 圖表 1_5 2 3 2 2 2 3 2" xfId="50507" xr:uid="{6EEA2CFB-6355-4BC9-A19A-580464918FCF}"/>
    <cellStyle name="7_Coffee05.xls 圖表 1_5 2 3 2 2 2 4" xfId="38347" xr:uid="{973A3DF2-718A-48C8-893B-C58963E654D0}"/>
    <cellStyle name="7_Coffee05.xls 圖表 1_5 2 3 2 2 3" xfId="17067" xr:uid="{81B6D946-620F-49A3-B71C-070D3B3756F7}"/>
    <cellStyle name="7_Coffee05.xls 圖表 1_5 2 3 2 2 3 2" xfId="29227" xr:uid="{BD30BDFB-493F-438D-91E0-F189C2EC0D5C}"/>
    <cellStyle name="7_Coffee05.xls 圖表 1_5 2 3 2 2 3 2 2" xfId="53547" xr:uid="{69E0571C-DA23-4305-BDDE-C674B8131B0F}"/>
    <cellStyle name="7_Coffee05.xls 圖表 1_5 2 3 2 2 3 3" xfId="41387" xr:uid="{68C45713-F5E9-4B8F-938F-608768E40624}"/>
    <cellStyle name="7_Coffee05.xls 圖表 1_5 2 3 2 2 4" xfId="23147" xr:uid="{F482960A-1079-4F73-BA20-F3F865836315}"/>
    <cellStyle name="7_Coffee05.xls 圖表 1_5 2 3 2 2 4 2" xfId="47467" xr:uid="{0B7EF3BD-C6AB-4194-8037-1BE625B47AF5}"/>
    <cellStyle name="7_Coffee05.xls 圖表 1_5 2 3 2 2 5" xfId="35307" xr:uid="{076A0B15-8925-4567-85B7-34384F598E9E}"/>
    <cellStyle name="7_Coffee05.xls 圖表 1_5 2 3 2 3" xfId="12507" xr:uid="{B33F5AD6-628D-4FD3-A54E-2C80CE1A6534}"/>
    <cellStyle name="7_Coffee05.xls 圖表 1_5 2 3 2 3 2" xfId="18587" xr:uid="{B8552A57-3F81-432C-94AB-70CB7CEE686A}"/>
    <cellStyle name="7_Coffee05.xls 圖表 1_5 2 3 2 3 2 2" xfId="30747" xr:uid="{C243FBD7-E0F6-413A-B6F2-EEC62018DCD8}"/>
    <cellStyle name="7_Coffee05.xls 圖表 1_5 2 3 2 3 2 2 2" xfId="55067" xr:uid="{650B3F0D-48FB-4C24-9CC6-65CCBEE0699D}"/>
    <cellStyle name="7_Coffee05.xls 圖表 1_5 2 3 2 3 2 3" xfId="42907" xr:uid="{333BF673-619B-45FC-A272-68DD2CC35221}"/>
    <cellStyle name="7_Coffee05.xls 圖表 1_5 2 3 2 3 3" xfId="24667" xr:uid="{98C6F481-0CA7-4AC6-B2A3-B4DEEE26C53B}"/>
    <cellStyle name="7_Coffee05.xls 圖表 1_5 2 3 2 3 3 2" xfId="48987" xr:uid="{2F40D84A-181F-43FA-941C-E8DA3A8AFAD6}"/>
    <cellStyle name="7_Coffee05.xls 圖表 1_5 2 3 2 3 4" xfId="36827" xr:uid="{799079DC-B011-467D-8CBC-639A21A61001}"/>
    <cellStyle name="7_Coffee05.xls 圖表 1_5 2 3 2 4" xfId="15547" xr:uid="{47CB918D-9A59-4DBA-9D50-08C8BCD8F31D}"/>
    <cellStyle name="7_Coffee05.xls 圖表 1_5 2 3 2 4 2" xfId="27707" xr:uid="{54A392F3-1200-4B13-BE41-DB3A8E9216D9}"/>
    <cellStyle name="7_Coffee05.xls 圖表 1_5 2 3 2 4 2 2" xfId="52027" xr:uid="{8E0CC7F4-B311-4B95-8A73-40AAE1828C8E}"/>
    <cellStyle name="7_Coffee05.xls 圖表 1_5 2 3 2 4 3" xfId="39867" xr:uid="{C4A80D51-ED39-4474-94DB-0E57D4C8CB58}"/>
    <cellStyle name="7_Coffee05.xls 圖表 1_5 2 3 2 5" xfId="21627" xr:uid="{46E0533C-4891-42D8-A759-5B31ADDA60F3}"/>
    <cellStyle name="7_Coffee05.xls 圖表 1_5 2 3 2 5 2" xfId="45947" xr:uid="{1BC6441A-EF97-495D-A8BC-993251B9650B}"/>
    <cellStyle name="7_Coffee05.xls 圖表 1_5 2 3 2 6" xfId="33787" xr:uid="{92B8E6D4-F7B8-4689-8F46-096607F90282}"/>
    <cellStyle name="7_Coffee05.xls 圖表 1_5 2 3 3" xfId="7478" xr:uid="{8DDE7E52-1B2E-4A3A-A75D-42E84A1CC45F}"/>
    <cellStyle name="7_Coffee05.xls 圖表 1_5 2 3 3 2" xfId="13267" xr:uid="{1A475606-18FC-4113-9DF5-E8D170356204}"/>
    <cellStyle name="7_Coffee05.xls 圖表 1_5 2 3 3 2 2" xfId="19347" xr:uid="{4D5B554E-C3AB-4924-8EE3-DDB11B9E8788}"/>
    <cellStyle name="7_Coffee05.xls 圖表 1_5 2 3 3 2 2 2" xfId="31507" xr:uid="{82732D7C-C06B-4224-A632-710E56E23569}"/>
    <cellStyle name="7_Coffee05.xls 圖表 1_5 2 3 3 2 2 2 2" xfId="55827" xr:uid="{4FC3DE01-69F9-481F-A986-D5DDB513F4AD}"/>
    <cellStyle name="7_Coffee05.xls 圖表 1_5 2 3 3 2 2 3" xfId="43667" xr:uid="{F6B3A049-2430-405E-A2E5-ED206E8E3639}"/>
    <cellStyle name="7_Coffee05.xls 圖表 1_5 2 3 3 2 3" xfId="25427" xr:uid="{F9895052-60BB-4084-B34B-FD0CA6178A64}"/>
    <cellStyle name="7_Coffee05.xls 圖表 1_5 2 3 3 2 3 2" xfId="49747" xr:uid="{D140C309-8622-419C-9011-24407F6D4986}"/>
    <cellStyle name="7_Coffee05.xls 圖表 1_5 2 3 3 2 4" xfId="37587" xr:uid="{7EF8A5F9-A4AF-4B8A-9CE3-112BF1A523EF}"/>
    <cellStyle name="7_Coffee05.xls 圖表 1_5 2 3 3 3" xfId="16307" xr:uid="{4209B6D3-8DA2-4338-BA68-BFE22F378B80}"/>
    <cellStyle name="7_Coffee05.xls 圖表 1_5 2 3 3 3 2" xfId="28467" xr:uid="{F8E10D86-ADAF-4CA1-9C7B-B3095E8BE2DE}"/>
    <cellStyle name="7_Coffee05.xls 圖表 1_5 2 3 3 3 2 2" xfId="52787" xr:uid="{B8D7AA70-12DD-4C0D-897C-16F0B37EA03E}"/>
    <cellStyle name="7_Coffee05.xls 圖表 1_5 2 3 3 3 3" xfId="40627" xr:uid="{416E86D6-7EA5-4E5C-954D-1ECC57A600C3}"/>
    <cellStyle name="7_Coffee05.xls 圖表 1_5 2 3 3 4" xfId="22387" xr:uid="{6CE61A65-60EB-46A0-83A5-0749382FE44C}"/>
    <cellStyle name="7_Coffee05.xls 圖表 1_5 2 3 3 4 2" xfId="46707" xr:uid="{516A4F29-5BD2-49C8-B495-39040D537D44}"/>
    <cellStyle name="7_Coffee05.xls 圖表 1_5 2 3 3 5" xfId="34547" xr:uid="{ED1F060B-3A92-4F29-81C3-4AFEDF74521C}"/>
    <cellStyle name="7_Coffee05.xls 圖表 1_5 2 3 4" xfId="11747" xr:uid="{C711697A-2F26-4933-A82E-64FD83ED0CA0}"/>
    <cellStyle name="7_Coffee05.xls 圖表 1_5 2 3 4 2" xfId="17827" xr:uid="{E7DD5D37-8DF9-4E6A-8D9D-483923F90D72}"/>
    <cellStyle name="7_Coffee05.xls 圖表 1_5 2 3 4 2 2" xfId="29987" xr:uid="{C748D147-4A19-4B3F-AE34-0C136C028B1F}"/>
    <cellStyle name="7_Coffee05.xls 圖表 1_5 2 3 4 2 2 2" xfId="54307" xr:uid="{550407B8-E6E3-49DD-8534-0A121DF17AC8}"/>
    <cellStyle name="7_Coffee05.xls 圖表 1_5 2 3 4 2 3" xfId="42147" xr:uid="{2D1F3A84-CCD5-4117-BB41-B8F47B9B97D4}"/>
    <cellStyle name="7_Coffee05.xls 圖表 1_5 2 3 4 3" xfId="23907" xr:uid="{EA2D0214-B029-45D3-B7A2-D98E38B8FAA5}"/>
    <cellStyle name="7_Coffee05.xls 圖表 1_5 2 3 4 3 2" xfId="48227" xr:uid="{EF93FBE4-6032-4E8B-9ECC-D888BB900829}"/>
    <cellStyle name="7_Coffee05.xls 圖表 1_5 2 3 4 4" xfId="36067" xr:uid="{020F8B34-D855-45ED-B201-C96D74367D91}"/>
    <cellStyle name="7_Coffee05.xls 圖表 1_5 2 3 5" xfId="14787" xr:uid="{5C3EDF47-3926-4859-AF6E-C1D3C9A6FD84}"/>
    <cellStyle name="7_Coffee05.xls 圖表 1_5 2 3 5 2" xfId="26947" xr:uid="{A4759E8D-FEB2-4ADA-9BF1-33748713F071}"/>
    <cellStyle name="7_Coffee05.xls 圖表 1_5 2 3 5 2 2" xfId="51267" xr:uid="{88F8D7F1-3000-4E24-98D3-529314B7DCCC}"/>
    <cellStyle name="7_Coffee05.xls 圖表 1_5 2 3 5 3" xfId="39107" xr:uid="{17593B9B-C4AB-45DE-A618-B6501EEDAC37}"/>
    <cellStyle name="7_Coffee05.xls 圖表 1_5 2 3 6" xfId="20867" xr:uid="{6A1F772F-1F24-478D-8E32-356926DBB2C3}"/>
    <cellStyle name="7_Coffee05.xls 圖表 1_5 2 3 6 2" xfId="45187" xr:uid="{056F0ACF-5C51-43BB-84EC-E69924117F3F}"/>
    <cellStyle name="7_Coffee05.xls 圖表 1_5 2 3 7" xfId="33027" xr:uid="{C6E7EFF9-2DD3-4BA9-87E6-05A8F04BF577}"/>
    <cellStyle name="7_Coffee05.xls 圖表 1_5 2 4" xfId="1458" xr:uid="{00000000-0005-0000-0000-000039000000}"/>
    <cellStyle name="7_Coffee05.xls 圖表 1_5 2 4 2" xfId="4196" xr:uid="{D99AD52B-9A10-479D-A9DA-9AF9AD3A85F6}"/>
    <cellStyle name="7_Coffee05.xls 圖表 1_5 2 4 2 2" xfId="9670" xr:uid="{D195B640-2BD2-4DEE-AAFE-81ECD2A478A6}"/>
    <cellStyle name="7_Coffee05.xls 圖表 1_5 2 4 2 2 2" xfId="13875" xr:uid="{2A0FC3C2-FAB7-4EEC-AF98-6CF86FCF95A0}"/>
    <cellStyle name="7_Coffee05.xls 圖表 1_5 2 4 2 2 2 2" xfId="19955" xr:uid="{4E825447-5365-45FE-A5BA-06E72B055592}"/>
    <cellStyle name="7_Coffee05.xls 圖表 1_5 2 4 2 2 2 2 2" xfId="32115" xr:uid="{21D3F5CC-81C4-4C1C-A8B8-60A5FDCC2C62}"/>
    <cellStyle name="7_Coffee05.xls 圖表 1_5 2 4 2 2 2 2 2 2" xfId="56435" xr:uid="{A3DA4DB8-7F76-4B33-AD29-ABB6C9875AD0}"/>
    <cellStyle name="7_Coffee05.xls 圖表 1_5 2 4 2 2 2 2 3" xfId="44275" xr:uid="{9699DFAE-6A26-4904-9F5C-D3C5F6F748ED}"/>
    <cellStyle name="7_Coffee05.xls 圖表 1_5 2 4 2 2 2 3" xfId="26035" xr:uid="{9D0AF0D3-99B0-4F26-800C-6936AAD6762F}"/>
    <cellStyle name="7_Coffee05.xls 圖表 1_5 2 4 2 2 2 3 2" xfId="50355" xr:uid="{4649BBF5-D617-4195-A817-8E2C4A2CC28F}"/>
    <cellStyle name="7_Coffee05.xls 圖表 1_5 2 4 2 2 2 4" xfId="38195" xr:uid="{3E84BBCB-A992-4DB5-8058-C2C35B249692}"/>
    <cellStyle name="7_Coffee05.xls 圖表 1_5 2 4 2 2 3" xfId="16915" xr:uid="{A63DAF79-41CA-41ED-B2D5-E96B1722188E}"/>
    <cellStyle name="7_Coffee05.xls 圖表 1_5 2 4 2 2 3 2" xfId="29075" xr:uid="{5A09C187-F081-4753-A986-BD0984F38A09}"/>
    <cellStyle name="7_Coffee05.xls 圖表 1_5 2 4 2 2 3 2 2" xfId="53395" xr:uid="{BB3B6747-901A-495D-93E9-02CA678A8EF9}"/>
    <cellStyle name="7_Coffee05.xls 圖表 1_5 2 4 2 2 3 3" xfId="41235" xr:uid="{B34F025A-18EC-49BA-9DA1-A25BD5436E89}"/>
    <cellStyle name="7_Coffee05.xls 圖表 1_5 2 4 2 2 4" xfId="22995" xr:uid="{ABFE5088-D657-4AA1-BA23-A1CA3F104F24}"/>
    <cellStyle name="7_Coffee05.xls 圖表 1_5 2 4 2 2 4 2" xfId="47315" xr:uid="{9D26F45D-0489-4E28-A1F4-E72EE1AEF045}"/>
    <cellStyle name="7_Coffee05.xls 圖表 1_5 2 4 2 2 5" xfId="35155" xr:uid="{FB69B58D-9F4E-4924-A53B-80A642095A10}"/>
    <cellStyle name="7_Coffee05.xls 圖表 1_5 2 4 2 3" xfId="12355" xr:uid="{6974B72A-2FB6-455C-8729-3024AEC5AD93}"/>
    <cellStyle name="7_Coffee05.xls 圖表 1_5 2 4 2 3 2" xfId="18435" xr:uid="{FC0836FF-A370-4F04-A653-B2EDFA1F9306}"/>
    <cellStyle name="7_Coffee05.xls 圖表 1_5 2 4 2 3 2 2" xfId="30595" xr:uid="{89CDB6BD-70D4-4013-9AB3-170D657B51DF}"/>
    <cellStyle name="7_Coffee05.xls 圖表 1_5 2 4 2 3 2 2 2" xfId="54915" xr:uid="{02FF22A3-2D62-411D-B7CB-5415450188F8}"/>
    <cellStyle name="7_Coffee05.xls 圖表 1_5 2 4 2 3 2 3" xfId="42755" xr:uid="{9E22A3E6-5A37-43DC-8A8A-F579F656B296}"/>
    <cellStyle name="7_Coffee05.xls 圖表 1_5 2 4 2 3 3" xfId="24515" xr:uid="{D09BC82E-011C-4856-8CF9-2EF6FD3DE9F0}"/>
    <cellStyle name="7_Coffee05.xls 圖表 1_5 2 4 2 3 3 2" xfId="48835" xr:uid="{3B9BE2E5-90E5-4280-A8C0-81F7B5B1E2CE}"/>
    <cellStyle name="7_Coffee05.xls 圖表 1_5 2 4 2 3 4" xfId="36675" xr:uid="{44E4C7F2-F6EC-4AAB-B35C-F29F2B8B5423}"/>
    <cellStyle name="7_Coffee05.xls 圖表 1_5 2 4 2 4" xfId="15395" xr:uid="{FD95D0D6-BFBA-46F5-AD4B-701CF62788A0}"/>
    <cellStyle name="7_Coffee05.xls 圖表 1_5 2 4 2 4 2" xfId="27555" xr:uid="{4ED56597-72B3-42FA-AC1E-50C55782E323}"/>
    <cellStyle name="7_Coffee05.xls 圖表 1_5 2 4 2 4 2 2" xfId="51875" xr:uid="{1A5A05AE-6E83-4ED0-A76A-FAC40C6E383F}"/>
    <cellStyle name="7_Coffee05.xls 圖表 1_5 2 4 2 4 3" xfId="39715" xr:uid="{4816B44E-8DAE-460E-B6C3-EDCBB9FC45EF}"/>
    <cellStyle name="7_Coffee05.xls 圖表 1_5 2 4 2 5" xfId="21475" xr:uid="{11B6BF64-E0F1-4EF0-A662-C1FF05A1C46C}"/>
    <cellStyle name="7_Coffee05.xls 圖表 1_5 2 4 2 5 2" xfId="45795" xr:uid="{2F617829-0E8C-4687-AA62-FC695AEF5A58}"/>
    <cellStyle name="7_Coffee05.xls 圖表 1_5 2 4 2 6" xfId="33635" xr:uid="{C392C8AD-7FD6-4BBE-8181-4BCA4FA06CBF}"/>
    <cellStyle name="7_Coffee05.xls 圖表 1_5 2 4 3" xfId="6933" xr:uid="{217D95B2-9585-4F9C-B96F-AF7B4163860E}"/>
    <cellStyle name="7_Coffee05.xls 圖表 1_5 2 4 3 2" xfId="13115" xr:uid="{E14EA60C-E5A8-4743-B649-E348E78E44A0}"/>
    <cellStyle name="7_Coffee05.xls 圖表 1_5 2 4 3 2 2" xfId="19195" xr:uid="{8458EE3D-5FCB-4F4F-AF00-8B386855109A}"/>
    <cellStyle name="7_Coffee05.xls 圖表 1_5 2 4 3 2 2 2" xfId="31355" xr:uid="{0412B2E0-B64A-49CA-9EB4-E8550ED0EBED}"/>
    <cellStyle name="7_Coffee05.xls 圖表 1_5 2 4 3 2 2 2 2" xfId="55675" xr:uid="{67268678-1429-45C6-8A23-660C453B7F48}"/>
    <cellStyle name="7_Coffee05.xls 圖表 1_5 2 4 3 2 2 3" xfId="43515" xr:uid="{F20F6B3E-D70B-47D3-8FBE-423376A4A293}"/>
    <cellStyle name="7_Coffee05.xls 圖表 1_5 2 4 3 2 3" xfId="25275" xr:uid="{0CAE0A46-3E8B-4766-9062-A2D9B209C10A}"/>
    <cellStyle name="7_Coffee05.xls 圖表 1_5 2 4 3 2 3 2" xfId="49595" xr:uid="{7EA9A324-D1D1-44A0-83FB-BA217CBD338A}"/>
    <cellStyle name="7_Coffee05.xls 圖表 1_5 2 4 3 2 4" xfId="37435" xr:uid="{E3901FC1-A32C-4A48-9576-9B482A47C7BD}"/>
    <cellStyle name="7_Coffee05.xls 圖表 1_5 2 4 3 3" xfId="16155" xr:uid="{74A33582-0B18-4CBC-88C2-6702C06D4A48}"/>
    <cellStyle name="7_Coffee05.xls 圖表 1_5 2 4 3 3 2" xfId="28315" xr:uid="{CE21B17B-0124-41A1-BF54-3B959356E2B0}"/>
    <cellStyle name="7_Coffee05.xls 圖表 1_5 2 4 3 3 2 2" xfId="52635" xr:uid="{EE7A5520-CBD0-4CB8-8C80-A2176A804B7C}"/>
    <cellStyle name="7_Coffee05.xls 圖表 1_5 2 4 3 3 3" xfId="40475" xr:uid="{0E60D7D2-26FD-465A-ABCC-74270A2B5D45}"/>
    <cellStyle name="7_Coffee05.xls 圖表 1_5 2 4 3 4" xfId="22235" xr:uid="{1AE00C23-32DA-4733-9A5C-2F7ED6EB125C}"/>
    <cellStyle name="7_Coffee05.xls 圖表 1_5 2 4 3 4 2" xfId="46555" xr:uid="{E117CE68-E273-49A4-A6CF-2751F05E6367}"/>
    <cellStyle name="7_Coffee05.xls 圖表 1_5 2 4 3 5" xfId="34395" xr:uid="{1C7152F1-A94C-495D-A85B-14BF56754B10}"/>
    <cellStyle name="7_Coffee05.xls 圖表 1_5 2 4 4" xfId="11595" xr:uid="{A600667F-31E4-4130-8980-817473AC3DE2}"/>
    <cellStyle name="7_Coffee05.xls 圖表 1_5 2 4 4 2" xfId="17675" xr:uid="{B1F26AAB-CCF0-44C9-ABF3-EA750B1450AE}"/>
    <cellStyle name="7_Coffee05.xls 圖表 1_5 2 4 4 2 2" xfId="29835" xr:uid="{E87E4E6F-1BDB-43EA-BEB3-BB8418D8EE1D}"/>
    <cellStyle name="7_Coffee05.xls 圖表 1_5 2 4 4 2 2 2" xfId="54155" xr:uid="{9AB7868B-38FF-4530-BCFE-9EF2C708DF1A}"/>
    <cellStyle name="7_Coffee05.xls 圖表 1_5 2 4 4 2 3" xfId="41995" xr:uid="{CA7D7DC1-2FA9-4787-93F9-BB392F59EFFD}"/>
    <cellStyle name="7_Coffee05.xls 圖表 1_5 2 4 4 3" xfId="23755" xr:uid="{67B1CA65-E279-4711-A11C-4F6E2F888602}"/>
    <cellStyle name="7_Coffee05.xls 圖表 1_5 2 4 4 3 2" xfId="48075" xr:uid="{3F249F95-3798-476E-805A-3238453A5B5B}"/>
    <cellStyle name="7_Coffee05.xls 圖表 1_5 2 4 4 4" xfId="35915" xr:uid="{FA17D762-397C-46DD-946B-6654632A4407}"/>
    <cellStyle name="7_Coffee05.xls 圖表 1_5 2 4 5" xfId="14635" xr:uid="{7DFC035E-B159-44B0-B5A6-7A140F7B8AB9}"/>
    <cellStyle name="7_Coffee05.xls 圖表 1_5 2 4 5 2" xfId="26795" xr:uid="{6125E091-D946-4114-8979-F9AF1E9C4915}"/>
    <cellStyle name="7_Coffee05.xls 圖表 1_5 2 4 5 2 2" xfId="51115" xr:uid="{0F1E6B57-A2AE-4211-8972-B2BA045494EA}"/>
    <cellStyle name="7_Coffee05.xls 圖表 1_5 2 4 5 3" xfId="38955" xr:uid="{4CC62B1F-4685-4FE2-BE7C-0E82107AF400}"/>
    <cellStyle name="7_Coffee05.xls 圖表 1_5 2 4 6" xfId="20715" xr:uid="{80EEFD2B-26E8-409F-BB84-C5C390CF9CE6}"/>
    <cellStyle name="7_Coffee05.xls 圖表 1_5 2 4 6 2" xfId="45035" xr:uid="{A3F02231-7EBD-4BE7-9EB5-84954DB34150}"/>
    <cellStyle name="7_Coffee05.xls 圖表 1_5 2 4 7" xfId="32875" xr:uid="{4DAFE142-E2DF-489C-8692-5A40BD4FB30F}"/>
    <cellStyle name="7_Coffee05.xls 圖表 1_5 2 5" xfId="913" xr:uid="{00000000-0005-0000-0000-00003A000000}"/>
    <cellStyle name="7_Coffee05.xls 圖表 1_5 2 5 2" xfId="3651" xr:uid="{AE2D3029-5805-439E-86D1-C5C0A1D9D457}"/>
    <cellStyle name="7_Coffee05.xls 圖表 1_5 2 5 2 2" xfId="9125" xr:uid="{DD1CA93F-05DB-4518-8AA4-83500C37118B}"/>
    <cellStyle name="7_Coffee05.xls 圖表 1_5 2 5 2 2 2" xfId="13723" xr:uid="{CD908685-BD9A-49FF-A222-BAF5A92507A1}"/>
    <cellStyle name="7_Coffee05.xls 圖表 1_5 2 5 2 2 2 2" xfId="19803" xr:uid="{75B5E4E0-DE1F-4AF8-B4D2-9423FB88A2CF}"/>
    <cellStyle name="7_Coffee05.xls 圖表 1_5 2 5 2 2 2 2 2" xfId="31963" xr:uid="{1D4A84AB-885B-42B0-9325-4869E5AEDD4B}"/>
    <cellStyle name="7_Coffee05.xls 圖表 1_5 2 5 2 2 2 2 2 2" xfId="56283" xr:uid="{26A743D7-AB65-4DE2-98A2-C3BEB46002C3}"/>
    <cellStyle name="7_Coffee05.xls 圖表 1_5 2 5 2 2 2 2 3" xfId="44123" xr:uid="{44BBF916-A063-4DFB-887F-9B252DEF8C48}"/>
    <cellStyle name="7_Coffee05.xls 圖表 1_5 2 5 2 2 2 3" xfId="25883" xr:uid="{5755E2C3-4A54-4C5D-9D39-34FCD4091050}"/>
    <cellStyle name="7_Coffee05.xls 圖表 1_5 2 5 2 2 2 3 2" xfId="50203" xr:uid="{FA303D37-87E2-44CC-9181-AA49A1E99680}"/>
    <cellStyle name="7_Coffee05.xls 圖表 1_5 2 5 2 2 2 4" xfId="38043" xr:uid="{A7372FA5-D10F-47F4-8FB4-B8B2D8319BB8}"/>
    <cellStyle name="7_Coffee05.xls 圖表 1_5 2 5 2 2 3" xfId="16763" xr:uid="{538226E6-D444-4012-A105-4598D9407409}"/>
    <cellStyle name="7_Coffee05.xls 圖表 1_5 2 5 2 2 3 2" xfId="28923" xr:uid="{D79053B8-92A9-44F6-B98F-A40BD1AC85A7}"/>
    <cellStyle name="7_Coffee05.xls 圖表 1_5 2 5 2 2 3 2 2" xfId="53243" xr:uid="{6370BA74-2ACD-434D-8279-010E0B4D08FB}"/>
    <cellStyle name="7_Coffee05.xls 圖表 1_5 2 5 2 2 3 3" xfId="41083" xr:uid="{FBBE39A6-3BB5-4652-B3A0-A3906CE52206}"/>
    <cellStyle name="7_Coffee05.xls 圖表 1_5 2 5 2 2 4" xfId="22843" xr:uid="{60C890FF-324B-45A9-990D-980518C584E5}"/>
    <cellStyle name="7_Coffee05.xls 圖表 1_5 2 5 2 2 4 2" xfId="47163" xr:uid="{29600A60-0F9E-467A-B1FD-4B4CCA39CFA1}"/>
    <cellStyle name="7_Coffee05.xls 圖表 1_5 2 5 2 2 5" xfId="35003" xr:uid="{0B151BC9-67BE-4737-B4CB-03D614799B8E}"/>
    <cellStyle name="7_Coffee05.xls 圖表 1_5 2 5 2 3" xfId="12203" xr:uid="{430FDEC1-A9BF-47C9-AB9A-0FB53489D161}"/>
    <cellStyle name="7_Coffee05.xls 圖表 1_5 2 5 2 3 2" xfId="18283" xr:uid="{2BC671C1-EB17-4A51-8088-C7A6149E0E6E}"/>
    <cellStyle name="7_Coffee05.xls 圖表 1_5 2 5 2 3 2 2" xfId="30443" xr:uid="{2AC85EEF-A665-4009-8CBF-18C355640DA4}"/>
    <cellStyle name="7_Coffee05.xls 圖表 1_5 2 5 2 3 2 2 2" xfId="54763" xr:uid="{F2A0DCF1-4B6F-4B7F-B88F-1E127E7141F2}"/>
    <cellStyle name="7_Coffee05.xls 圖表 1_5 2 5 2 3 2 3" xfId="42603" xr:uid="{40B1CE34-70DA-41EE-B79B-45550E458B2D}"/>
    <cellStyle name="7_Coffee05.xls 圖表 1_5 2 5 2 3 3" xfId="24363" xr:uid="{5927B2A0-342E-4629-A947-947ECB7543C8}"/>
    <cellStyle name="7_Coffee05.xls 圖表 1_5 2 5 2 3 3 2" xfId="48683" xr:uid="{1C7185E9-EF14-44C9-B991-7C84E9935348}"/>
    <cellStyle name="7_Coffee05.xls 圖表 1_5 2 5 2 3 4" xfId="36523" xr:uid="{05A01441-4E5D-4E4C-99F3-F0297EF6361B}"/>
    <cellStyle name="7_Coffee05.xls 圖表 1_5 2 5 2 4" xfId="15243" xr:uid="{CBD0E6BF-94D1-407F-8A2D-7CFD1B237E01}"/>
    <cellStyle name="7_Coffee05.xls 圖表 1_5 2 5 2 4 2" xfId="27403" xr:uid="{39D835B2-9EFF-4FA0-AAFD-0598EDDCAE31}"/>
    <cellStyle name="7_Coffee05.xls 圖表 1_5 2 5 2 4 2 2" xfId="51723" xr:uid="{05E5EA62-39B5-4491-906E-47546FA6DC32}"/>
    <cellStyle name="7_Coffee05.xls 圖表 1_5 2 5 2 4 3" xfId="39563" xr:uid="{72E88D90-78E3-4E9E-994D-D28CC41569D2}"/>
    <cellStyle name="7_Coffee05.xls 圖表 1_5 2 5 2 5" xfId="21323" xr:uid="{54FDB617-1338-4C21-82CE-D8342827A997}"/>
    <cellStyle name="7_Coffee05.xls 圖表 1_5 2 5 2 5 2" xfId="45643" xr:uid="{DF18E2B8-4B88-4096-8079-389D47E59F79}"/>
    <cellStyle name="7_Coffee05.xls 圖表 1_5 2 5 2 6" xfId="33483" xr:uid="{8D82CE8E-E1DF-4D74-991D-ABE4B35742C4}"/>
    <cellStyle name="7_Coffee05.xls 圖表 1_5 2 5 3" xfId="6388" xr:uid="{AC1801FB-1430-4CB0-9C86-DC579D91BF87}"/>
    <cellStyle name="7_Coffee05.xls 圖表 1_5 2 5 3 2" xfId="12963" xr:uid="{E4F1A703-1FFF-4ADB-B690-DD9AE5F7BD35}"/>
    <cellStyle name="7_Coffee05.xls 圖表 1_5 2 5 3 2 2" xfId="19043" xr:uid="{85886620-8BC0-4610-BA7D-61E0DF2D0C61}"/>
    <cellStyle name="7_Coffee05.xls 圖表 1_5 2 5 3 2 2 2" xfId="31203" xr:uid="{A9A624E8-47FF-421B-8606-300B7F39219E}"/>
    <cellStyle name="7_Coffee05.xls 圖表 1_5 2 5 3 2 2 2 2" xfId="55523" xr:uid="{449B65CE-DCEC-48B4-BC6C-1BAC8655F41B}"/>
    <cellStyle name="7_Coffee05.xls 圖表 1_5 2 5 3 2 2 3" xfId="43363" xr:uid="{87A8A4BF-01A8-4B8B-B029-03C98935D8B5}"/>
    <cellStyle name="7_Coffee05.xls 圖表 1_5 2 5 3 2 3" xfId="25123" xr:uid="{71E297E8-6584-434A-B353-332A4EAB6D28}"/>
    <cellStyle name="7_Coffee05.xls 圖表 1_5 2 5 3 2 3 2" xfId="49443" xr:uid="{BAE2D9F9-DCB1-45B2-B6FB-109E5EAF097B}"/>
    <cellStyle name="7_Coffee05.xls 圖表 1_5 2 5 3 2 4" xfId="37283" xr:uid="{95494A9A-4C94-4FFC-A44C-7A1A025710BA}"/>
    <cellStyle name="7_Coffee05.xls 圖表 1_5 2 5 3 3" xfId="16003" xr:uid="{F5F6608F-7BC9-4879-B009-D03B18F62524}"/>
    <cellStyle name="7_Coffee05.xls 圖表 1_5 2 5 3 3 2" xfId="28163" xr:uid="{E1C3506E-BE53-4E51-972B-F25DF30E33B0}"/>
    <cellStyle name="7_Coffee05.xls 圖表 1_5 2 5 3 3 2 2" xfId="52483" xr:uid="{B5F96410-9031-45AB-8F88-FD72C9A0F7A7}"/>
    <cellStyle name="7_Coffee05.xls 圖表 1_5 2 5 3 3 3" xfId="40323" xr:uid="{DE52EFD9-0735-4953-94A9-D4A7F87F1B49}"/>
    <cellStyle name="7_Coffee05.xls 圖表 1_5 2 5 3 4" xfId="22083" xr:uid="{E8B7BF26-BDAA-4EDA-A1E4-1D9FD26D259F}"/>
    <cellStyle name="7_Coffee05.xls 圖表 1_5 2 5 3 4 2" xfId="46403" xr:uid="{1B0A6DBB-FA36-4562-B289-9CACD039E23A}"/>
    <cellStyle name="7_Coffee05.xls 圖表 1_5 2 5 3 5" xfId="34243" xr:uid="{1820A7A9-67B6-4E05-9C78-B3A0ECBA2799}"/>
    <cellStyle name="7_Coffee05.xls 圖表 1_5 2 5 4" xfId="11443" xr:uid="{9CEDB6AA-12DD-49A8-B097-DEA1D17F3634}"/>
    <cellStyle name="7_Coffee05.xls 圖表 1_5 2 5 4 2" xfId="17523" xr:uid="{57CAB2A5-8678-4ED3-92B3-76B451288F89}"/>
    <cellStyle name="7_Coffee05.xls 圖表 1_5 2 5 4 2 2" xfId="29683" xr:uid="{7626BE49-24C5-4A7E-A738-EAEE1FA2AD0D}"/>
    <cellStyle name="7_Coffee05.xls 圖表 1_5 2 5 4 2 2 2" xfId="54003" xr:uid="{D7AB3B1B-932D-4700-A9C4-9B46FF25EBD0}"/>
    <cellStyle name="7_Coffee05.xls 圖表 1_5 2 5 4 2 3" xfId="41843" xr:uid="{E9AA3B18-6A00-48FD-B3C0-808144BF1247}"/>
    <cellStyle name="7_Coffee05.xls 圖表 1_5 2 5 4 3" xfId="23603" xr:uid="{4B3AB3AC-AB72-4739-B88A-DF5A9143F7AE}"/>
    <cellStyle name="7_Coffee05.xls 圖表 1_5 2 5 4 3 2" xfId="47923" xr:uid="{54285F71-3C95-478F-AF6A-9D7DE548B7F4}"/>
    <cellStyle name="7_Coffee05.xls 圖表 1_5 2 5 4 4" xfId="35763" xr:uid="{9C57D54D-E2CB-4BCE-878B-6D5347E8A3C5}"/>
    <cellStyle name="7_Coffee05.xls 圖表 1_5 2 5 5" xfId="14483" xr:uid="{EA7B8191-EA4E-4544-B0CC-246EE026286D}"/>
    <cellStyle name="7_Coffee05.xls 圖表 1_5 2 5 5 2" xfId="26643" xr:uid="{2399A288-1C24-4D72-A66C-DA5F4E974B9F}"/>
    <cellStyle name="7_Coffee05.xls 圖表 1_5 2 5 5 2 2" xfId="50963" xr:uid="{F2152699-AD47-46FF-8785-6BFAED7CCE18}"/>
    <cellStyle name="7_Coffee05.xls 圖表 1_5 2 5 5 3" xfId="38803" xr:uid="{7C587906-1B41-4883-8E2C-B3F0F4835E9F}"/>
    <cellStyle name="7_Coffee05.xls 圖表 1_5 2 5 6" xfId="20563" xr:uid="{B4545F7F-E9D0-4265-8804-EB3E91E2A7FE}"/>
    <cellStyle name="7_Coffee05.xls 圖表 1_5 2 5 6 2" xfId="44883" xr:uid="{20DBD113-43D6-4FB7-A2F8-1319A622BD6D}"/>
    <cellStyle name="7_Coffee05.xls 圖表 1_5 2 5 7" xfId="32723" xr:uid="{149B0D64-B197-4888-AF99-4A871F3F2EA6}"/>
    <cellStyle name="7_Coffee05.xls 圖表 1_5 2 6" xfId="3106" xr:uid="{29514BA9-0A50-445F-9D64-8891860F4339}"/>
    <cellStyle name="7_Coffee05.xls 圖表 1_5 2 6 2" xfId="8580" xr:uid="{3CAE7987-F388-462C-9B3E-056C7D9151D5}"/>
    <cellStyle name="7_Coffee05.xls 圖表 1_5 2 6 2 2" xfId="13571" xr:uid="{5F282A98-B97C-49E8-AC57-24E7916CC05B}"/>
    <cellStyle name="7_Coffee05.xls 圖表 1_5 2 6 2 2 2" xfId="19651" xr:uid="{EB1721BF-AE99-41C3-AA62-AEF0155FC3C7}"/>
    <cellStyle name="7_Coffee05.xls 圖表 1_5 2 6 2 2 2 2" xfId="31811" xr:uid="{54761110-539E-423E-A97D-61D4AAEF1C40}"/>
    <cellStyle name="7_Coffee05.xls 圖表 1_5 2 6 2 2 2 2 2" xfId="56131" xr:uid="{AE5D433D-6B76-4F22-A926-687DFA166D84}"/>
    <cellStyle name="7_Coffee05.xls 圖表 1_5 2 6 2 2 2 3" xfId="43971" xr:uid="{188E20D2-217D-4BDE-BBDF-DFF96B9183A5}"/>
    <cellStyle name="7_Coffee05.xls 圖表 1_5 2 6 2 2 3" xfId="25731" xr:uid="{1E7016CD-D691-423B-B938-1B5EFE4A0F45}"/>
    <cellStyle name="7_Coffee05.xls 圖表 1_5 2 6 2 2 3 2" xfId="50051" xr:uid="{CF3AB1FF-3F6D-43B5-BD59-1EE83BD6B408}"/>
    <cellStyle name="7_Coffee05.xls 圖表 1_5 2 6 2 2 4" xfId="37891" xr:uid="{74C33818-0EEE-449C-BEC6-CCF9ADFA8725}"/>
    <cellStyle name="7_Coffee05.xls 圖表 1_5 2 6 2 3" xfId="16611" xr:uid="{2779972A-8713-4E8B-82C3-AD2687341022}"/>
    <cellStyle name="7_Coffee05.xls 圖表 1_5 2 6 2 3 2" xfId="28771" xr:uid="{D64383AB-25AC-4555-B85A-6443D9B152BE}"/>
    <cellStyle name="7_Coffee05.xls 圖表 1_5 2 6 2 3 2 2" xfId="53091" xr:uid="{2215C147-BA44-4D9A-A26D-C1742813F349}"/>
    <cellStyle name="7_Coffee05.xls 圖表 1_5 2 6 2 3 3" xfId="40931" xr:uid="{4839A70E-55B0-42C1-BE1C-1432973855A2}"/>
    <cellStyle name="7_Coffee05.xls 圖表 1_5 2 6 2 4" xfId="22691" xr:uid="{F9AA4FF4-FD03-44C8-98C3-53BB7CB73998}"/>
    <cellStyle name="7_Coffee05.xls 圖表 1_5 2 6 2 4 2" xfId="47011" xr:uid="{0B57EA3B-D198-49FC-BF95-28444995B9E4}"/>
    <cellStyle name="7_Coffee05.xls 圖表 1_5 2 6 2 5" xfId="34851" xr:uid="{7614E46E-BD91-4AED-B096-BC835C531BA6}"/>
    <cellStyle name="7_Coffee05.xls 圖表 1_5 2 6 3" xfId="12051" xr:uid="{2853F949-D25A-4EEE-BB09-8D52EF90E648}"/>
    <cellStyle name="7_Coffee05.xls 圖表 1_5 2 6 3 2" xfId="18131" xr:uid="{0918471A-2426-4D2B-8FE9-3E79D4221B3A}"/>
    <cellStyle name="7_Coffee05.xls 圖表 1_5 2 6 3 2 2" xfId="30291" xr:uid="{3DCDB3E3-316D-4E0C-8AB1-D2B174ABEDA3}"/>
    <cellStyle name="7_Coffee05.xls 圖表 1_5 2 6 3 2 2 2" xfId="54611" xr:uid="{8AE6E96D-577A-4DE6-B076-39FF69AE20A3}"/>
    <cellStyle name="7_Coffee05.xls 圖表 1_5 2 6 3 2 3" xfId="42451" xr:uid="{0BA63DB2-5FC4-4A7E-B77C-44E11206C2D6}"/>
    <cellStyle name="7_Coffee05.xls 圖表 1_5 2 6 3 3" xfId="24211" xr:uid="{CA9F5BAE-77EB-4B41-8A6A-7C6D0A1004EE}"/>
    <cellStyle name="7_Coffee05.xls 圖表 1_5 2 6 3 3 2" xfId="48531" xr:uid="{3A78B962-F7BA-48AE-B6FD-80294EA98F31}"/>
    <cellStyle name="7_Coffee05.xls 圖表 1_5 2 6 3 4" xfId="36371" xr:uid="{6727977C-486D-4E26-8759-B1340BA63006}"/>
    <cellStyle name="7_Coffee05.xls 圖表 1_5 2 6 4" xfId="15091" xr:uid="{8494BBA1-7629-44C4-A2AB-121C28896424}"/>
    <cellStyle name="7_Coffee05.xls 圖表 1_5 2 6 4 2" xfId="27251" xr:uid="{17B0B2F0-70C2-45D6-8DBB-82D264A8BF11}"/>
    <cellStyle name="7_Coffee05.xls 圖表 1_5 2 6 4 2 2" xfId="51571" xr:uid="{06BD2FD4-F7BD-49F0-ADAA-7F0D644C4146}"/>
    <cellStyle name="7_Coffee05.xls 圖表 1_5 2 6 4 3" xfId="39411" xr:uid="{A15D8CBC-1FB6-4479-9520-0F37E9C5C9B9}"/>
    <cellStyle name="7_Coffee05.xls 圖表 1_5 2 6 5" xfId="21171" xr:uid="{B8F2D1C4-EF78-4511-9F94-0E7C304583E1}"/>
    <cellStyle name="7_Coffee05.xls 圖表 1_5 2 6 5 2" xfId="45491" xr:uid="{D9489536-3BA3-4DDF-BAE3-7E4BB0A08300}"/>
    <cellStyle name="7_Coffee05.xls 圖表 1_5 2 6 6" xfId="33331" xr:uid="{0FBC6580-2FAE-4BAF-AA6F-80C6EA0DECE6}"/>
    <cellStyle name="7_Coffee05.xls 圖表 1_5 2 7" xfId="5843" xr:uid="{F875B0B2-3A3D-49D0-842F-BC92536392FE}"/>
    <cellStyle name="7_Coffee05.xls 圖表 1_5 2 7 2" xfId="12811" xr:uid="{E2710B2A-B95B-4D43-8834-CDCDA02F4C33}"/>
    <cellStyle name="7_Coffee05.xls 圖表 1_5 2 7 2 2" xfId="18891" xr:uid="{7E70AD3E-9EBD-4AB0-85DB-C86F0FF61C5C}"/>
    <cellStyle name="7_Coffee05.xls 圖表 1_5 2 7 2 2 2" xfId="31051" xr:uid="{E58EC121-7AD0-4B9D-8A48-7E160C311FA1}"/>
    <cellStyle name="7_Coffee05.xls 圖表 1_5 2 7 2 2 2 2" xfId="55371" xr:uid="{12923A84-F05A-48C9-8E85-404CC24BACC3}"/>
    <cellStyle name="7_Coffee05.xls 圖表 1_5 2 7 2 2 3" xfId="43211" xr:uid="{E53832AC-BD8D-468C-B504-BB619B783F1B}"/>
    <cellStyle name="7_Coffee05.xls 圖表 1_5 2 7 2 3" xfId="24971" xr:uid="{1909F57C-3846-46F4-B87F-567A184040E8}"/>
    <cellStyle name="7_Coffee05.xls 圖表 1_5 2 7 2 3 2" xfId="49291" xr:uid="{0C36BF25-661D-4AE8-A3FB-A397747A51B2}"/>
    <cellStyle name="7_Coffee05.xls 圖表 1_5 2 7 2 4" xfId="37131" xr:uid="{0B4B04FD-DDCE-4F35-9748-B34BED7B31E6}"/>
    <cellStyle name="7_Coffee05.xls 圖表 1_5 2 7 3" xfId="15851" xr:uid="{E3697C06-D51A-4D3A-BBE2-B45ECD88DA12}"/>
    <cellStyle name="7_Coffee05.xls 圖表 1_5 2 7 3 2" xfId="28011" xr:uid="{9508D3F5-C62D-403C-A9DB-B4E9274B89A6}"/>
    <cellStyle name="7_Coffee05.xls 圖表 1_5 2 7 3 2 2" xfId="52331" xr:uid="{A7AF30E5-93FA-438E-8094-2C1EDA690D6A}"/>
    <cellStyle name="7_Coffee05.xls 圖表 1_5 2 7 3 3" xfId="40171" xr:uid="{C29B29AC-A72F-43B4-B62E-96CFD75A7EAA}"/>
    <cellStyle name="7_Coffee05.xls 圖表 1_5 2 7 4" xfId="21931" xr:uid="{6DF63AFB-D209-493E-9135-AC0B7F97EE93}"/>
    <cellStyle name="7_Coffee05.xls 圖表 1_5 2 7 4 2" xfId="46251" xr:uid="{96746706-31F7-4EB4-BCAE-FD106BF5EAB5}"/>
    <cellStyle name="7_Coffee05.xls 圖表 1_5 2 7 5" xfId="34091" xr:uid="{AD8705CB-7EB8-49F2-B897-CDCD21D169EE}"/>
    <cellStyle name="7_Coffee05.xls 圖表 1_5 2 8" xfId="11291" xr:uid="{313F80EC-A0D7-495A-BA96-C40B348346D3}"/>
    <cellStyle name="7_Coffee05.xls 圖表 1_5 2 8 2" xfId="17371" xr:uid="{0386F842-C28F-4729-820C-D3CE67DA5C8D}"/>
    <cellStyle name="7_Coffee05.xls 圖表 1_5 2 8 2 2" xfId="29531" xr:uid="{798B4755-915B-47A1-875C-5EA73E98264D}"/>
    <cellStyle name="7_Coffee05.xls 圖表 1_5 2 8 2 2 2" xfId="53851" xr:uid="{2CC9BF95-42A2-4A5B-9410-B97BE2F3D37C}"/>
    <cellStyle name="7_Coffee05.xls 圖表 1_5 2 8 2 3" xfId="41691" xr:uid="{EA5BB997-444F-4A31-B3D2-6CB41F56A427}"/>
    <cellStyle name="7_Coffee05.xls 圖表 1_5 2 8 3" xfId="23451" xr:uid="{04A8AFC3-8BFE-4BAB-A3B7-78C4D3C9F72D}"/>
    <cellStyle name="7_Coffee05.xls 圖表 1_5 2 8 3 2" xfId="47771" xr:uid="{ED9048BA-EC2D-4E38-A592-40C32C03F5C4}"/>
    <cellStyle name="7_Coffee05.xls 圖表 1_5 2 8 4" xfId="35611" xr:uid="{A5C8F992-271A-41CF-AB1D-097935113630}"/>
    <cellStyle name="7_Coffee05.xls 圖表 1_5 2 9" xfId="14331" xr:uid="{4590E4FD-C083-43CC-AB4F-3E402F468475}"/>
    <cellStyle name="7_Coffee05.xls 圖表 1_5 2 9 2" xfId="26491" xr:uid="{793C84B1-4AC2-4974-8CB6-FFEDFBB36C9F}"/>
    <cellStyle name="7_Coffee05.xls 圖表 1_5 2 9 2 2" xfId="50811" xr:uid="{BE478EDF-FC96-4A63-925B-7536E86D7F2C}"/>
    <cellStyle name="7_Coffee05.xls 圖表 1_5 2 9 3" xfId="38651" xr:uid="{1EA00B0E-B7AB-485A-A390-F8A2D09CB2F1}"/>
    <cellStyle name="7_Coffee05.xls 圖表 1_5 3" xfId="616" xr:uid="{00000000-0005-0000-0000-00003B000000}"/>
    <cellStyle name="7_Coffee05.xls 圖表 1-1" xfId="23" xr:uid="{00000000-0005-0000-0000-00003C000000}"/>
    <cellStyle name="7_Coffee05.xls 圖表 1-1_1" xfId="24" xr:uid="{00000000-0005-0000-0000-00003D000000}"/>
    <cellStyle name="7_Coffee05.xls 圖表 1-1_1 2" xfId="288" xr:uid="{00000000-0005-0000-0000-00003E000000}"/>
    <cellStyle name="7_Coffee05.xls 圖表 1-1_1 2 10" xfId="20412" xr:uid="{9426A902-4692-4736-85D2-3DE1A9755E02}"/>
    <cellStyle name="7_Coffee05.xls 圖表 1-1_1 2 10 2" xfId="44732" xr:uid="{BC41E3FA-D640-4356-BBE6-892544F3338E}"/>
    <cellStyle name="7_Coffee05.xls 圖表 1-1_1 2 11" xfId="32572" xr:uid="{61E6B35E-489B-4F66-AE26-2F477B4D7354}"/>
    <cellStyle name="7_Coffee05.xls 圖表 1-1_1 2 2" xfId="2549" xr:uid="{00000000-0005-0000-0000-00003F000000}"/>
    <cellStyle name="7_Coffee05.xls 圖表 1-1_1 2 2 2" xfId="5287" xr:uid="{1ED42AE3-D5A6-446C-9229-7032928EF787}"/>
    <cellStyle name="7_Coffee05.xls 圖表 1-1_1 2 2 2 2" xfId="10761" xr:uid="{71F9B3CA-DB82-4A5C-88A0-2151968C7E02}"/>
    <cellStyle name="7_Coffee05.xls 圖表 1-1_1 2 2 2 2 2" xfId="14180" xr:uid="{B6D67863-74F0-4010-A0A4-C493EA038820}"/>
    <cellStyle name="7_Coffee05.xls 圖表 1-1_1 2 2 2 2 2 2" xfId="20260" xr:uid="{B2901D2A-C9E0-476A-B2FD-2C6C3FEBF10D}"/>
    <cellStyle name="7_Coffee05.xls 圖表 1-1_1 2 2 2 2 2 2 2" xfId="32420" xr:uid="{2811A449-0D37-40D4-AB8B-C893D5261D2F}"/>
    <cellStyle name="7_Coffee05.xls 圖表 1-1_1 2 2 2 2 2 2 2 2" xfId="56740" xr:uid="{82D49DD1-EF83-47DB-925B-C8B21E2F5295}"/>
    <cellStyle name="7_Coffee05.xls 圖表 1-1_1 2 2 2 2 2 2 3" xfId="44580" xr:uid="{4C77EAAF-4A2B-447B-A67F-B23869C3822A}"/>
    <cellStyle name="7_Coffee05.xls 圖表 1-1_1 2 2 2 2 2 3" xfId="26340" xr:uid="{1305CE9F-8A82-4B8D-A1FA-0C18171E0529}"/>
    <cellStyle name="7_Coffee05.xls 圖表 1-1_1 2 2 2 2 2 3 2" xfId="50660" xr:uid="{B35EA91C-A947-494E-910C-1CB69913BF44}"/>
    <cellStyle name="7_Coffee05.xls 圖表 1-1_1 2 2 2 2 2 4" xfId="38500" xr:uid="{ADFEEA34-6467-4CC1-ABDB-93DB44223B57}"/>
    <cellStyle name="7_Coffee05.xls 圖表 1-1_1 2 2 2 2 3" xfId="17220" xr:uid="{4F18A17F-1EE7-4870-AC74-319F59CB0AB8}"/>
    <cellStyle name="7_Coffee05.xls 圖表 1-1_1 2 2 2 2 3 2" xfId="29380" xr:uid="{B47C1253-7603-4107-945B-502D2C21DCBC}"/>
    <cellStyle name="7_Coffee05.xls 圖表 1-1_1 2 2 2 2 3 2 2" xfId="53700" xr:uid="{746345C1-1B25-44C6-BD49-3C1C0DE1E4F6}"/>
    <cellStyle name="7_Coffee05.xls 圖表 1-1_1 2 2 2 2 3 3" xfId="41540" xr:uid="{FE41814C-3A6F-4F00-89F3-7CB8D4C4C10E}"/>
    <cellStyle name="7_Coffee05.xls 圖表 1-1_1 2 2 2 2 4" xfId="23300" xr:uid="{4440FEAF-CA85-441B-A073-D9AC71F34A49}"/>
    <cellStyle name="7_Coffee05.xls 圖表 1-1_1 2 2 2 2 4 2" xfId="47620" xr:uid="{9E262473-DEC0-407A-A9E9-C4912A65085E}"/>
    <cellStyle name="7_Coffee05.xls 圖表 1-1_1 2 2 2 2 5" xfId="35460" xr:uid="{98622286-45CB-40FF-99AD-4AEE7B6F8D10}"/>
    <cellStyle name="7_Coffee05.xls 圖表 1-1_1 2 2 2 3" xfId="12660" xr:uid="{C6E85B47-194C-4742-8F65-35470CBCBD8B}"/>
    <cellStyle name="7_Coffee05.xls 圖表 1-1_1 2 2 2 3 2" xfId="18740" xr:uid="{D56059D2-5EF6-478D-8F66-759DE6275D51}"/>
    <cellStyle name="7_Coffee05.xls 圖表 1-1_1 2 2 2 3 2 2" xfId="30900" xr:uid="{EE0B6214-A7A3-4154-A0C7-4DF901B2AC18}"/>
    <cellStyle name="7_Coffee05.xls 圖表 1-1_1 2 2 2 3 2 2 2" xfId="55220" xr:uid="{9F0CDA01-6B77-4C52-AB80-CD36F46824A2}"/>
    <cellStyle name="7_Coffee05.xls 圖表 1-1_1 2 2 2 3 2 3" xfId="43060" xr:uid="{29019CB0-446F-4D77-9502-7315CDD091A4}"/>
    <cellStyle name="7_Coffee05.xls 圖表 1-1_1 2 2 2 3 3" xfId="24820" xr:uid="{44D0D0D7-01BF-4C59-9497-CD64B839CB9A}"/>
    <cellStyle name="7_Coffee05.xls 圖表 1-1_1 2 2 2 3 3 2" xfId="49140" xr:uid="{08C1AA5D-F6C4-4039-89B8-207EC2113B2C}"/>
    <cellStyle name="7_Coffee05.xls 圖表 1-1_1 2 2 2 3 4" xfId="36980" xr:uid="{4DC690C4-B5F4-4857-B3C2-D01D07ADBB2C}"/>
    <cellStyle name="7_Coffee05.xls 圖表 1-1_1 2 2 2 4" xfId="15700" xr:uid="{36FE13E9-F47C-4541-AC9B-27C20C32F900}"/>
    <cellStyle name="7_Coffee05.xls 圖表 1-1_1 2 2 2 4 2" xfId="27860" xr:uid="{6D650C5F-D147-4771-9F73-C984B3217831}"/>
    <cellStyle name="7_Coffee05.xls 圖表 1-1_1 2 2 2 4 2 2" xfId="52180" xr:uid="{B7056267-6FA4-43CE-9ED9-DF069F2A812A}"/>
    <cellStyle name="7_Coffee05.xls 圖表 1-1_1 2 2 2 4 3" xfId="40020" xr:uid="{63CBA7E7-3393-4BD2-BAA1-ED6B629F4B33}"/>
    <cellStyle name="7_Coffee05.xls 圖表 1-1_1 2 2 2 5" xfId="21780" xr:uid="{F057479C-F8E8-4602-A302-499C8F615FBE}"/>
    <cellStyle name="7_Coffee05.xls 圖表 1-1_1 2 2 2 5 2" xfId="46100" xr:uid="{027BD95E-6CF4-4143-ACA2-A94D8A5A573F}"/>
    <cellStyle name="7_Coffee05.xls 圖表 1-1_1 2 2 2 6" xfId="33940" xr:uid="{EA142275-9C5D-4349-BCFD-0508AC40B323}"/>
    <cellStyle name="7_Coffee05.xls 圖表 1-1_1 2 2 3" xfId="8024" xr:uid="{A03CFB39-C08D-4E7E-8EC5-6513BB816649}"/>
    <cellStyle name="7_Coffee05.xls 圖表 1-1_1 2 2 3 2" xfId="13420" xr:uid="{ECEBCE1D-154A-44B2-AAC3-C5B58F334093}"/>
    <cellStyle name="7_Coffee05.xls 圖表 1-1_1 2 2 3 2 2" xfId="19500" xr:uid="{A9881B65-FAC9-4CE3-8789-E5E368BEB6F0}"/>
    <cellStyle name="7_Coffee05.xls 圖表 1-1_1 2 2 3 2 2 2" xfId="31660" xr:uid="{63E890C9-121A-4C12-8A6F-22D267C23ADE}"/>
    <cellStyle name="7_Coffee05.xls 圖表 1-1_1 2 2 3 2 2 2 2" xfId="55980" xr:uid="{8D59AA3E-D578-4DD0-926F-2FFBF4089053}"/>
    <cellStyle name="7_Coffee05.xls 圖表 1-1_1 2 2 3 2 2 3" xfId="43820" xr:uid="{E4A29E85-0B36-42F2-B69F-C40008FCA93C}"/>
    <cellStyle name="7_Coffee05.xls 圖表 1-1_1 2 2 3 2 3" xfId="25580" xr:uid="{7A5F0094-9206-46D8-BF02-9B1EFFB97951}"/>
    <cellStyle name="7_Coffee05.xls 圖表 1-1_1 2 2 3 2 3 2" xfId="49900" xr:uid="{4AA59F67-F45E-4111-AB5A-3C5A62FA5F74}"/>
    <cellStyle name="7_Coffee05.xls 圖表 1-1_1 2 2 3 2 4" xfId="37740" xr:uid="{674A5048-5621-47DD-B4E3-0A42D9A4F520}"/>
    <cellStyle name="7_Coffee05.xls 圖表 1-1_1 2 2 3 3" xfId="16460" xr:uid="{AAE91480-A7A6-4F7E-9602-F27599E7867E}"/>
    <cellStyle name="7_Coffee05.xls 圖表 1-1_1 2 2 3 3 2" xfId="28620" xr:uid="{03933F01-7BEE-4AE2-94D2-7FA4B339EDF5}"/>
    <cellStyle name="7_Coffee05.xls 圖表 1-1_1 2 2 3 3 2 2" xfId="52940" xr:uid="{8AD3AF8E-3E38-4D0B-AE29-CF57BCB6F1AE}"/>
    <cellStyle name="7_Coffee05.xls 圖表 1-1_1 2 2 3 3 3" xfId="40780" xr:uid="{4C9CC04F-DDAB-41E8-8EC0-99E9ED10EFA3}"/>
    <cellStyle name="7_Coffee05.xls 圖表 1-1_1 2 2 3 4" xfId="22540" xr:uid="{70995DFC-5D45-4344-AEED-81DB05FCFDEF}"/>
    <cellStyle name="7_Coffee05.xls 圖表 1-1_1 2 2 3 4 2" xfId="46860" xr:uid="{23979AF7-025F-4C6A-9D58-857E0F768D1F}"/>
    <cellStyle name="7_Coffee05.xls 圖表 1-1_1 2 2 3 5" xfId="34700" xr:uid="{0672627D-D5FC-4577-8FEF-0DE073C7CCD5}"/>
    <cellStyle name="7_Coffee05.xls 圖表 1-1_1 2 2 4" xfId="11900" xr:uid="{D18F8011-72EA-4652-BF1E-CC9489F53F2B}"/>
    <cellStyle name="7_Coffee05.xls 圖表 1-1_1 2 2 4 2" xfId="17980" xr:uid="{E6BFC992-F664-4A8D-8E1E-B8E46160867F}"/>
    <cellStyle name="7_Coffee05.xls 圖表 1-1_1 2 2 4 2 2" xfId="30140" xr:uid="{0D41DFFC-4FC1-404B-AAB2-DC3F036BD7C4}"/>
    <cellStyle name="7_Coffee05.xls 圖表 1-1_1 2 2 4 2 2 2" xfId="54460" xr:uid="{77151F46-3A21-4EA8-89D2-9C2F01AF6407}"/>
    <cellStyle name="7_Coffee05.xls 圖表 1-1_1 2 2 4 2 3" xfId="42300" xr:uid="{925D04DB-4D06-49E3-9910-9D8699FD998E}"/>
    <cellStyle name="7_Coffee05.xls 圖表 1-1_1 2 2 4 3" xfId="24060" xr:uid="{214C7DFA-A55A-400C-B82C-40CF7ABCF46A}"/>
    <cellStyle name="7_Coffee05.xls 圖表 1-1_1 2 2 4 3 2" xfId="48380" xr:uid="{A2F31241-C6E2-4759-921E-BB73BA10114B}"/>
    <cellStyle name="7_Coffee05.xls 圖表 1-1_1 2 2 4 4" xfId="36220" xr:uid="{C04D2429-DD3E-4C55-9465-39FB62C11A2D}"/>
    <cellStyle name="7_Coffee05.xls 圖表 1-1_1 2 2 5" xfId="14940" xr:uid="{2AA610BB-68D8-414C-ADE2-5A1652E365B5}"/>
    <cellStyle name="7_Coffee05.xls 圖表 1-1_1 2 2 5 2" xfId="27100" xr:uid="{311E115B-DB37-4A9D-B0B7-4F03F7DD85A5}"/>
    <cellStyle name="7_Coffee05.xls 圖表 1-1_1 2 2 5 2 2" xfId="51420" xr:uid="{2FFEE72B-2E90-4B0C-A4D6-AEE001C719E1}"/>
    <cellStyle name="7_Coffee05.xls 圖表 1-1_1 2 2 5 3" xfId="39260" xr:uid="{E249B2E4-0FD1-48A8-B6C4-BBDFF7862AAC}"/>
    <cellStyle name="7_Coffee05.xls 圖表 1-1_1 2 2 6" xfId="21020" xr:uid="{46519A7A-D94B-43CB-9255-AA4817085CFA}"/>
    <cellStyle name="7_Coffee05.xls 圖表 1-1_1 2 2 6 2" xfId="45340" xr:uid="{688BC0E4-CF7E-4756-B8D3-903B944F54ED}"/>
    <cellStyle name="7_Coffee05.xls 圖表 1-1_1 2 2 7" xfId="33180" xr:uid="{EE08D654-35E8-410C-B542-B711F464BD82}"/>
    <cellStyle name="7_Coffee05.xls 圖表 1-1_1 2 3" xfId="2004" xr:uid="{00000000-0005-0000-0000-000040000000}"/>
    <cellStyle name="7_Coffee05.xls 圖表 1-1_1 2 3 2" xfId="4742" xr:uid="{F00FDE05-2C51-4DC9-A93B-F0C3AEE761DF}"/>
    <cellStyle name="7_Coffee05.xls 圖表 1-1_1 2 3 2 2" xfId="10216" xr:uid="{EDDD6AB8-067E-4838-AE9B-832063843CAE}"/>
    <cellStyle name="7_Coffee05.xls 圖表 1-1_1 2 3 2 2 2" xfId="14028" xr:uid="{4A7BF208-B2E2-49A7-9DC2-A5B087909587}"/>
    <cellStyle name="7_Coffee05.xls 圖表 1-1_1 2 3 2 2 2 2" xfId="20108" xr:uid="{93207C28-F1A4-4C13-935A-9EAB0E75BCB6}"/>
    <cellStyle name="7_Coffee05.xls 圖表 1-1_1 2 3 2 2 2 2 2" xfId="32268" xr:uid="{93F13772-C54C-46D9-82A3-72E088130B81}"/>
    <cellStyle name="7_Coffee05.xls 圖表 1-1_1 2 3 2 2 2 2 2 2" xfId="56588" xr:uid="{F313030C-7D0A-45E9-9519-49F4CC6E2972}"/>
    <cellStyle name="7_Coffee05.xls 圖表 1-1_1 2 3 2 2 2 2 3" xfId="44428" xr:uid="{99CB9624-865E-4AD3-96DA-2DA9A7612E33}"/>
    <cellStyle name="7_Coffee05.xls 圖表 1-1_1 2 3 2 2 2 3" xfId="26188" xr:uid="{333ACD4D-0404-486D-9122-C198705797B5}"/>
    <cellStyle name="7_Coffee05.xls 圖表 1-1_1 2 3 2 2 2 3 2" xfId="50508" xr:uid="{779E451A-C70F-44A5-97E6-21DB59DA3B9D}"/>
    <cellStyle name="7_Coffee05.xls 圖表 1-1_1 2 3 2 2 2 4" xfId="38348" xr:uid="{743EBFD7-96C7-4403-82B8-4BB1897392A6}"/>
    <cellStyle name="7_Coffee05.xls 圖表 1-1_1 2 3 2 2 3" xfId="17068" xr:uid="{85044CD0-97A0-41FD-A977-E21F501EF142}"/>
    <cellStyle name="7_Coffee05.xls 圖表 1-1_1 2 3 2 2 3 2" xfId="29228" xr:uid="{FD8E89D1-7DAA-4BDC-9226-F7D2899EEEAA}"/>
    <cellStyle name="7_Coffee05.xls 圖表 1-1_1 2 3 2 2 3 2 2" xfId="53548" xr:uid="{0C0C8F7F-7C95-42B4-A869-9DFCF90B5F7D}"/>
    <cellStyle name="7_Coffee05.xls 圖表 1-1_1 2 3 2 2 3 3" xfId="41388" xr:uid="{69E9F429-91C6-4DC1-868B-7EC110293F89}"/>
    <cellStyle name="7_Coffee05.xls 圖表 1-1_1 2 3 2 2 4" xfId="23148" xr:uid="{8E5B7DBF-6C76-4CD8-86EC-64EADD130440}"/>
    <cellStyle name="7_Coffee05.xls 圖表 1-1_1 2 3 2 2 4 2" xfId="47468" xr:uid="{EE23635B-EF4A-4415-87C9-8094D9C3E138}"/>
    <cellStyle name="7_Coffee05.xls 圖表 1-1_1 2 3 2 2 5" xfId="35308" xr:uid="{370931FB-1F64-4DD2-8642-B589EE2A0956}"/>
    <cellStyle name="7_Coffee05.xls 圖表 1-1_1 2 3 2 3" xfId="12508" xr:uid="{8EF6F4D6-49C6-4813-BFD0-9F12F2FB0252}"/>
    <cellStyle name="7_Coffee05.xls 圖表 1-1_1 2 3 2 3 2" xfId="18588" xr:uid="{846FE6D3-9714-4FE6-B6D5-37D398220F85}"/>
    <cellStyle name="7_Coffee05.xls 圖表 1-1_1 2 3 2 3 2 2" xfId="30748" xr:uid="{33EE27FA-AF60-435A-B083-1A7AB5095E3D}"/>
    <cellStyle name="7_Coffee05.xls 圖表 1-1_1 2 3 2 3 2 2 2" xfId="55068" xr:uid="{9CC84668-3796-42DD-9666-1DC4C4A13190}"/>
    <cellStyle name="7_Coffee05.xls 圖表 1-1_1 2 3 2 3 2 3" xfId="42908" xr:uid="{CB73C705-E35F-4797-BC3C-4544C617C9DE}"/>
    <cellStyle name="7_Coffee05.xls 圖表 1-1_1 2 3 2 3 3" xfId="24668" xr:uid="{C32C6DF1-90A5-47EC-BE2D-25EC887DE76B}"/>
    <cellStyle name="7_Coffee05.xls 圖表 1-1_1 2 3 2 3 3 2" xfId="48988" xr:uid="{65FD1D76-9662-41E8-9D5D-859EB890D17B}"/>
    <cellStyle name="7_Coffee05.xls 圖表 1-1_1 2 3 2 3 4" xfId="36828" xr:uid="{B92CD3BC-0457-409E-95BE-2803ACDA9882}"/>
    <cellStyle name="7_Coffee05.xls 圖表 1-1_1 2 3 2 4" xfId="15548" xr:uid="{5F91BED3-B660-4D81-A578-05C254C024F4}"/>
    <cellStyle name="7_Coffee05.xls 圖表 1-1_1 2 3 2 4 2" xfId="27708" xr:uid="{79953A3D-0D34-4E54-B1B9-0F2242877B81}"/>
    <cellStyle name="7_Coffee05.xls 圖表 1-1_1 2 3 2 4 2 2" xfId="52028" xr:uid="{14ED5E35-CA94-4B2C-A0F3-11C820E5E9B2}"/>
    <cellStyle name="7_Coffee05.xls 圖表 1-1_1 2 3 2 4 3" xfId="39868" xr:uid="{731AA3A9-2F7C-48B2-BDF7-76DBD6094C7F}"/>
    <cellStyle name="7_Coffee05.xls 圖表 1-1_1 2 3 2 5" xfId="21628" xr:uid="{39B3AC63-2382-4FA6-BDA7-B67E6AD0653F}"/>
    <cellStyle name="7_Coffee05.xls 圖表 1-1_1 2 3 2 5 2" xfId="45948" xr:uid="{38008AD9-DFA6-4068-8282-07486BADB743}"/>
    <cellStyle name="7_Coffee05.xls 圖表 1-1_1 2 3 2 6" xfId="33788" xr:uid="{0DB5899E-5860-4E4B-8ED4-CA2B60749759}"/>
    <cellStyle name="7_Coffee05.xls 圖表 1-1_1 2 3 3" xfId="7479" xr:uid="{7A85A68B-C69F-4EEC-9ABD-F20988D30030}"/>
    <cellStyle name="7_Coffee05.xls 圖表 1-1_1 2 3 3 2" xfId="13268" xr:uid="{732F5FF2-6A4F-41EA-9DEF-3E4F7492DD4D}"/>
    <cellStyle name="7_Coffee05.xls 圖表 1-1_1 2 3 3 2 2" xfId="19348" xr:uid="{BC53F777-E20C-41DD-AB3C-3718F9C61604}"/>
    <cellStyle name="7_Coffee05.xls 圖表 1-1_1 2 3 3 2 2 2" xfId="31508" xr:uid="{B560A14D-B59A-49B2-8DA6-2CD3D7E4B8F6}"/>
    <cellStyle name="7_Coffee05.xls 圖表 1-1_1 2 3 3 2 2 2 2" xfId="55828" xr:uid="{0FB30CF4-74A7-4294-937C-F808EDC103C1}"/>
    <cellStyle name="7_Coffee05.xls 圖表 1-1_1 2 3 3 2 2 3" xfId="43668" xr:uid="{775773DC-4C40-4DFE-A449-6D61673DE370}"/>
    <cellStyle name="7_Coffee05.xls 圖表 1-1_1 2 3 3 2 3" xfId="25428" xr:uid="{C2B97E8A-95F6-45D7-BB26-4C27A0A4DF85}"/>
    <cellStyle name="7_Coffee05.xls 圖表 1-1_1 2 3 3 2 3 2" xfId="49748" xr:uid="{D11F707D-3C81-408C-930E-578D35C61D9A}"/>
    <cellStyle name="7_Coffee05.xls 圖表 1-1_1 2 3 3 2 4" xfId="37588" xr:uid="{5948EA5D-E768-47E4-994E-76326061334F}"/>
    <cellStyle name="7_Coffee05.xls 圖表 1-1_1 2 3 3 3" xfId="16308" xr:uid="{60517462-1842-4CB1-8744-E6F20396D8B3}"/>
    <cellStyle name="7_Coffee05.xls 圖表 1-1_1 2 3 3 3 2" xfId="28468" xr:uid="{1D4E0475-D27C-4405-9FB7-E0AD10F675C0}"/>
    <cellStyle name="7_Coffee05.xls 圖表 1-1_1 2 3 3 3 2 2" xfId="52788" xr:uid="{17BE4B2C-6720-4A91-8CA4-A7E2BF0D042B}"/>
    <cellStyle name="7_Coffee05.xls 圖表 1-1_1 2 3 3 3 3" xfId="40628" xr:uid="{DB076532-E4B9-42E8-9878-ACE25599E7E7}"/>
    <cellStyle name="7_Coffee05.xls 圖表 1-1_1 2 3 3 4" xfId="22388" xr:uid="{9160E72E-6476-47D9-9786-6DF2B69F812A}"/>
    <cellStyle name="7_Coffee05.xls 圖表 1-1_1 2 3 3 4 2" xfId="46708" xr:uid="{8F2AB266-7DFB-463B-82D7-ECE3D9575BBB}"/>
    <cellStyle name="7_Coffee05.xls 圖表 1-1_1 2 3 3 5" xfId="34548" xr:uid="{FB8B1090-F180-4660-9F9C-9DD4209A20AA}"/>
    <cellStyle name="7_Coffee05.xls 圖表 1-1_1 2 3 4" xfId="11748" xr:uid="{DEA3F579-FCC6-4C9A-AA37-3EF999C20272}"/>
    <cellStyle name="7_Coffee05.xls 圖表 1-1_1 2 3 4 2" xfId="17828" xr:uid="{9543698A-A56B-4B2E-BE05-CAD65F9A2F24}"/>
    <cellStyle name="7_Coffee05.xls 圖表 1-1_1 2 3 4 2 2" xfId="29988" xr:uid="{EBFEB2CC-03BE-4BE7-9737-449BFCA9BE09}"/>
    <cellStyle name="7_Coffee05.xls 圖表 1-1_1 2 3 4 2 2 2" xfId="54308" xr:uid="{4BD7432F-51C6-4F9F-B507-DB7900455BF8}"/>
    <cellStyle name="7_Coffee05.xls 圖表 1-1_1 2 3 4 2 3" xfId="42148" xr:uid="{C2749389-2FC7-4059-9AB7-C0556D44B3A3}"/>
    <cellStyle name="7_Coffee05.xls 圖表 1-1_1 2 3 4 3" xfId="23908" xr:uid="{5B732916-3F5C-4651-8A3E-C12922A803FA}"/>
    <cellStyle name="7_Coffee05.xls 圖表 1-1_1 2 3 4 3 2" xfId="48228" xr:uid="{7B096542-120A-4EEC-BE7F-A0E6912FF7D5}"/>
    <cellStyle name="7_Coffee05.xls 圖表 1-1_1 2 3 4 4" xfId="36068" xr:uid="{A7B4AD96-4668-4700-BF55-660212AEA62A}"/>
    <cellStyle name="7_Coffee05.xls 圖表 1-1_1 2 3 5" xfId="14788" xr:uid="{E5463885-B096-413C-9C10-2D211D7C753F}"/>
    <cellStyle name="7_Coffee05.xls 圖表 1-1_1 2 3 5 2" xfId="26948" xr:uid="{D90A3475-CB23-4E11-BB44-20F5965D989F}"/>
    <cellStyle name="7_Coffee05.xls 圖表 1-1_1 2 3 5 2 2" xfId="51268" xr:uid="{DC55F090-BB3C-4AB3-A94D-43B26684D0F2}"/>
    <cellStyle name="7_Coffee05.xls 圖表 1-1_1 2 3 5 3" xfId="39108" xr:uid="{8770CEE9-FAFF-4850-9EBC-0890A58DF1E6}"/>
    <cellStyle name="7_Coffee05.xls 圖表 1-1_1 2 3 6" xfId="20868" xr:uid="{02E77530-0E17-4B96-8F6C-FC27F65FDD7D}"/>
    <cellStyle name="7_Coffee05.xls 圖表 1-1_1 2 3 6 2" xfId="45188" xr:uid="{81DAF568-22B9-4933-AF92-B0197E71D74A}"/>
    <cellStyle name="7_Coffee05.xls 圖表 1-1_1 2 3 7" xfId="33028" xr:uid="{0D04FF3C-0485-474E-AA08-7B485B96E55A}"/>
    <cellStyle name="7_Coffee05.xls 圖表 1-1_1 2 4" xfId="1459" xr:uid="{00000000-0005-0000-0000-000041000000}"/>
    <cellStyle name="7_Coffee05.xls 圖表 1-1_1 2 4 2" xfId="4197" xr:uid="{5668D036-D8DB-4C5C-BDF5-1B343395D4CB}"/>
    <cellStyle name="7_Coffee05.xls 圖表 1-1_1 2 4 2 2" xfId="9671" xr:uid="{03220A39-6C9F-44E4-9867-B055BF907669}"/>
    <cellStyle name="7_Coffee05.xls 圖表 1-1_1 2 4 2 2 2" xfId="13876" xr:uid="{68CE8CFB-A704-4E01-B7F7-2394436B9EFA}"/>
    <cellStyle name="7_Coffee05.xls 圖表 1-1_1 2 4 2 2 2 2" xfId="19956" xr:uid="{02497A90-4F91-461C-8954-3CC163423B67}"/>
    <cellStyle name="7_Coffee05.xls 圖表 1-1_1 2 4 2 2 2 2 2" xfId="32116" xr:uid="{9EFCF1C5-8507-4699-8B9C-5C75525C66E7}"/>
    <cellStyle name="7_Coffee05.xls 圖表 1-1_1 2 4 2 2 2 2 2 2" xfId="56436" xr:uid="{24A93988-0631-4B17-B687-1D8FCCFE6083}"/>
    <cellStyle name="7_Coffee05.xls 圖表 1-1_1 2 4 2 2 2 2 3" xfId="44276" xr:uid="{9147AB75-378B-4058-9B3A-0B35F0F29230}"/>
    <cellStyle name="7_Coffee05.xls 圖表 1-1_1 2 4 2 2 2 3" xfId="26036" xr:uid="{6FE62A6C-E11F-4B22-A59F-279162E937A1}"/>
    <cellStyle name="7_Coffee05.xls 圖表 1-1_1 2 4 2 2 2 3 2" xfId="50356" xr:uid="{8D1D1ACF-6067-4B5D-BD6D-29DF9112FE3A}"/>
    <cellStyle name="7_Coffee05.xls 圖表 1-1_1 2 4 2 2 2 4" xfId="38196" xr:uid="{23BFD711-6722-42A2-8866-3A3482E48AE4}"/>
    <cellStyle name="7_Coffee05.xls 圖表 1-1_1 2 4 2 2 3" xfId="16916" xr:uid="{E70C93E1-958C-47EE-BA9A-D1CB2F662B57}"/>
    <cellStyle name="7_Coffee05.xls 圖表 1-1_1 2 4 2 2 3 2" xfId="29076" xr:uid="{D68C697D-D30F-4D9E-9234-A099E4F80F2E}"/>
    <cellStyle name="7_Coffee05.xls 圖表 1-1_1 2 4 2 2 3 2 2" xfId="53396" xr:uid="{7C48C03C-10DE-4872-B464-0CE064F67CD6}"/>
    <cellStyle name="7_Coffee05.xls 圖表 1-1_1 2 4 2 2 3 3" xfId="41236" xr:uid="{8FF8DCE6-0D58-4AE0-BDC9-6389D5F50759}"/>
    <cellStyle name="7_Coffee05.xls 圖表 1-1_1 2 4 2 2 4" xfId="22996" xr:uid="{6E377847-41C3-4604-9BB3-0D1A926896FF}"/>
    <cellStyle name="7_Coffee05.xls 圖表 1-1_1 2 4 2 2 4 2" xfId="47316" xr:uid="{B9A8E495-8547-4E46-B18A-977B721CBA06}"/>
    <cellStyle name="7_Coffee05.xls 圖表 1-1_1 2 4 2 2 5" xfId="35156" xr:uid="{05E56871-14AD-4A19-9032-CA068237608F}"/>
    <cellStyle name="7_Coffee05.xls 圖表 1-1_1 2 4 2 3" xfId="12356" xr:uid="{68F1330E-7965-4673-A21F-2BC958713BFF}"/>
    <cellStyle name="7_Coffee05.xls 圖表 1-1_1 2 4 2 3 2" xfId="18436" xr:uid="{0850E06D-8429-4753-9C5E-823897729F8F}"/>
    <cellStyle name="7_Coffee05.xls 圖表 1-1_1 2 4 2 3 2 2" xfId="30596" xr:uid="{44975684-4CFB-40BF-B5B4-538FE9F138F4}"/>
    <cellStyle name="7_Coffee05.xls 圖表 1-1_1 2 4 2 3 2 2 2" xfId="54916" xr:uid="{1FBB1499-4E81-418F-AF63-73175B429397}"/>
    <cellStyle name="7_Coffee05.xls 圖表 1-1_1 2 4 2 3 2 3" xfId="42756" xr:uid="{2B4386B8-DD11-476B-BAD9-043A66C508E7}"/>
    <cellStyle name="7_Coffee05.xls 圖表 1-1_1 2 4 2 3 3" xfId="24516" xr:uid="{B6A1C467-3829-4C8B-B967-7E1CC7A3AC9C}"/>
    <cellStyle name="7_Coffee05.xls 圖表 1-1_1 2 4 2 3 3 2" xfId="48836" xr:uid="{DDE6829F-5BDD-48D8-AE70-5E6FCFAE3E08}"/>
    <cellStyle name="7_Coffee05.xls 圖表 1-1_1 2 4 2 3 4" xfId="36676" xr:uid="{B5AEE69A-802F-44EB-B9C9-C788DB99C655}"/>
    <cellStyle name="7_Coffee05.xls 圖表 1-1_1 2 4 2 4" xfId="15396" xr:uid="{04727CFC-B0F4-4519-A505-62B714F61606}"/>
    <cellStyle name="7_Coffee05.xls 圖表 1-1_1 2 4 2 4 2" xfId="27556" xr:uid="{41E57494-75D8-4C0E-91FE-6079B8A6225D}"/>
    <cellStyle name="7_Coffee05.xls 圖表 1-1_1 2 4 2 4 2 2" xfId="51876" xr:uid="{6B924C52-42FD-42BA-86C1-725B622A6234}"/>
    <cellStyle name="7_Coffee05.xls 圖表 1-1_1 2 4 2 4 3" xfId="39716" xr:uid="{BDFB5F39-0196-455C-80F3-C3A4A3FCE2B7}"/>
    <cellStyle name="7_Coffee05.xls 圖表 1-1_1 2 4 2 5" xfId="21476" xr:uid="{9F00A14E-0875-481D-B4EE-6EF4B192754E}"/>
    <cellStyle name="7_Coffee05.xls 圖表 1-1_1 2 4 2 5 2" xfId="45796" xr:uid="{DC4E8A2F-FF60-4A29-9E5B-B22C888710B9}"/>
    <cellStyle name="7_Coffee05.xls 圖表 1-1_1 2 4 2 6" xfId="33636" xr:uid="{A1507663-7B06-47AC-9E1C-7962CA02A286}"/>
    <cellStyle name="7_Coffee05.xls 圖表 1-1_1 2 4 3" xfId="6934" xr:uid="{DF7BF89D-8D1C-46B1-B424-AC025C21307E}"/>
    <cellStyle name="7_Coffee05.xls 圖表 1-1_1 2 4 3 2" xfId="13116" xr:uid="{47FD466E-455D-42D0-A664-931251E4F94E}"/>
    <cellStyle name="7_Coffee05.xls 圖表 1-1_1 2 4 3 2 2" xfId="19196" xr:uid="{7FAE42D5-F50A-49F0-A0A0-F2575976C61C}"/>
    <cellStyle name="7_Coffee05.xls 圖表 1-1_1 2 4 3 2 2 2" xfId="31356" xr:uid="{9C4039FA-A424-4DAC-A65F-68E5EEFB33F6}"/>
    <cellStyle name="7_Coffee05.xls 圖表 1-1_1 2 4 3 2 2 2 2" xfId="55676" xr:uid="{E5F6F0BD-1388-4FF2-8F3B-115DE66EC396}"/>
    <cellStyle name="7_Coffee05.xls 圖表 1-1_1 2 4 3 2 2 3" xfId="43516" xr:uid="{15D8957B-1B51-47C9-B57D-C35596FC3814}"/>
    <cellStyle name="7_Coffee05.xls 圖表 1-1_1 2 4 3 2 3" xfId="25276" xr:uid="{5812C850-009F-4A79-AEDB-3FD82A0CE43B}"/>
    <cellStyle name="7_Coffee05.xls 圖表 1-1_1 2 4 3 2 3 2" xfId="49596" xr:uid="{F9AC0196-14F8-4044-87A4-D47C263764CF}"/>
    <cellStyle name="7_Coffee05.xls 圖表 1-1_1 2 4 3 2 4" xfId="37436" xr:uid="{20625784-8ECA-4563-9564-C6C402883622}"/>
    <cellStyle name="7_Coffee05.xls 圖表 1-1_1 2 4 3 3" xfId="16156" xr:uid="{11568D82-F4EF-4FF4-9730-F3B4BB38E626}"/>
    <cellStyle name="7_Coffee05.xls 圖表 1-1_1 2 4 3 3 2" xfId="28316" xr:uid="{FF4B9C54-AB25-4D18-A879-9A25FD5C471F}"/>
    <cellStyle name="7_Coffee05.xls 圖表 1-1_1 2 4 3 3 2 2" xfId="52636" xr:uid="{2E5C233D-71D6-4D90-BEE4-83B96891AF40}"/>
    <cellStyle name="7_Coffee05.xls 圖表 1-1_1 2 4 3 3 3" xfId="40476" xr:uid="{136D5F39-3DAF-4E4C-B5E0-8DFBF3C0C68B}"/>
    <cellStyle name="7_Coffee05.xls 圖表 1-1_1 2 4 3 4" xfId="22236" xr:uid="{1CF1048F-FEAD-40A4-8213-8F6F809D3C25}"/>
    <cellStyle name="7_Coffee05.xls 圖表 1-1_1 2 4 3 4 2" xfId="46556" xr:uid="{B7C4B88B-41C7-457B-AA2D-6F38BE090DCC}"/>
    <cellStyle name="7_Coffee05.xls 圖表 1-1_1 2 4 3 5" xfId="34396" xr:uid="{3927D0DF-189E-4949-A8C9-AC478A0AB2DA}"/>
    <cellStyle name="7_Coffee05.xls 圖表 1-1_1 2 4 4" xfId="11596" xr:uid="{B7696BD6-2A86-4CC5-9504-32498CDFA710}"/>
    <cellStyle name="7_Coffee05.xls 圖表 1-1_1 2 4 4 2" xfId="17676" xr:uid="{9757CBB1-288A-4EE2-B037-A12943F0F821}"/>
    <cellStyle name="7_Coffee05.xls 圖表 1-1_1 2 4 4 2 2" xfId="29836" xr:uid="{F2FA161E-2878-4A35-9B4B-65587CD303F6}"/>
    <cellStyle name="7_Coffee05.xls 圖表 1-1_1 2 4 4 2 2 2" xfId="54156" xr:uid="{55D6121E-A0FA-4DF4-B66A-09C59DE7E071}"/>
    <cellStyle name="7_Coffee05.xls 圖表 1-1_1 2 4 4 2 3" xfId="41996" xr:uid="{40F6AE12-D1B3-4BE9-A6CE-B4418DA06B87}"/>
    <cellStyle name="7_Coffee05.xls 圖表 1-1_1 2 4 4 3" xfId="23756" xr:uid="{88C03AE0-87B9-487C-B0CA-F54889BDAF83}"/>
    <cellStyle name="7_Coffee05.xls 圖表 1-1_1 2 4 4 3 2" xfId="48076" xr:uid="{010DF554-9DA5-4859-AC1A-068C0F85B225}"/>
    <cellStyle name="7_Coffee05.xls 圖表 1-1_1 2 4 4 4" xfId="35916" xr:uid="{3B31F4D5-D9B6-403B-B51E-8F07F95BDA14}"/>
    <cellStyle name="7_Coffee05.xls 圖表 1-1_1 2 4 5" xfId="14636" xr:uid="{F94F1C99-84CD-46DA-80A6-304048FD17A6}"/>
    <cellStyle name="7_Coffee05.xls 圖表 1-1_1 2 4 5 2" xfId="26796" xr:uid="{ED479E7C-03E2-4528-9710-71D0520435BA}"/>
    <cellStyle name="7_Coffee05.xls 圖表 1-1_1 2 4 5 2 2" xfId="51116" xr:uid="{0BD659BE-1E9D-45FF-AA12-F4C0D98CCCDF}"/>
    <cellStyle name="7_Coffee05.xls 圖表 1-1_1 2 4 5 3" xfId="38956" xr:uid="{402417DB-CC67-4B5E-BB33-50AE2079220C}"/>
    <cellStyle name="7_Coffee05.xls 圖表 1-1_1 2 4 6" xfId="20716" xr:uid="{3CB26A16-EE25-4089-8F39-54E3DF6F8944}"/>
    <cellStyle name="7_Coffee05.xls 圖表 1-1_1 2 4 6 2" xfId="45036" xr:uid="{08E8DB30-6B34-4CDD-950F-D26C7AD3F361}"/>
    <cellStyle name="7_Coffee05.xls 圖表 1-1_1 2 4 7" xfId="32876" xr:uid="{46D09398-5342-4AB3-B3CA-7A4D1E624E34}"/>
    <cellStyle name="7_Coffee05.xls 圖表 1-1_1 2 5" xfId="914" xr:uid="{00000000-0005-0000-0000-000042000000}"/>
    <cellStyle name="7_Coffee05.xls 圖表 1-1_1 2 5 2" xfId="3652" xr:uid="{A6D161DF-2554-46BA-AB60-363B5E1F4275}"/>
    <cellStyle name="7_Coffee05.xls 圖表 1-1_1 2 5 2 2" xfId="9126" xr:uid="{0D8A2649-CFBF-43DA-9F52-9886887E7BB4}"/>
    <cellStyle name="7_Coffee05.xls 圖表 1-1_1 2 5 2 2 2" xfId="13724" xr:uid="{557F18B4-8871-47FD-942E-78B751BB070F}"/>
    <cellStyle name="7_Coffee05.xls 圖表 1-1_1 2 5 2 2 2 2" xfId="19804" xr:uid="{5FE52C3A-FDBF-4089-9BEF-D68109701790}"/>
    <cellStyle name="7_Coffee05.xls 圖表 1-1_1 2 5 2 2 2 2 2" xfId="31964" xr:uid="{B546212A-9CD6-4E1B-AD06-E316BD219072}"/>
    <cellStyle name="7_Coffee05.xls 圖表 1-1_1 2 5 2 2 2 2 2 2" xfId="56284" xr:uid="{6A9F2803-9B75-4F89-BA38-7F6227688615}"/>
    <cellStyle name="7_Coffee05.xls 圖表 1-1_1 2 5 2 2 2 2 3" xfId="44124" xr:uid="{B777B72D-B62C-421A-B97A-890684D75812}"/>
    <cellStyle name="7_Coffee05.xls 圖表 1-1_1 2 5 2 2 2 3" xfId="25884" xr:uid="{1204CD88-314B-4FD8-9102-8785CBF2BDDC}"/>
    <cellStyle name="7_Coffee05.xls 圖表 1-1_1 2 5 2 2 2 3 2" xfId="50204" xr:uid="{FF797676-8AA5-4CDB-A2EC-2335EB9D2406}"/>
    <cellStyle name="7_Coffee05.xls 圖表 1-1_1 2 5 2 2 2 4" xfId="38044" xr:uid="{5CBE118D-4B4D-40C1-9F7E-0CD6B1827BE7}"/>
    <cellStyle name="7_Coffee05.xls 圖表 1-1_1 2 5 2 2 3" xfId="16764" xr:uid="{9BDBC390-363C-4A1D-906A-7D35CF06D5C7}"/>
    <cellStyle name="7_Coffee05.xls 圖表 1-1_1 2 5 2 2 3 2" xfId="28924" xr:uid="{92682476-DB67-4BDB-BAFC-10B66A2C324F}"/>
    <cellStyle name="7_Coffee05.xls 圖表 1-1_1 2 5 2 2 3 2 2" xfId="53244" xr:uid="{14A5108B-7E35-43F2-84F2-8A70FC4DC36B}"/>
    <cellStyle name="7_Coffee05.xls 圖表 1-1_1 2 5 2 2 3 3" xfId="41084" xr:uid="{FFB4D9CF-87FA-47C2-8C16-A1DBB85CA86E}"/>
    <cellStyle name="7_Coffee05.xls 圖表 1-1_1 2 5 2 2 4" xfId="22844" xr:uid="{BB8E55F1-152B-4033-8803-7E99288870C8}"/>
    <cellStyle name="7_Coffee05.xls 圖表 1-1_1 2 5 2 2 4 2" xfId="47164" xr:uid="{E2E3B3A3-C14B-464E-BC0E-686FD1A5305D}"/>
    <cellStyle name="7_Coffee05.xls 圖表 1-1_1 2 5 2 2 5" xfId="35004" xr:uid="{20CE4077-207A-493B-A126-B57F8EC8B747}"/>
    <cellStyle name="7_Coffee05.xls 圖表 1-1_1 2 5 2 3" xfId="12204" xr:uid="{915A7D45-0D50-416C-899B-AFEBA95BA842}"/>
    <cellStyle name="7_Coffee05.xls 圖表 1-1_1 2 5 2 3 2" xfId="18284" xr:uid="{53000F57-8D39-4F27-AB9B-30C06A37B312}"/>
    <cellStyle name="7_Coffee05.xls 圖表 1-1_1 2 5 2 3 2 2" xfId="30444" xr:uid="{D88A487B-BED6-4835-8AB3-80D157F28163}"/>
    <cellStyle name="7_Coffee05.xls 圖表 1-1_1 2 5 2 3 2 2 2" xfId="54764" xr:uid="{A3DC36A9-BA5A-4571-BF90-9AAACDF1EF18}"/>
    <cellStyle name="7_Coffee05.xls 圖表 1-1_1 2 5 2 3 2 3" xfId="42604" xr:uid="{8BC49077-DE7C-40E2-BD85-77A080F31516}"/>
    <cellStyle name="7_Coffee05.xls 圖表 1-1_1 2 5 2 3 3" xfId="24364" xr:uid="{1C6EC648-55CF-4FD3-96E8-D2BB5A61D35F}"/>
    <cellStyle name="7_Coffee05.xls 圖表 1-1_1 2 5 2 3 3 2" xfId="48684" xr:uid="{E9CC9668-0840-488C-B85A-2A592B4F719C}"/>
    <cellStyle name="7_Coffee05.xls 圖表 1-1_1 2 5 2 3 4" xfId="36524" xr:uid="{410595A0-6385-4C3B-8D3D-A62BB92DE20B}"/>
    <cellStyle name="7_Coffee05.xls 圖表 1-1_1 2 5 2 4" xfId="15244" xr:uid="{46A8EE65-FCC1-44AE-91A8-5535BAAE7372}"/>
    <cellStyle name="7_Coffee05.xls 圖表 1-1_1 2 5 2 4 2" xfId="27404" xr:uid="{EA13EBA6-30B2-495C-B998-E4DF7845A06B}"/>
    <cellStyle name="7_Coffee05.xls 圖表 1-1_1 2 5 2 4 2 2" xfId="51724" xr:uid="{3E930239-7C13-4C97-B0E8-745FFCCE7688}"/>
    <cellStyle name="7_Coffee05.xls 圖表 1-1_1 2 5 2 4 3" xfId="39564" xr:uid="{70C1BEF7-CBF7-4630-B568-F09A73C56685}"/>
    <cellStyle name="7_Coffee05.xls 圖表 1-1_1 2 5 2 5" xfId="21324" xr:uid="{F29DC08E-F801-4AA8-95F1-9ECB48325DC0}"/>
    <cellStyle name="7_Coffee05.xls 圖表 1-1_1 2 5 2 5 2" xfId="45644" xr:uid="{37A559A2-B6A8-4BB0-8E51-DA8CE8C8B987}"/>
    <cellStyle name="7_Coffee05.xls 圖表 1-1_1 2 5 2 6" xfId="33484" xr:uid="{B790FE32-F844-4F9B-8B75-8C8F83201F47}"/>
    <cellStyle name="7_Coffee05.xls 圖表 1-1_1 2 5 3" xfId="6389" xr:uid="{21261A1C-0445-4539-9974-1A031EE350AB}"/>
    <cellStyle name="7_Coffee05.xls 圖表 1-1_1 2 5 3 2" xfId="12964" xr:uid="{9AE9B5E3-B6FA-48F7-A079-4A3772A562F9}"/>
    <cellStyle name="7_Coffee05.xls 圖表 1-1_1 2 5 3 2 2" xfId="19044" xr:uid="{A7A0846C-073D-4C1C-AC76-161B37D5F701}"/>
    <cellStyle name="7_Coffee05.xls 圖表 1-1_1 2 5 3 2 2 2" xfId="31204" xr:uid="{A7FCD563-087E-460B-9A00-D56E6D657231}"/>
    <cellStyle name="7_Coffee05.xls 圖表 1-1_1 2 5 3 2 2 2 2" xfId="55524" xr:uid="{951E8AB6-060C-4F68-BBBB-B980210623D6}"/>
    <cellStyle name="7_Coffee05.xls 圖表 1-1_1 2 5 3 2 2 3" xfId="43364" xr:uid="{C650F9A3-7913-43DB-9A28-BD4A466191E8}"/>
    <cellStyle name="7_Coffee05.xls 圖表 1-1_1 2 5 3 2 3" xfId="25124" xr:uid="{6B4DA2C0-3B75-44EE-B9C4-FD4A64CE3B60}"/>
    <cellStyle name="7_Coffee05.xls 圖表 1-1_1 2 5 3 2 3 2" xfId="49444" xr:uid="{4EAAABF6-37E0-4354-8F1D-2E6892B467CF}"/>
    <cellStyle name="7_Coffee05.xls 圖表 1-1_1 2 5 3 2 4" xfId="37284" xr:uid="{1A7AC364-5243-4BFE-A2A5-B9D61AB5D793}"/>
    <cellStyle name="7_Coffee05.xls 圖表 1-1_1 2 5 3 3" xfId="16004" xr:uid="{52AFBA1D-F66C-4E01-80A8-B111B2A28DF1}"/>
    <cellStyle name="7_Coffee05.xls 圖表 1-1_1 2 5 3 3 2" xfId="28164" xr:uid="{0D74C40E-738D-442E-9089-4FEFF3C4C1CD}"/>
    <cellStyle name="7_Coffee05.xls 圖表 1-1_1 2 5 3 3 2 2" xfId="52484" xr:uid="{92FE0CD9-234A-4A6F-8CE1-70D45D68B478}"/>
    <cellStyle name="7_Coffee05.xls 圖表 1-1_1 2 5 3 3 3" xfId="40324" xr:uid="{58B6936A-FF5A-43BB-97CA-F7E8A7D9AA5E}"/>
    <cellStyle name="7_Coffee05.xls 圖表 1-1_1 2 5 3 4" xfId="22084" xr:uid="{C1D5ABE9-603F-4DB6-89C9-9CFF7C6DD2EC}"/>
    <cellStyle name="7_Coffee05.xls 圖表 1-1_1 2 5 3 4 2" xfId="46404" xr:uid="{52DC0764-82A1-4F05-ACB8-E91751646234}"/>
    <cellStyle name="7_Coffee05.xls 圖表 1-1_1 2 5 3 5" xfId="34244" xr:uid="{78FEED40-2888-4275-A042-538FE2F513FC}"/>
    <cellStyle name="7_Coffee05.xls 圖表 1-1_1 2 5 4" xfId="11444" xr:uid="{C4B8B160-FBF3-4695-AF5D-B8DEEFEA6151}"/>
    <cellStyle name="7_Coffee05.xls 圖表 1-1_1 2 5 4 2" xfId="17524" xr:uid="{45FD9C8A-4CFB-4A89-8367-86C9705D39E6}"/>
    <cellStyle name="7_Coffee05.xls 圖表 1-1_1 2 5 4 2 2" xfId="29684" xr:uid="{FED5C21C-2D82-40B7-8E86-0347E226F55E}"/>
    <cellStyle name="7_Coffee05.xls 圖表 1-1_1 2 5 4 2 2 2" xfId="54004" xr:uid="{39D501E9-E676-4305-B984-985CAA224353}"/>
    <cellStyle name="7_Coffee05.xls 圖表 1-1_1 2 5 4 2 3" xfId="41844" xr:uid="{766E9D59-5E9F-410F-BA51-184E6D3630F8}"/>
    <cellStyle name="7_Coffee05.xls 圖表 1-1_1 2 5 4 3" xfId="23604" xr:uid="{AC1EEDEF-0CF0-4E5E-8514-9A93C4E33CA8}"/>
    <cellStyle name="7_Coffee05.xls 圖表 1-1_1 2 5 4 3 2" xfId="47924" xr:uid="{3E060D00-996D-4A05-8C4A-A0D3CE74E60D}"/>
    <cellStyle name="7_Coffee05.xls 圖表 1-1_1 2 5 4 4" xfId="35764" xr:uid="{1D4747F2-1E29-4830-B07F-653D6D24C247}"/>
    <cellStyle name="7_Coffee05.xls 圖表 1-1_1 2 5 5" xfId="14484" xr:uid="{7284A617-7D0F-40BA-B2D8-1E21F62BF18D}"/>
    <cellStyle name="7_Coffee05.xls 圖表 1-1_1 2 5 5 2" xfId="26644" xr:uid="{C053EE4C-1AC2-4DE8-9CA1-58BDBFFCBF9D}"/>
    <cellStyle name="7_Coffee05.xls 圖表 1-1_1 2 5 5 2 2" xfId="50964" xr:uid="{389E4BAF-578F-4966-8070-A73E9DD1F9B3}"/>
    <cellStyle name="7_Coffee05.xls 圖表 1-1_1 2 5 5 3" xfId="38804" xr:uid="{53C48908-60AB-4F9D-86AD-A20BF5830632}"/>
    <cellStyle name="7_Coffee05.xls 圖表 1-1_1 2 5 6" xfId="20564" xr:uid="{D3D7191A-0F79-42DA-AA18-934C4FB554F9}"/>
    <cellStyle name="7_Coffee05.xls 圖表 1-1_1 2 5 6 2" xfId="44884" xr:uid="{8C94AFF3-578B-42B8-BDC7-467A0AE32CE8}"/>
    <cellStyle name="7_Coffee05.xls 圖表 1-1_1 2 5 7" xfId="32724" xr:uid="{BBE41CF2-B941-4288-B89E-F96DD27F3C33}"/>
    <cellStyle name="7_Coffee05.xls 圖表 1-1_1 2 6" xfId="3107" xr:uid="{A3665E89-9935-48D8-A4DB-798ED29E41A3}"/>
    <cellStyle name="7_Coffee05.xls 圖表 1-1_1 2 6 2" xfId="8581" xr:uid="{538F65F2-2E51-4A24-9995-7FA34B0617DE}"/>
    <cellStyle name="7_Coffee05.xls 圖表 1-1_1 2 6 2 2" xfId="13572" xr:uid="{2C524CAF-D308-4324-8E20-FFB963685B4A}"/>
    <cellStyle name="7_Coffee05.xls 圖表 1-1_1 2 6 2 2 2" xfId="19652" xr:uid="{9FD7ACE2-8D46-4F9F-9704-31FB9B024A51}"/>
    <cellStyle name="7_Coffee05.xls 圖表 1-1_1 2 6 2 2 2 2" xfId="31812" xr:uid="{450D6AEA-D98E-4085-9887-08D314C8DE2B}"/>
    <cellStyle name="7_Coffee05.xls 圖表 1-1_1 2 6 2 2 2 2 2" xfId="56132" xr:uid="{D41D1CD8-C94A-4DDE-B5C8-6E9C026AC3CD}"/>
    <cellStyle name="7_Coffee05.xls 圖表 1-1_1 2 6 2 2 2 3" xfId="43972" xr:uid="{30E18442-9B1C-4FD6-8810-EA5A9005500E}"/>
    <cellStyle name="7_Coffee05.xls 圖表 1-1_1 2 6 2 2 3" xfId="25732" xr:uid="{F13E294F-7FD1-4F9E-98E8-D294CDE23564}"/>
    <cellStyle name="7_Coffee05.xls 圖表 1-1_1 2 6 2 2 3 2" xfId="50052" xr:uid="{E2575B53-F644-4B28-9E9E-6821DE9EA19D}"/>
    <cellStyle name="7_Coffee05.xls 圖表 1-1_1 2 6 2 2 4" xfId="37892" xr:uid="{AB28BE84-6292-4C26-96CF-1846BD0F6F85}"/>
    <cellStyle name="7_Coffee05.xls 圖表 1-1_1 2 6 2 3" xfId="16612" xr:uid="{E7AD3939-9E91-4D19-A09A-6E322037AECD}"/>
    <cellStyle name="7_Coffee05.xls 圖表 1-1_1 2 6 2 3 2" xfId="28772" xr:uid="{3608A034-BDBC-4A72-BD3D-DB98198D9175}"/>
    <cellStyle name="7_Coffee05.xls 圖表 1-1_1 2 6 2 3 2 2" xfId="53092" xr:uid="{B3204246-FDE5-40BE-8A36-FF52B5922654}"/>
    <cellStyle name="7_Coffee05.xls 圖表 1-1_1 2 6 2 3 3" xfId="40932" xr:uid="{9A727286-527C-4CD9-BD41-A408ECC4D751}"/>
    <cellStyle name="7_Coffee05.xls 圖表 1-1_1 2 6 2 4" xfId="22692" xr:uid="{B44FD652-F858-46D6-BFF1-563B2D53EF94}"/>
    <cellStyle name="7_Coffee05.xls 圖表 1-1_1 2 6 2 4 2" xfId="47012" xr:uid="{482C0456-5664-47DE-9C7E-D11D099BED9A}"/>
    <cellStyle name="7_Coffee05.xls 圖表 1-1_1 2 6 2 5" xfId="34852" xr:uid="{13191123-BB95-4A78-AF37-D68453AE1F93}"/>
    <cellStyle name="7_Coffee05.xls 圖表 1-1_1 2 6 3" xfId="12052" xr:uid="{B6D2410B-6BF6-4A3D-9CCB-1B174FB1DDDA}"/>
    <cellStyle name="7_Coffee05.xls 圖表 1-1_1 2 6 3 2" xfId="18132" xr:uid="{46075DA7-87CF-48E1-857A-87E6CFEB8DD1}"/>
    <cellStyle name="7_Coffee05.xls 圖表 1-1_1 2 6 3 2 2" xfId="30292" xr:uid="{65DA7A30-6D5F-45BA-804C-19375D3B638D}"/>
    <cellStyle name="7_Coffee05.xls 圖表 1-1_1 2 6 3 2 2 2" xfId="54612" xr:uid="{38476F9D-8561-44DD-A1B2-EC10E6BD6EAD}"/>
    <cellStyle name="7_Coffee05.xls 圖表 1-1_1 2 6 3 2 3" xfId="42452" xr:uid="{27F17C8E-EE9B-4C44-BEBE-3F38754E2DE8}"/>
    <cellStyle name="7_Coffee05.xls 圖表 1-1_1 2 6 3 3" xfId="24212" xr:uid="{46172CB3-6C0A-4E4F-93C6-4571A61B7BF1}"/>
    <cellStyle name="7_Coffee05.xls 圖表 1-1_1 2 6 3 3 2" xfId="48532" xr:uid="{94B8099B-8609-4C6E-BCFA-1C57772FCB5E}"/>
    <cellStyle name="7_Coffee05.xls 圖表 1-1_1 2 6 3 4" xfId="36372" xr:uid="{1F802C6A-9FF7-4F10-AD47-B6002C33F212}"/>
    <cellStyle name="7_Coffee05.xls 圖表 1-1_1 2 6 4" xfId="15092" xr:uid="{C9678474-2A40-48C7-95A9-1900D0F46702}"/>
    <cellStyle name="7_Coffee05.xls 圖表 1-1_1 2 6 4 2" xfId="27252" xr:uid="{E76398D6-A6F5-4991-9069-A6200BE64A2F}"/>
    <cellStyle name="7_Coffee05.xls 圖表 1-1_1 2 6 4 2 2" xfId="51572" xr:uid="{EF94AAF9-D13B-43A9-96BF-0014C52021B0}"/>
    <cellStyle name="7_Coffee05.xls 圖表 1-1_1 2 6 4 3" xfId="39412" xr:uid="{AFEEF97A-3027-4CEB-9B2A-F92C6372879F}"/>
    <cellStyle name="7_Coffee05.xls 圖表 1-1_1 2 6 5" xfId="21172" xr:uid="{5A50F006-D090-470E-81D8-8AEECC375EA3}"/>
    <cellStyle name="7_Coffee05.xls 圖表 1-1_1 2 6 5 2" xfId="45492" xr:uid="{27D8BC9D-F849-4E75-AB48-CD05C25BCCF2}"/>
    <cellStyle name="7_Coffee05.xls 圖表 1-1_1 2 6 6" xfId="33332" xr:uid="{B74D0EE7-BBC2-486D-B605-4A311FDC6835}"/>
    <cellStyle name="7_Coffee05.xls 圖表 1-1_1 2 7" xfId="5844" xr:uid="{85F21F0F-09B9-4B3A-AE20-D2B2B790F97E}"/>
    <cellStyle name="7_Coffee05.xls 圖表 1-1_1 2 7 2" xfId="12812" xr:uid="{ADB963A9-8F7E-41DA-98ED-F6DC79CA85CF}"/>
    <cellStyle name="7_Coffee05.xls 圖表 1-1_1 2 7 2 2" xfId="18892" xr:uid="{D42EA0C4-5F06-405D-9D69-7405113F534C}"/>
    <cellStyle name="7_Coffee05.xls 圖表 1-1_1 2 7 2 2 2" xfId="31052" xr:uid="{B057B5EF-688F-4E3C-8458-E6EFB5BF5B67}"/>
    <cellStyle name="7_Coffee05.xls 圖表 1-1_1 2 7 2 2 2 2" xfId="55372" xr:uid="{091AC735-06C3-4153-83DD-50B3E7AF816A}"/>
    <cellStyle name="7_Coffee05.xls 圖表 1-1_1 2 7 2 2 3" xfId="43212" xr:uid="{961C78B8-AB5B-44E7-A99C-2472196FFC96}"/>
    <cellStyle name="7_Coffee05.xls 圖表 1-1_1 2 7 2 3" xfId="24972" xr:uid="{C2ED6CEE-3999-4CB5-915E-0FE0EDBD397E}"/>
    <cellStyle name="7_Coffee05.xls 圖表 1-1_1 2 7 2 3 2" xfId="49292" xr:uid="{D8DFC6FE-FDA3-4E5D-8B91-818C77FD8899}"/>
    <cellStyle name="7_Coffee05.xls 圖表 1-1_1 2 7 2 4" xfId="37132" xr:uid="{3CFF2AAD-BADC-45D5-AC6C-F634C1754BE1}"/>
    <cellStyle name="7_Coffee05.xls 圖表 1-1_1 2 7 3" xfId="15852" xr:uid="{F7073A9A-4004-4108-BF99-4DBE5FE7957E}"/>
    <cellStyle name="7_Coffee05.xls 圖表 1-1_1 2 7 3 2" xfId="28012" xr:uid="{052634BB-748C-4A66-821D-330E31AFF663}"/>
    <cellStyle name="7_Coffee05.xls 圖表 1-1_1 2 7 3 2 2" xfId="52332" xr:uid="{F406EC88-6F34-42F7-AF60-481985E6F1D2}"/>
    <cellStyle name="7_Coffee05.xls 圖表 1-1_1 2 7 3 3" xfId="40172" xr:uid="{0B9C0E20-FA18-4CD8-AD5A-B1677648F9E6}"/>
    <cellStyle name="7_Coffee05.xls 圖表 1-1_1 2 7 4" xfId="21932" xr:uid="{C88D21ED-A9B1-4137-8F3E-88F8E497B8C7}"/>
    <cellStyle name="7_Coffee05.xls 圖表 1-1_1 2 7 4 2" xfId="46252" xr:uid="{878C680D-D036-4371-B067-3D7CDC24BE06}"/>
    <cellStyle name="7_Coffee05.xls 圖表 1-1_1 2 7 5" xfId="34092" xr:uid="{21B67227-1511-4613-9804-55583EB4D493}"/>
    <cellStyle name="7_Coffee05.xls 圖表 1-1_1 2 8" xfId="11292" xr:uid="{7C7B84A9-33A8-4E1D-9FDB-DD2B03296F82}"/>
    <cellStyle name="7_Coffee05.xls 圖表 1-1_1 2 8 2" xfId="17372" xr:uid="{4902DA50-2423-480D-A877-17542E9D5E7C}"/>
    <cellStyle name="7_Coffee05.xls 圖表 1-1_1 2 8 2 2" xfId="29532" xr:uid="{02EEA962-0BF1-4841-85C5-45AC6CE6BFF1}"/>
    <cellStyle name="7_Coffee05.xls 圖表 1-1_1 2 8 2 2 2" xfId="53852" xr:uid="{4C627255-35B2-4976-9E7A-87FD5AC62B8F}"/>
    <cellStyle name="7_Coffee05.xls 圖表 1-1_1 2 8 2 3" xfId="41692" xr:uid="{7BF9362C-F495-46F5-8FB8-9ECE1626C770}"/>
    <cellStyle name="7_Coffee05.xls 圖表 1-1_1 2 8 3" xfId="23452" xr:uid="{88991435-5CA4-4F1B-B159-A5BDA4A41311}"/>
    <cellStyle name="7_Coffee05.xls 圖表 1-1_1 2 8 3 2" xfId="47772" xr:uid="{381DED3F-AA4F-4995-BA1F-2765A02859A5}"/>
    <cellStyle name="7_Coffee05.xls 圖表 1-1_1 2 8 4" xfId="35612" xr:uid="{3AA802B9-D4BF-40A2-8A43-25E98BF13B6D}"/>
    <cellStyle name="7_Coffee05.xls 圖表 1-1_1 2 9" xfId="14332" xr:uid="{D5991C73-5112-4A10-84CA-7D8F0D131437}"/>
    <cellStyle name="7_Coffee05.xls 圖表 1-1_1 2 9 2" xfId="26492" xr:uid="{DE93CB9B-E89C-4B9C-B348-B56F05A952B9}"/>
    <cellStyle name="7_Coffee05.xls 圖表 1-1_1 2 9 2 2" xfId="50812" xr:uid="{B72742BF-F2DC-44DA-964C-EAB4CCDD42A0}"/>
    <cellStyle name="7_Coffee05.xls 圖表 1-1_1 2 9 3" xfId="38652" xr:uid="{C95C07B4-B881-4A8C-8B2D-BA82F5093F8E}"/>
    <cellStyle name="7_Coffee05.xls 圖表 1-1_1 3" xfId="617" xr:uid="{00000000-0005-0000-0000-000043000000}"/>
    <cellStyle name="7_Coffee05.xls 圖表 1-1_2" xfId="25" xr:uid="{00000000-0005-0000-0000-000044000000}"/>
    <cellStyle name="7_Coffee05.xls 圖表 1-1_2 2" xfId="289" xr:uid="{00000000-0005-0000-0000-000045000000}"/>
    <cellStyle name="7_Coffee05.xls 圖表 1-1_2 2 10" xfId="20413" xr:uid="{3CB9AB1E-5118-4113-8F95-EB37A8121085}"/>
    <cellStyle name="7_Coffee05.xls 圖表 1-1_2 2 10 2" xfId="44733" xr:uid="{20593A25-2CB8-4365-BD22-77CBBB03176F}"/>
    <cellStyle name="7_Coffee05.xls 圖表 1-1_2 2 11" xfId="32573" xr:uid="{6A1CBF81-7691-4890-8232-0700B62260AB}"/>
    <cellStyle name="7_Coffee05.xls 圖表 1-1_2 2 2" xfId="2550" xr:uid="{00000000-0005-0000-0000-000046000000}"/>
    <cellStyle name="7_Coffee05.xls 圖表 1-1_2 2 2 2" xfId="5288" xr:uid="{EF324526-942D-463B-A604-1F7B6EFEEB12}"/>
    <cellStyle name="7_Coffee05.xls 圖表 1-1_2 2 2 2 2" xfId="10762" xr:uid="{C2A69EE4-2821-41A0-A449-FA667ABC954F}"/>
    <cellStyle name="7_Coffee05.xls 圖表 1-1_2 2 2 2 2 2" xfId="14181" xr:uid="{FE03303A-3F51-4C42-8AF5-23921C500BE5}"/>
    <cellStyle name="7_Coffee05.xls 圖表 1-1_2 2 2 2 2 2 2" xfId="20261" xr:uid="{0351ED38-3068-46A1-9CB1-A2BF19B5591D}"/>
    <cellStyle name="7_Coffee05.xls 圖表 1-1_2 2 2 2 2 2 2 2" xfId="32421" xr:uid="{8714BAE2-387F-42C0-9D4D-7F2E5B917202}"/>
    <cellStyle name="7_Coffee05.xls 圖表 1-1_2 2 2 2 2 2 2 2 2" xfId="56741" xr:uid="{C5FBC00D-B5A2-49F1-944F-5D18576C55C8}"/>
    <cellStyle name="7_Coffee05.xls 圖表 1-1_2 2 2 2 2 2 2 3" xfId="44581" xr:uid="{3490EAA4-3D65-4641-9D51-C4EA95C52ACD}"/>
    <cellStyle name="7_Coffee05.xls 圖表 1-1_2 2 2 2 2 2 3" xfId="26341" xr:uid="{9AAE5D0D-AFE1-49D7-A08F-1F134D842BCE}"/>
    <cellStyle name="7_Coffee05.xls 圖表 1-1_2 2 2 2 2 2 3 2" xfId="50661" xr:uid="{F5265D9A-4600-4409-899F-81971E3A70BB}"/>
    <cellStyle name="7_Coffee05.xls 圖表 1-1_2 2 2 2 2 2 4" xfId="38501" xr:uid="{3DA0B207-53AE-4D59-8822-884BA28DECA8}"/>
    <cellStyle name="7_Coffee05.xls 圖表 1-1_2 2 2 2 2 3" xfId="17221" xr:uid="{F755881F-006B-4AFF-8736-B07CC3C1F16F}"/>
    <cellStyle name="7_Coffee05.xls 圖表 1-1_2 2 2 2 2 3 2" xfId="29381" xr:uid="{6B56B114-DB47-412A-B250-6E46F7322C3F}"/>
    <cellStyle name="7_Coffee05.xls 圖表 1-1_2 2 2 2 2 3 2 2" xfId="53701" xr:uid="{4E668AA3-2A02-4BF0-B39C-74AF60D3FF68}"/>
    <cellStyle name="7_Coffee05.xls 圖表 1-1_2 2 2 2 2 3 3" xfId="41541" xr:uid="{1C98F505-C04B-41EF-B4D9-59AD18C7839F}"/>
    <cellStyle name="7_Coffee05.xls 圖表 1-1_2 2 2 2 2 4" xfId="23301" xr:uid="{323F57D2-6B93-45CD-B30C-0692CBEC3D4F}"/>
    <cellStyle name="7_Coffee05.xls 圖表 1-1_2 2 2 2 2 4 2" xfId="47621" xr:uid="{7F6BC13D-E038-4A4F-9E1A-2DE3E002CEA1}"/>
    <cellStyle name="7_Coffee05.xls 圖表 1-1_2 2 2 2 2 5" xfId="35461" xr:uid="{8301A98E-427D-40A6-A1C2-3F349B3137F9}"/>
    <cellStyle name="7_Coffee05.xls 圖表 1-1_2 2 2 2 3" xfId="12661" xr:uid="{F3EED64C-2134-42D6-9C7C-8B3062BACC37}"/>
    <cellStyle name="7_Coffee05.xls 圖表 1-1_2 2 2 2 3 2" xfId="18741" xr:uid="{3E65A1E4-DA11-43E3-89C2-7060E6E2FB73}"/>
    <cellStyle name="7_Coffee05.xls 圖表 1-1_2 2 2 2 3 2 2" xfId="30901" xr:uid="{2018D33A-B7CE-4B8A-BD22-4E1F4DAB941D}"/>
    <cellStyle name="7_Coffee05.xls 圖表 1-1_2 2 2 2 3 2 2 2" xfId="55221" xr:uid="{6004B61F-0021-4998-8F09-AADD4830C041}"/>
    <cellStyle name="7_Coffee05.xls 圖表 1-1_2 2 2 2 3 2 3" xfId="43061" xr:uid="{9C53203A-32A8-4E68-9DD3-9A8E981F08F7}"/>
    <cellStyle name="7_Coffee05.xls 圖表 1-1_2 2 2 2 3 3" xfId="24821" xr:uid="{950AAE8B-978F-43FA-969E-589FCDBA1045}"/>
    <cellStyle name="7_Coffee05.xls 圖表 1-1_2 2 2 2 3 3 2" xfId="49141" xr:uid="{3FD1E29D-7DC8-4F2D-B5E3-9E80338EC852}"/>
    <cellStyle name="7_Coffee05.xls 圖表 1-1_2 2 2 2 3 4" xfId="36981" xr:uid="{733C96C2-BE7C-4145-953D-5A99F34F8153}"/>
    <cellStyle name="7_Coffee05.xls 圖表 1-1_2 2 2 2 4" xfId="15701" xr:uid="{A065A62D-6334-4162-BCCF-C4978CBE842E}"/>
    <cellStyle name="7_Coffee05.xls 圖表 1-1_2 2 2 2 4 2" xfId="27861" xr:uid="{D3F1B39D-D660-4613-9170-AFB5B5F15B9E}"/>
    <cellStyle name="7_Coffee05.xls 圖表 1-1_2 2 2 2 4 2 2" xfId="52181" xr:uid="{0AA1B33E-B183-4CAF-B6D8-ABD29A012605}"/>
    <cellStyle name="7_Coffee05.xls 圖表 1-1_2 2 2 2 4 3" xfId="40021" xr:uid="{3DBC0DA4-71E3-4DFF-BA65-54BFFFB21E39}"/>
    <cellStyle name="7_Coffee05.xls 圖表 1-1_2 2 2 2 5" xfId="21781" xr:uid="{A87B7A2E-22CF-4047-9B54-ED4E4C10D615}"/>
    <cellStyle name="7_Coffee05.xls 圖表 1-1_2 2 2 2 5 2" xfId="46101" xr:uid="{C5F4839F-0FCF-4A72-95D8-024BC3907BFE}"/>
    <cellStyle name="7_Coffee05.xls 圖表 1-1_2 2 2 2 6" xfId="33941" xr:uid="{CD301E89-0D56-4F5A-BBB2-F7EE500F4310}"/>
    <cellStyle name="7_Coffee05.xls 圖表 1-1_2 2 2 3" xfId="8025" xr:uid="{7AE80C9E-DCED-4E2F-B386-A243CBDE2A78}"/>
    <cellStyle name="7_Coffee05.xls 圖表 1-1_2 2 2 3 2" xfId="13421" xr:uid="{FE034121-076D-4A43-9ED2-40BF9A349BCB}"/>
    <cellStyle name="7_Coffee05.xls 圖表 1-1_2 2 2 3 2 2" xfId="19501" xr:uid="{9F6D95E7-68E5-4644-80C6-B691FD20BF6D}"/>
    <cellStyle name="7_Coffee05.xls 圖表 1-1_2 2 2 3 2 2 2" xfId="31661" xr:uid="{A5FDF0C9-DAA7-4257-8EBF-A44755CEC7C1}"/>
    <cellStyle name="7_Coffee05.xls 圖表 1-1_2 2 2 3 2 2 2 2" xfId="55981" xr:uid="{7BE4B338-F78D-4380-9DF2-F1AEAF88D963}"/>
    <cellStyle name="7_Coffee05.xls 圖表 1-1_2 2 2 3 2 2 3" xfId="43821" xr:uid="{0E02ACC6-ACCD-4806-9DD1-E84D49498890}"/>
    <cellStyle name="7_Coffee05.xls 圖表 1-1_2 2 2 3 2 3" xfId="25581" xr:uid="{A97D0B83-DEF0-49CA-9062-99D6AAC562AD}"/>
    <cellStyle name="7_Coffee05.xls 圖表 1-1_2 2 2 3 2 3 2" xfId="49901" xr:uid="{189C9887-C423-4C99-8E3A-B4A330D1D291}"/>
    <cellStyle name="7_Coffee05.xls 圖表 1-1_2 2 2 3 2 4" xfId="37741" xr:uid="{06FA8FB8-43AA-4938-980E-B7D6D1BF597A}"/>
    <cellStyle name="7_Coffee05.xls 圖表 1-1_2 2 2 3 3" xfId="16461" xr:uid="{258358B5-3CD7-4B0E-A39D-370C4BAFFFF8}"/>
    <cellStyle name="7_Coffee05.xls 圖表 1-1_2 2 2 3 3 2" xfId="28621" xr:uid="{F1C8B5E8-EF0E-45CA-A66B-897100635FED}"/>
    <cellStyle name="7_Coffee05.xls 圖表 1-1_2 2 2 3 3 2 2" xfId="52941" xr:uid="{9F736096-3C45-4FAE-8B4D-C74841E4F619}"/>
    <cellStyle name="7_Coffee05.xls 圖表 1-1_2 2 2 3 3 3" xfId="40781" xr:uid="{9D589284-1BA4-453C-8338-6E2F4786631D}"/>
    <cellStyle name="7_Coffee05.xls 圖表 1-1_2 2 2 3 4" xfId="22541" xr:uid="{415B21FA-8CEA-401C-8AA0-ED0D7FBA9DBF}"/>
    <cellStyle name="7_Coffee05.xls 圖表 1-1_2 2 2 3 4 2" xfId="46861" xr:uid="{BBA6F2AB-B503-41D4-8E13-42640E2CD758}"/>
    <cellStyle name="7_Coffee05.xls 圖表 1-1_2 2 2 3 5" xfId="34701" xr:uid="{EE15CADD-BE57-4B70-A5B1-48C8E5A5DED2}"/>
    <cellStyle name="7_Coffee05.xls 圖表 1-1_2 2 2 4" xfId="11901" xr:uid="{586C3C39-3B9F-4C63-BA99-56E98F3F6F27}"/>
    <cellStyle name="7_Coffee05.xls 圖表 1-1_2 2 2 4 2" xfId="17981" xr:uid="{08DE736B-C469-4187-A021-1633A0B9A027}"/>
    <cellStyle name="7_Coffee05.xls 圖表 1-1_2 2 2 4 2 2" xfId="30141" xr:uid="{23A1E981-FD55-444C-93E2-1A0B5FC2F8E7}"/>
    <cellStyle name="7_Coffee05.xls 圖表 1-1_2 2 2 4 2 2 2" xfId="54461" xr:uid="{A363E4CC-9A27-4D26-BCA0-7B998C802B75}"/>
    <cellStyle name="7_Coffee05.xls 圖表 1-1_2 2 2 4 2 3" xfId="42301" xr:uid="{066B2A63-0D03-4AA8-B76B-83CD0EDE0137}"/>
    <cellStyle name="7_Coffee05.xls 圖表 1-1_2 2 2 4 3" xfId="24061" xr:uid="{AEC472CA-5A2F-487D-A617-8463C03AC678}"/>
    <cellStyle name="7_Coffee05.xls 圖表 1-1_2 2 2 4 3 2" xfId="48381" xr:uid="{B0683D10-601E-4209-AF7E-B214CD0FE530}"/>
    <cellStyle name="7_Coffee05.xls 圖表 1-1_2 2 2 4 4" xfId="36221" xr:uid="{A204B450-6AA8-498D-AD3B-AE8FEA21182C}"/>
    <cellStyle name="7_Coffee05.xls 圖表 1-1_2 2 2 5" xfId="14941" xr:uid="{040E1C7A-5A8F-4396-A7AC-60780A90712B}"/>
    <cellStyle name="7_Coffee05.xls 圖表 1-1_2 2 2 5 2" xfId="27101" xr:uid="{B57405AB-6538-4511-AC1E-222B2DA750B8}"/>
    <cellStyle name="7_Coffee05.xls 圖表 1-1_2 2 2 5 2 2" xfId="51421" xr:uid="{32A19EA6-E628-4DDB-9FE5-176894E68345}"/>
    <cellStyle name="7_Coffee05.xls 圖表 1-1_2 2 2 5 3" xfId="39261" xr:uid="{F14D337C-08C4-45F3-A5E7-D326BF3070EE}"/>
    <cellStyle name="7_Coffee05.xls 圖表 1-1_2 2 2 6" xfId="21021" xr:uid="{106B6833-13B6-4B6D-A8A0-7382F6015F08}"/>
    <cellStyle name="7_Coffee05.xls 圖表 1-1_2 2 2 6 2" xfId="45341" xr:uid="{5F06510B-1D25-44E9-B898-C023E5DE1784}"/>
    <cellStyle name="7_Coffee05.xls 圖表 1-1_2 2 2 7" xfId="33181" xr:uid="{064149E4-9822-4537-9750-5B3CA9B08611}"/>
    <cellStyle name="7_Coffee05.xls 圖表 1-1_2 2 3" xfId="2005" xr:uid="{00000000-0005-0000-0000-000047000000}"/>
    <cellStyle name="7_Coffee05.xls 圖表 1-1_2 2 3 2" xfId="4743" xr:uid="{6FBCF01D-EAF0-4E21-8C0D-0D943EBFC845}"/>
    <cellStyle name="7_Coffee05.xls 圖表 1-1_2 2 3 2 2" xfId="10217" xr:uid="{90034342-92B2-4DA5-8D7F-C0E143E375D9}"/>
    <cellStyle name="7_Coffee05.xls 圖表 1-1_2 2 3 2 2 2" xfId="14029" xr:uid="{58F66CD3-3602-458D-8A7D-33B67D118394}"/>
    <cellStyle name="7_Coffee05.xls 圖表 1-1_2 2 3 2 2 2 2" xfId="20109" xr:uid="{42251A7C-11A0-4FAC-8392-1E98F5A87EEC}"/>
    <cellStyle name="7_Coffee05.xls 圖表 1-1_2 2 3 2 2 2 2 2" xfId="32269" xr:uid="{D8DEFD5C-96A1-44DA-9CFD-FDF5E52A2BAA}"/>
    <cellStyle name="7_Coffee05.xls 圖表 1-1_2 2 3 2 2 2 2 2 2" xfId="56589" xr:uid="{7FE1580A-73B9-471A-A870-FE7586042DB5}"/>
    <cellStyle name="7_Coffee05.xls 圖表 1-1_2 2 3 2 2 2 2 3" xfId="44429" xr:uid="{93EF7136-72FE-4C01-99FD-F2C44CCEEBE1}"/>
    <cellStyle name="7_Coffee05.xls 圖表 1-1_2 2 3 2 2 2 3" xfId="26189" xr:uid="{60BDAD07-2B13-4A0B-9800-6481E65E9055}"/>
    <cellStyle name="7_Coffee05.xls 圖表 1-1_2 2 3 2 2 2 3 2" xfId="50509" xr:uid="{5AABD386-95C8-445A-B23F-8529B9D6A79E}"/>
    <cellStyle name="7_Coffee05.xls 圖表 1-1_2 2 3 2 2 2 4" xfId="38349" xr:uid="{B4A7F595-C47A-4CC1-91D5-ED279B937F90}"/>
    <cellStyle name="7_Coffee05.xls 圖表 1-1_2 2 3 2 2 3" xfId="17069" xr:uid="{4BDB8E05-796A-4DA3-A7B4-9FBA777728AF}"/>
    <cellStyle name="7_Coffee05.xls 圖表 1-1_2 2 3 2 2 3 2" xfId="29229" xr:uid="{64A45B35-20F4-4526-AC02-73234E9E0941}"/>
    <cellStyle name="7_Coffee05.xls 圖表 1-1_2 2 3 2 2 3 2 2" xfId="53549" xr:uid="{F3E5F6E3-9699-4D34-9AA6-F855BF1B4309}"/>
    <cellStyle name="7_Coffee05.xls 圖表 1-1_2 2 3 2 2 3 3" xfId="41389" xr:uid="{824D12A9-AE4D-454A-B4A9-12A299D585A8}"/>
    <cellStyle name="7_Coffee05.xls 圖表 1-1_2 2 3 2 2 4" xfId="23149" xr:uid="{97BDE556-CB46-4A00-8D8D-2DAC2B54C84C}"/>
    <cellStyle name="7_Coffee05.xls 圖表 1-1_2 2 3 2 2 4 2" xfId="47469" xr:uid="{762E684C-6804-45EA-87F7-EEAD077E856B}"/>
    <cellStyle name="7_Coffee05.xls 圖表 1-1_2 2 3 2 2 5" xfId="35309" xr:uid="{E61E422D-64E4-420B-BC4F-E9C2139D17BE}"/>
    <cellStyle name="7_Coffee05.xls 圖表 1-1_2 2 3 2 3" xfId="12509" xr:uid="{8647E509-DDB9-477B-BA6B-72DF8767A209}"/>
    <cellStyle name="7_Coffee05.xls 圖表 1-1_2 2 3 2 3 2" xfId="18589" xr:uid="{F868E23D-FDE2-41B3-9EB7-A11E71B6D144}"/>
    <cellStyle name="7_Coffee05.xls 圖表 1-1_2 2 3 2 3 2 2" xfId="30749" xr:uid="{EDAD715B-AA7D-4E1A-9FE7-C951CB0BAA84}"/>
    <cellStyle name="7_Coffee05.xls 圖表 1-1_2 2 3 2 3 2 2 2" xfId="55069" xr:uid="{11F30EFB-632F-4BF7-A501-13B5B608E28D}"/>
    <cellStyle name="7_Coffee05.xls 圖表 1-1_2 2 3 2 3 2 3" xfId="42909" xr:uid="{8ED30111-C2D4-4274-AA61-E2EFAA941586}"/>
    <cellStyle name="7_Coffee05.xls 圖表 1-1_2 2 3 2 3 3" xfId="24669" xr:uid="{62ED85D3-8D68-43F9-A89E-E1133CB76822}"/>
    <cellStyle name="7_Coffee05.xls 圖表 1-1_2 2 3 2 3 3 2" xfId="48989" xr:uid="{52736C52-ADCF-4212-86DA-E53754C82D0B}"/>
    <cellStyle name="7_Coffee05.xls 圖表 1-1_2 2 3 2 3 4" xfId="36829" xr:uid="{0CB8E650-ECD7-4B32-8E6A-83A63BF3CD17}"/>
    <cellStyle name="7_Coffee05.xls 圖表 1-1_2 2 3 2 4" xfId="15549" xr:uid="{2028CC45-B303-43D9-8ED4-776B01CA0E13}"/>
    <cellStyle name="7_Coffee05.xls 圖表 1-1_2 2 3 2 4 2" xfId="27709" xr:uid="{FBA3C452-A3D2-462B-B4AF-E99EB72A5E7D}"/>
    <cellStyle name="7_Coffee05.xls 圖表 1-1_2 2 3 2 4 2 2" xfId="52029" xr:uid="{8E8B52EA-1A7E-4441-8002-9F92A0398F06}"/>
    <cellStyle name="7_Coffee05.xls 圖表 1-1_2 2 3 2 4 3" xfId="39869" xr:uid="{779B1CBA-002A-48B5-BD77-940BC8F643AC}"/>
    <cellStyle name="7_Coffee05.xls 圖表 1-1_2 2 3 2 5" xfId="21629" xr:uid="{616033B6-F09F-4976-B6B1-DE1B2594D713}"/>
    <cellStyle name="7_Coffee05.xls 圖表 1-1_2 2 3 2 5 2" xfId="45949" xr:uid="{3C6CBFEF-6DB1-468C-84F9-274F359E6DE3}"/>
    <cellStyle name="7_Coffee05.xls 圖表 1-1_2 2 3 2 6" xfId="33789" xr:uid="{0555D4BB-44DF-4156-8517-BB3EB860B066}"/>
    <cellStyle name="7_Coffee05.xls 圖表 1-1_2 2 3 3" xfId="7480" xr:uid="{DB566985-CD38-4AF1-B860-43B4B66847B4}"/>
    <cellStyle name="7_Coffee05.xls 圖表 1-1_2 2 3 3 2" xfId="13269" xr:uid="{D2A9E19C-5DC4-4EE0-A7F1-2A432B1EAC8D}"/>
    <cellStyle name="7_Coffee05.xls 圖表 1-1_2 2 3 3 2 2" xfId="19349" xr:uid="{E75ADC83-B067-4CB2-B6E3-634CB6874B00}"/>
    <cellStyle name="7_Coffee05.xls 圖表 1-1_2 2 3 3 2 2 2" xfId="31509" xr:uid="{1CE28FC0-0A3C-41B9-9418-49C5FB2C6A33}"/>
    <cellStyle name="7_Coffee05.xls 圖表 1-1_2 2 3 3 2 2 2 2" xfId="55829" xr:uid="{FA1047DD-6FC5-4B8D-8C54-EB0012D6BCD2}"/>
    <cellStyle name="7_Coffee05.xls 圖表 1-1_2 2 3 3 2 2 3" xfId="43669" xr:uid="{4735CD3B-551B-4FD3-9440-CCE6EA05A001}"/>
    <cellStyle name="7_Coffee05.xls 圖表 1-1_2 2 3 3 2 3" xfId="25429" xr:uid="{FAB762AE-3FAE-4931-9E61-75E8632DB8D9}"/>
    <cellStyle name="7_Coffee05.xls 圖表 1-1_2 2 3 3 2 3 2" xfId="49749" xr:uid="{53625975-8468-4016-9467-F1A1D90FB1CC}"/>
    <cellStyle name="7_Coffee05.xls 圖表 1-1_2 2 3 3 2 4" xfId="37589" xr:uid="{4A6EAA34-61F8-4C63-8F6F-CFC842608D6A}"/>
    <cellStyle name="7_Coffee05.xls 圖表 1-1_2 2 3 3 3" xfId="16309" xr:uid="{69167694-A763-4DD6-9C60-B331AEF5E876}"/>
    <cellStyle name="7_Coffee05.xls 圖表 1-1_2 2 3 3 3 2" xfId="28469" xr:uid="{372142F6-257A-4ED0-BB22-63BDEFB46112}"/>
    <cellStyle name="7_Coffee05.xls 圖表 1-1_2 2 3 3 3 2 2" xfId="52789" xr:uid="{81010990-F915-43BC-AF22-F1D36B1A465C}"/>
    <cellStyle name="7_Coffee05.xls 圖表 1-1_2 2 3 3 3 3" xfId="40629" xr:uid="{34AAB6A5-7FD9-4C10-9B56-BFECABB1A2A2}"/>
    <cellStyle name="7_Coffee05.xls 圖表 1-1_2 2 3 3 4" xfId="22389" xr:uid="{895AD8E2-89E3-46BE-8C5A-60E49AA4BA29}"/>
    <cellStyle name="7_Coffee05.xls 圖表 1-1_2 2 3 3 4 2" xfId="46709" xr:uid="{7E3A6C38-9256-47FB-81F2-02E2C6060323}"/>
    <cellStyle name="7_Coffee05.xls 圖表 1-1_2 2 3 3 5" xfId="34549" xr:uid="{54B93CB4-62CC-496B-A53E-74BA5AE27B94}"/>
    <cellStyle name="7_Coffee05.xls 圖表 1-1_2 2 3 4" xfId="11749" xr:uid="{A98EF152-1A46-475A-A3B7-1284C6235274}"/>
    <cellStyle name="7_Coffee05.xls 圖表 1-1_2 2 3 4 2" xfId="17829" xr:uid="{D7C1AA68-E991-4617-BDDD-CFB7E2956B4B}"/>
    <cellStyle name="7_Coffee05.xls 圖表 1-1_2 2 3 4 2 2" xfId="29989" xr:uid="{F57A6764-F5A3-47F5-8999-9186150075E5}"/>
    <cellStyle name="7_Coffee05.xls 圖表 1-1_2 2 3 4 2 2 2" xfId="54309" xr:uid="{3CA73071-461D-4D42-8F29-6CC536164A66}"/>
    <cellStyle name="7_Coffee05.xls 圖表 1-1_2 2 3 4 2 3" xfId="42149" xr:uid="{73A7BCC7-185D-4B10-96B4-F79ABF22B7AC}"/>
    <cellStyle name="7_Coffee05.xls 圖表 1-1_2 2 3 4 3" xfId="23909" xr:uid="{F96B40E9-F1B4-4FBA-883B-7246E73A24FF}"/>
    <cellStyle name="7_Coffee05.xls 圖表 1-1_2 2 3 4 3 2" xfId="48229" xr:uid="{2B532FD6-8591-44A5-B25F-985C8B9AEAD2}"/>
    <cellStyle name="7_Coffee05.xls 圖表 1-1_2 2 3 4 4" xfId="36069" xr:uid="{5A6E5731-07B4-47CB-A4EE-A067C53D102C}"/>
    <cellStyle name="7_Coffee05.xls 圖表 1-1_2 2 3 5" xfId="14789" xr:uid="{1D97083B-2B0A-4868-83C7-5FC6973BD6C4}"/>
    <cellStyle name="7_Coffee05.xls 圖表 1-1_2 2 3 5 2" xfId="26949" xr:uid="{B412A419-AB6C-4B9C-A5DE-840AEC69B5EF}"/>
    <cellStyle name="7_Coffee05.xls 圖表 1-1_2 2 3 5 2 2" xfId="51269" xr:uid="{75CCBE61-F3CF-4D47-8FA1-29FB6E4AB9AE}"/>
    <cellStyle name="7_Coffee05.xls 圖表 1-1_2 2 3 5 3" xfId="39109" xr:uid="{087A57FA-C00A-41DD-8A8E-DCB852273C56}"/>
    <cellStyle name="7_Coffee05.xls 圖表 1-1_2 2 3 6" xfId="20869" xr:uid="{466E09F9-E295-4228-8726-DB5331E2446B}"/>
    <cellStyle name="7_Coffee05.xls 圖表 1-1_2 2 3 6 2" xfId="45189" xr:uid="{B69D5CA7-3712-439C-A864-695757806F94}"/>
    <cellStyle name="7_Coffee05.xls 圖表 1-1_2 2 3 7" xfId="33029" xr:uid="{3A932D94-1DA4-42A5-8CB0-19301681710C}"/>
    <cellStyle name="7_Coffee05.xls 圖表 1-1_2 2 4" xfId="1460" xr:uid="{00000000-0005-0000-0000-000048000000}"/>
    <cellStyle name="7_Coffee05.xls 圖表 1-1_2 2 4 2" xfId="4198" xr:uid="{D001AC2B-8388-4A58-A3A7-1D74785B04FC}"/>
    <cellStyle name="7_Coffee05.xls 圖表 1-1_2 2 4 2 2" xfId="9672" xr:uid="{369F22A5-B24C-412A-9F54-3F551B31022C}"/>
    <cellStyle name="7_Coffee05.xls 圖表 1-1_2 2 4 2 2 2" xfId="13877" xr:uid="{0C1AB5A6-1226-4600-BCB8-23D37AB92E1D}"/>
    <cellStyle name="7_Coffee05.xls 圖表 1-1_2 2 4 2 2 2 2" xfId="19957" xr:uid="{E2BC8438-E6BC-4066-84B0-86E9E6931A5B}"/>
    <cellStyle name="7_Coffee05.xls 圖表 1-1_2 2 4 2 2 2 2 2" xfId="32117" xr:uid="{9159B62F-54D5-4D98-90CB-AAA43EE883A8}"/>
    <cellStyle name="7_Coffee05.xls 圖表 1-1_2 2 4 2 2 2 2 2 2" xfId="56437" xr:uid="{3AEE2D7E-28AA-48D0-8BF3-489233237A35}"/>
    <cellStyle name="7_Coffee05.xls 圖表 1-1_2 2 4 2 2 2 2 3" xfId="44277" xr:uid="{1931ED42-8CAF-4FC1-8077-4B594E38415B}"/>
    <cellStyle name="7_Coffee05.xls 圖表 1-1_2 2 4 2 2 2 3" xfId="26037" xr:uid="{2049EDB1-4B74-4EE2-9223-48307151CC52}"/>
    <cellStyle name="7_Coffee05.xls 圖表 1-1_2 2 4 2 2 2 3 2" xfId="50357" xr:uid="{72681C62-5B51-4558-903D-72F9B30335FC}"/>
    <cellStyle name="7_Coffee05.xls 圖表 1-1_2 2 4 2 2 2 4" xfId="38197" xr:uid="{18E135DC-6D2C-4303-9C84-C53257C5AD30}"/>
    <cellStyle name="7_Coffee05.xls 圖表 1-1_2 2 4 2 2 3" xfId="16917" xr:uid="{8D9624AF-CFB6-48E9-A25E-3564990C71C6}"/>
    <cellStyle name="7_Coffee05.xls 圖表 1-1_2 2 4 2 2 3 2" xfId="29077" xr:uid="{0808C296-8700-4508-B840-F8F71BA8CC1F}"/>
    <cellStyle name="7_Coffee05.xls 圖表 1-1_2 2 4 2 2 3 2 2" xfId="53397" xr:uid="{A3E27E2C-46D4-490F-9811-EFDCAD8DF826}"/>
    <cellStyle name="7_Coffee05.xls 圖表 1-1_2 2 4 2 2 3 3" xfId="41237" xr:uid="{627C025B-FC4C-4B84-A4C1-90B5EFE327C5}"/>
    <cellStyle name="7_Coffee05.xls 圖表 1-1_2 2 4 2 2 4" xfId="22997" xr:uid="{BA0ADCEE-B543-462E-A73D-0B16083AE798}"/>
    <cellStyle name="7_Coffee05.xls 圖表 1-1_2 2 4 2 2 4 2" xfId="47317" xr:uid="{A37C018A-11DC-45BD-88FF-6FFB6785F1F8}"/>
    <cellStyle name="7_Coffee05.xls 圖表 1-1_2 2 4 2 2 5" xfId="35157" xr:uid="{5745CDFA-A646-4A24-9316-99AF526FCAD1}"/>
    <cellStyle name="7_Coffee05.xls 圖表 1-1_2 2 4 2 3" xfId="12357" xr:uid="{B5854088-CD6F-4A6A-8A2F-F6F2B6A5F833}"/>
    <cellStyle name="7_Coffee05.xls 圖表 1-1_2 2 4 2 3 2" xfId="18437" xr:uid="{1C1F0656-0FC6-4759-AC94-78CA8D69ED2D}"/>
    <cellStyle name="7_Coffee05.xls 圖表 1-1_2 2 4 2 3 2 2" xfId="30597" xr:uid="{D6E6F108-3711-4E7C-B9F3-F85BF442C50D}"/>
    <cellStyle name="7_Coffee05.xls 圖表 1-1_2 2 4 2 3 2 2 2" xfId="54917" xr:uid="{AAAC43A7-99C8-47F8-AC17-3EC2A4D070AF}"/>
    <cellStyle name="7_Coffee05.xls 圖表 1-1_2 2 4 2 3 2 3" xfId="42757" xr:uid="{5FC96A37-29C3-4431-8F1B-2C78972087B4}"/>
    <cellStyle name="7_Coffee05.xls 圖表 1-1_2 2 4 2 3 3" xfId="24517" xr:uid="{739E3AD5-294C-491C-A4EC-08255A931710}"/>
    <cellStyle name="7_Coffee05.xls 圖表 1-1_2 2 4 2 3 3 2" xfId="48837" xr:uid="{0D77187B-DA30-41A0-B17F-D4882610FA92}"/>
    <cellStyle name="7_Coffee05.xls 圖表 1-1_2 2 4 2 3 4" xfId="36677" xr:uid="{FC4DD378-6486-4AD0-9BB3-7B88C3E54D8C}"/>
    <cellStyle name="7_Coffee05.xls 圖表 1-1_2 2 4 2 4" xfId="15397" xr:uid="{E02D0EEF-B306-4FB0-9AC7-40CECA51F6E1}"/>
    <cellStyle name="7_Coffee05.xls 圖表 1-1_2 2 4 2 4 2" xfId="27557" xr:uid="{D5B4A978-6A87-4FB7-9B9C-66164498AB12}"/>
    <cellStyle name="7_Coffee05.xls 圖表 1-1_2 2 4 2 4 2 2" xfId="51877" xr:uid="{D67570D0-AB05-43BA-87D6-9457B160E764}"/>
    <cellStyle name="7_Coffee05.xls 圖表 1-1_2 2 4 2 4 3" xfId="39717" xr:uid="{2C3E3CB0-D567-4709-864E-3EC03C4F8CBC}"/>
    <cellStyle name="7_Coffee05.xls 圖表 1-1_2 2 4 2 5" xfId="21477" xr:uid="{A4907F75-E8C2-4B05-BEB2-D636B2C8C037}"/>
    <cellStyle name="7_Coffee05.xls 圖表 1-1_2 2 4 2 5 2" xfId="45797" xr:uid="{D0277C14-3A8B-4F01-95F7-F1FF67746E50}"/>
    <cellStyle name="7_Coffee05.xls 圖表 1-1_2 2 4 2 6" xfId="33637" xr:uid="{FAB3B0B5-053F-4B97-95AE-C478E1EC65A8}"/>
    <cellStyle name="7_Coffee05.xls 圖表 1-1_2 2 4 3" xfId="6935" xr:uid="{0944FE0E-BED0-4834-9B3A-A3F0E383BAE9}"/>
    <cellStyle name="7_Coffee05.xls 圖表 1-1_2 2 4 3 2" xfId="13117" xr:uid="{778060DA-B3FF-49D5-9A85-8F857EF89E6A}"/>
    <cellStyle name="7_Coffee05.xls 圖表 1-1_2 2 4 3 2 2" xfId="19197" xr:uid="{84340625-587A-4E05-90CF-CA71AA1FD484}"/>
    <cellStyle name="7_Coffee05.xls 圖表 1-1_2 2 4 3 2 2 2" xfId="31357" xr:uid="{96E18FEB-8CF7-4ED0-8BA7-E1200534A26E}"/>
    <cellStyle name="7_Coffee05.xls 圖表 1-1_2 2 4 3 2 2 2 2" xfId="55677" xr:uid="{607ADF35-5059-4400-9D8D-023848BCD8A6}"/>
    <cellStyle name="7_Coffee05.xls 圖表 1-1_2 2 4 3 2 2 3" xfId="43517" xr:uid="{B20ACF05-1FDE-4065-9884-32A798461B86}"/>
    <cellStyle name="7_Coffee05.xls 圖表 1-1_2 2 4 3 2 3" xfId="25277" xr:uid="{45F3E480-7A0D-4E50-B393-117194F4EECB}"/>
    <cellStyle name="7_Coffee05.xls 圖表 1-1_2 2 4 3 2 3 2" xfId="49597" xr:uid="{23A634F2-D3D9-44D9-9401-A85B26A2824A}"/>
    <cellStyle name="7_Coffee05.xls 圖表 1-1_2 2 4 3 2 4" xfId="37437" xr:uid="{A53ED786-BCFE-46A5-B8D6-BB746ABC95FD}"/>
    <cellStyle name="7_Coffee05.xls 圖表 1-1_2 2 4 3 3" xfId="16157" xr:uid="{B785F3BE-2196-4C03-BB54-A8A236619CDD}"/>
    <cellStyle name="7_Coffee05.xls 圖表 1-1_2 2 4 3 3 2" xfId="28317" xr:uid="{1926A309-20AD-4839-BF39-F12F2B6279BA}"/>
    <cellStyle name="7_Coffee05.xls 圖表 1-1_2 2 4 3 3 2 2" xfId="52637" xr:uid="{5050870B-B3C6-4000-BC95-803FB62F6474}"/>
    <cellStyle name="7_Coffee05.xls 圖表 1-1_2 2 4 3 3 3" xfId="40477" xr:uid="{D857E12D-6734-4F2D-A07D-E28E68D7BCFA}"/>
    <cellStyle name="7_Coffee05.xls 圖表 1-1_2 2 4 3 4" xfId="22237" xr:uid="{E3C40DC9-C702-42EE-A511-AD238A99142F}"/>
    <cellStyle name="7_Coffee05.xls 圖表 1-1_2 2 4 3 4 2" xfId="46557" xr:uid="{3144D4C8-F5C0-4829-A0DF-16DF00BE54E8}"/>
    <cellStyle name="7_Coffee05.xls 圖表 1-1_2 2 4 3 5" xfId="34397" xr:uid="{6FDF6BB5-91E3-47C3-8EB7-6ADA7C487D7B}"/>
    <cellStyle name="7_Coffee05.xls 圖表 1-1_2 2 4 4" xfId="11597" xr:uid="{93BBD2E2-83CD-4C09-9314-A81A03452C1A}"/>
    <cellStyle name="7_Coffee05.xls 圖表 1-1_2 2 4 4 2" xfId="17677" xr:uid="{F25B0933-F8A0-4874-BABB-671EB5131C72}"/>
    <cellStyle name="7_Coffee05.xls 圖表 1-1_2 2 4 4 2 2" xfId="29837" xr:uid="{37592FAF-6103-4FAC-92C8-AB2A13121373}"/>
    <cellStyle name="7_Coffee05.xls 圖表 1-1_2 2 4 4 2 2 2" xfId="54157" xr:uid="{5CE972B6-1113-4F78-B02B-65E0FFEAA244}"/>
    <cellStyle name="7_Coffee05.xls 圖表 1-1_2 2 4 4 2 3" xfId="41997" xr:uid="{5273BD47-DF77-4016-BBB7-F1DDE22F8552}"/>
    <cellStyle name="7_Coffee05.xls 圖表 1-1_2 2 4 4 3" xfId="23757" xr:uid="{703C36C6-20F1-49D9-B0AF-8E55A80A6A21}"/>
    <cellStyle name="7_Coffee05.xls 圖表 1-1_2 2 4 4 3 2" xfId="48077" xr:uid="{504F3690-463C-4DFD-A4C4-1D7FE46542D0}"/>
    <cellStyle name="7_Coffee05.xls 圖表 1-1_2 2 4 4 4" xfId="35917" xr:uid="{7AAC99DB-493F-4ABC-8D1E-F9AB16E7A029}"/>
    <cellStyle name="7_Coffee05.xls 圖表 1-1_2 2 4 5" xfId="14637" xr:uid="{7FEB9B35-D7DD-4056-81C0-97B4D6E370CE}"/>
    <cellStyle name="7_Coffee05.xls 圖表 1-1_2 2 4 5 2" xfId="26797" xr:uid="{EE8F1182-6FD2-401C-A466-F02ABCD8C0A9}"/>
    <cellStyle name="7_Coffee05.xls 圖表 1-1_2 2 4 5 2 2" xfId="51117" xr:uid="{E84DC92B-9937-4670-BC9A-63FDF54A0978}"/>
    <cellStyle name="7_Coffee05.xls 圖表 1-1_2 2 4 5 3" xfId="38957" xr:uid="{44188141-BC21-4EFA-952B-B4A4AD22CC5C}"/>
    <cellStyle name="7_Coffee05.xls 圖表 1-1_2 2 4 6" xfId="20717" xr:uid="{CAEA8B73-35E8-4D42-BEAB-5831635A3924}"/>
    <cellStyle name="7_Coffee05.xls 圖表 1-1_2 2 4 6 2" xfId="45037" xr:uid="{E2DCB911-31FD-42B2-8CAB-98659A905138}"/>
    <cellStyle name="7_Coffee05.xls 圖表 1-1_2 2 4 7" xfId="32877" xr:uid="{552B5563-5034-4536-82BC-51CCF8A0A957}"/>
    <cellStyle name="7_Coffee05.xls 圖表 1-1_2 2 5" xfId="915" xr:uid="{00000000-0005-0000-0000-000049000000}"/>
    <cellStyle name="7_Coffee05.xls 圖表 1-1_2 2 5 2" xfId="3653" xr:uid="{A6955E47-AB71-4031-95E7-6C6599CBD3C4}"/>
    <cellStyle name="7_Coffee05.xls 圖表 1-1_2 2 5 2 2" xfId="9127" xr:uid="{AB16818D-026F-4E17-8B6F-DFB12B812D6B}"/>
    <cellStyle name="7_Coffee05.xls 圖表 1-1_2 2 5 2 2 2" xfId="13725" xr:uid="{D4CE6356-57FE-4F46-BC92-AC3AC4316A7D}"/>
    <cellStyle name="7_Coffee05.xls 圖表 1-1_2 2 5 2 2 2 2" xfId="19805" xr:uid="{8C86BC88-D313-4209-BD50-595514E17A11}"/>
    <cellStyle name="7_Coffee05.xls 圖表 1-1_2 2 5 2 2 2 2 2" xfId="31965" xr:uid="{4BAA1BFA-7EB3-4827-8893-735370F6E7F3}"/>
    <cellStyle name="7_Coffee05.xls 圖表 1-1_2 2 5 2 2 2 2 2 2" xfId="56285" xr:uid="{6EF1ADFA-6C6E-4F5F-ADCF-E5F057ABE368}"/>
    <cellStyle name="7_Coffee05.xls 圖表 1-1_2 2 5 2 2 2 2 3" xfId="44125" xr:uid="{4B27C485-A414-4958-94AD-5463EED43E2C}"/>
    <cellStyle name="7_Coffee05.xls 圖表 1-1_2 2 5 2 2 2 3" xfId="25885" xr:uid="{76064B1C-DC22-457A-9FD3-E94153EC27C3}"/>
    <cellStyle name="7_Coffee05.xls 圖表 1-1_2 2 5 2 2 2 3 2" xfId="50205" xr:uid="{D1108695-3C9C-4B01-9A54-70811173B10D}"/>
    <cellStyle name="7_Coffee05.xls 圖表 1-1_2 2 5 2 2 2 4" xfId="38045" xr:uid="{3C665BE0-2B93-4441-8389-6AE56A3B25F7}"/>
    <cellStyle name="7_Coffee05.xls 圖表 1-1_2 2 5 2 2 3" xfId="16765" xr:uid="{B0520C39-01D9-4570-8670-768840411FB3}"/>
    <cellStyle name="7_Coffee05.xls 圖表 1-1_2 2 5 2 2 3 2" xfId="28925" xr:uid="{EFF40B5E-87B5-49B1-B2E0-B34CE44D9163}"/>
    <cellStyle name="7_Coffee05.xls 圖表 1-1_2 2 5 2 2 3 2 2" xfId="53245" xr:uid="{384E9041-4438-4984-8F2A-C104EEE19040}"/>
    <cellStyle name="7_Coffee05.xls 圖表 1-1_2 2 5 2 2 3 3" xfId="41085" xr:uid="{728E3BFC-4A01-4886-BE58-9403D59EDADC}"/>
    <cellStyle name="7_Coffee05.xls 圖表 1-1_2 2 5 2 2 4" xfId="22845" xr:uid="{21EB0EA1-59C2-4A04-80D6-2A28B4416184}"/>
    <cellStyle name="7_Coffee05.xls 圖表 1-1_2 2 5 2 2 4 2" xfId="47165" xr:uid="{34F291E5-7E49-45B5-B852-96F6658F3A2C}"/>
    <cellStyle name="7_Coffee05.xls 圖表 1-1_2 2 5 2 2 5" xfId="35005" xr:uid="{B6912C1A-B3E9-45D8-97C6-2C90F15652D9}"/>
    <cellStyle name="7_Coffee05.xls 圖表 1-1_2 2 5 2 3" xfId="12205" xr:uid="{C01B8DE7-46EF-4DA9-8758-756BF7FC3F31}"/>
    <cellStyle name="7_Coffee05.xls 圖表 1-1_2 2 5 2 3 2" xfId="18285" xr:uid="{5049E719-F71A-4DAD-B0BD-C42589D7EFF9}"/>
    <cellStyle name="7_Coffee05.xls 圖表 1-1_2 2 5 2 3 2 2" xfId="30445" xr:uid="{91A6A5B7-CEB4-444E-9649-99065A26C65D}"/>
    <cellStyle name="7_Coffee05.xls 圖表 1-1_2 2 5 2 3 2 2 2" xfId="54765" xr:uid="{E6766DCD-5203-47ED-BFA3-79C523934CCA}"/>
    <cellStyle name="7_Coffee05.xls 圖表 1-1_2 2 5 2 3 2 3" xfId="42605" xr:uid="{4719BE31-5C78-4751-8633-14488E72C207}"/>
    <cellStyle name="7_Coffee05.xls 圖表 1-1_2 2 5 2 3 3" xfId="24365" xr:uid="{8B944C34-E718-45B7-917C-AD747341957C}"/>
    <cellStyle name="7_Coffee05.xls 圖表 1-1_2 2 5 2 3 3 2" xfId="48685" xr:uid="{FEB5A395-411C-4C8B-BA2B-6DCB40BC7AD4}"/>
    <cellStyle name="7_Coffee05.xls 圖表 1-1_2 2 5 2 3 4" xfId="36525" xr:uid="{68EEC300-831B-4F36-B52A-849857C23B94}"/>
    <cellStyle name="7_Coffee05.xls 圖表 1-1_2 2 5 2 4" xfId="15245" xr:uid="{C6E78109-F9A2-4B37-B093-36E986D6A48A}"/>
    <cellStyle name="7_Coffee05.xls 圖表 1-1_2 2 5 2 4 2" xfId="27405" xr:uid="{1C497B11-AF7D-4AD8-B33D-AEA1ABF1AC0F}"/>
    <cellStyle name="7_Coffee05.xls 圖表 1-1_2 2 5 2 4 2 2" xfId="51725" xr:uid="{056CA51D-9A62-4A65-94B0-1C65EA5C4857}"/>
    <cellStyle name="7_Coffee05.xls 圖表 1-1_2 2 5 2 4 3" xfId="39565" xr:uid="{14BD0906-14D6-42FC-A345-98FDC12F4F2E}"/>
    <cellStyle name="7_Coffee05.xls 圖表 1-1_2 2 5 2 5" xfId="21325" xr:uid="{C4FD9A28-8C0F-4DFA-A612-8DBDFBA714B2}"/>
    <cellStyle name="7_Coffee05.xls 圖表 1-1_2 2 5 2 5 2" xfId="45645" xr:uid="{5BC90879-7664-4731-9BA4-CA25FC97E8B2}"/>
    <cellStyle name="7_Coffee05.xls 圖表 1-1_2 2 5 2 6" xfId="33485" xr:uid="{DBC952A5-E34E-4277-8130-DF388DC2B012}"/>
    <cellStyle name="7_Coffee05.xls 圖表 1-1_2 2 5 3" xfId="6390" xr:uid="{E3656B88-6E97-400F-A230-79E37AD9A0BB}"/>
    <cellStyle name="7_Coffee05.xls 圖表 1-1_2 2 5 3 2" xfId="12965" xr:uid="{398AE3E5-FBAA-4CFA-93C6-FE952F67E08C}"/>
    <cellStyle name="7_Coffee05.xls 圖表 1-1_2 2 5 3 2 2" xfId="19045" xr:uid="{411EDD66-A060-41A5-AC09-97BA1D46B3AC}"/>
    <cellStyle name="7_Coffee05.xls 圖表 1-1_2 2 5 3 2 2 2" xfId="31205" xr:uid="{5251DB59-5DFF-4AA1-942F-C453563B6711}"/>
    <cellStyle name="7_Coffee05.xls 圖表 1-1_2 2 5 3 2 2 2 2" xfId="55525" xr:uid="{A98A1B4D-1D5B-4EE7-A6AA-B9BB15BA389D}"/>
    <cellStyle name="7_Coffee05.xls 圖表 1-1_2 2 5 3 2 2 3" xfId="43365" xr:uid="{EC3EC46C-7015-417E-B110-CF0C404701BF}"/>
    <cellStyle name="7_Coffee05.xls 圖表 1-1_2 2 5 3 2 3" xfId="25125" xr:uid="{05E6CDC2-07AA-429F-86C4-E5917C08ECE3}"/>
    <cellStyle name="7_Coffee05.xls 圖表 1-1_2 2 5 3 2 3 2" xfId="49445" xr:uid="{C341FD69-A1C1-4D74-AEA6-323E13C77EDA}"/>
    <cellStyle name="7_Coffee05.xls 圖表 1-1_2 2 5 3 2 4" xfId="37285" xr:uid="{D7A82377-C588-4FDF-B744-64EFB41C8E01}"/>
    <cellStyle name="7_Coffee05.xls 圖表 1-1_2 2 5 3 3" xfId="16005" xr:uid="{3E4201C3-2185-4059-8F37-17D4BE1B63B5}"/>
    <cellStyle name="7_Coffee05.xls 圖表 1-1_2 2 5 3 3 2" xfId="28165" xr:uid="{64D14CD0-D797-4F27-AF64-59009C8C173E}"/>
    <cellStyle name="7_Coffee05.xls 圖表 1-1_2 2 5 3 3 2 2" xfId="52485" xr:uid="{FBCF8CC8-C57B-4B87-BEA2-9C26BA103B4C}"/>
    <cellStyle name="7_Coffee05.xls 圖表 1-1_2 2 5 3 3 3" xfId="40325" xr:uid="{1DA5D9B4-5F43-4DD0-8C0F-A867A2D78AA8}"/>
    <cellStyle name="7_Coffee05.xls 圖表 1-1_2 2 5 3 4" xfId="22085" xr:uid="{7FC015A8-3850-41B5-A99D-B5AFC83B0E73}"/>
    <cellStyle name="7_Coffee05.xls 圖表 1-1_2 2 5 3 4 2" xfId="46405" xr:uid="{181DC013-4199-45E3-BDC2-CD7335B16B7D}"/>
    <cellStyle name="7_Coffee05.xls 圖表 1-1_2 2 5 3 5" xfId="34245" xr:uid="{375A8343-0E72-408A-AAF4-5B0F0F122325}"/>
    <cellStyle name="7_Coffee05.xls 圖表 1-1_2 2 5 4" xfId="11445" xr:uid="{B447BD20-A88A-4449-B121-45185A837560}"/>
    <cellStyle name="7_Coffee05.xls 圖表 1-1_2 2 5 4 2" xfId="17525" xr:uid="{D9902E43-36F6-4A9E-9EF0-73FA04CBB52B}"/>
    <cellStyle name="7_Coffee05.xls 圖表 1-1_2 2 5 4 2 2" xfId="29685" xr:uid="{5AC94244-E631-46DD-B879-634695595154}"/>
    <cellStyle name="7_Coffee05.xls 圖表 1-1_2 2 5 4 2 2 2" xfId="54005" xr:uid="{E71BFD22-7A49-47C1-8A47-BFDCED503146}"/>
    <cellStyle name="7_Coffee05.xls 圖表 1-1_2 2 5 4 2 3" xfId="41845" xr:uid="{1092FC56-9231-460A-8692-BF72582FEC71}"/>
    <cellStyle name="7_Coffee05.xls 圖表 1-1_2 2 5 4 3" xfId="23605" xr:uid="{EDE09424-6950-4417-8583-14839FCCE099}"/>
    <cellStyle name="7_Coffee05.xls 圖表 1-1_2 2 5 4 3 2" xfId="47925" xr:uid="{88E39C9A-7B73-4C09-BBF0-8F013CA348E7}"/>
    <cellStyle name="7_Coffee05.xls 圖表 1-1_2 2 5 4 4" xfId="35765" xr:uid="{C11C5EE2-A97E-49A4-AFF0-99AACEDEDC89}"/>
    <cellStyle name="7_Coffee05.xls 圖表 1-1_2 2 5 5" xfId="14485" xr:uid="{E62394A8-46F3-42C9-B313-C3BC462B7E6E}"/>
    <cellStyle name="7_Coffee05.xls 圖表 1-1_2 2 5 5 2" xfId="26645" xr:uid="{C6F184CC-558F-421B-A0F7-E19F3C7D0879}"/>
    <cellStyle name="7_Coffee05.xls 圖表 1-1_2 2 5 5 2 2" xfId="50965" xr:uid="{430DBAA0-9BBD-49A0-8201-29E50E717821}"/>
    <cellStyle name="7_Coffee05.xls 圖表 1-1_2 2 5 5 3" xfId="38805" xr:uid="{B6C7D35E-8D92-4511-982A-F709645E650E}"/>
    <cellStyle name="7_Coffee05.xls 圖表 1-1_2 2 5 6" xfId="20565" xr:uid="{1B3A5B36-A8FC-44BE-B65D-43A9E48B470C}"/>
    <cellStyle name="7_Coffee05.xls 圖表 1-1_2 2 5 6 2" xfId="44885" xr:uid="{2D008FE3-A5B1-4D57-B6B3-B93BA3E3F324}"/>
    <cellStyle name="7_Coffee05.xls 圖表 1-1_2 2 5 7" xfId="32725" xr:uid="{BF10DBCA-C457-4805-A347-4F11DDB1817D}"/>
    <cellStyle name="7_Coffee05.xls 圖表 1-1_2 2 6" xfId="3108" xr:uid="{56A04D3F-7DE9-4ED5-BEC3-ED0A58B30325}"/>
    <cellStyle name="7_Coffee05.xls 圖表 1-1_2 2 6 2" xfId="8582" xr:uid="{0F01BDCA-BD1A-4AF6-92D7-CE8A25F2AAAC}"/>
    <cellStyle name="7_Coffee05.xls 圖表 1-1_2 2 6 2 2" xfId="13573" xr:uid="{029E9703-D5BE-41BD-9BD0-18D1EEE0D73D}"/>
    <cellStyle name="7_Coffee05.xls 圖表 1-1_2 2 6 2 2 2" xfId="19653" xr:uid="{678BEF50-F9F1-4AFE-9F0B-4D8B4B27D6C3}"/>
    <cellStyle name="7_Coffee05.xls 圖表 1-1_2 2 6 2 2 2 2" xfId="31813" xr:uid="{769C3B75-BC49-43D0-9FFC-A2FAF3DBF3AD}"/>
    <cellStyle name="7_Coffee05.xls 圖表 1-1_2 2 6 2 2 2 2 2" xfId="56133" xr:uid="{03D642BD-7F85-43E0-AA5B-7C7D8A4A4670}"/>
    <cellStyle name="7_Coffee05.xls 圖表 1-1_2 2 6 2 2 2 3" xfId="43973" xr:uid="{6A763BAB-3F00-4950-B586-37048C666679}"/>
    <cellStyle name="7_Coffee05.xls 圖表 1-1_2 2 6 2 2 3" xfId="25733" xr:uid="{A49D74F3-63AF-4EE3-BED0-B44B0CD32167}"/>
    <cellStyle name="7_Coffee05.xls 圖表 1-1_2 2 6 2 2 3 2" xfId="50053" xr:uid="{3B86C6F9-FC66-4303-9C59-7B057363427D}"/>
    <cellStyle name="7_Coffee05.xls 圖表 1-1_2 2 6 2 2 4" xfId="37893" xr:uid="{4E84C7CD-9199-4EB1-B420-739683133525}"/>
    <cellStyle name="7_Coffee05.xls 圖表 1-1_2 2 6 2 3" xfId="16613" xr:uid="{0E00F0C5-16E5-40AA-B22A-083EA4D4CBDF}"/>
    <cellStyle name="7_Coffee05.xls 圖表 1-1_2 2 6 2 3 2" xfId="28773" xr:uid="{B5251201-CD32-4DD3-834B-3ACAF696B28D}"/>
    <cellStyle name="7_Coffee05.xls 圖表 1-1_2 2 6 2 3 2 2" xfId="53093" xr:uid="{AF8A60DD-20F0-4200-B465-B3DAB1D046A3}"/>
    <cellStyle name="7_Coffee05.xls 圖表 1-1_2 2 6 2 3 3" xfId="40933" xr:uid="{A0F96845-8821-48EE-BF55-03B230412B4E}"/>
    <cellStyle name="7_Coffee05.xls 圖表 1-1_2 2 6 2 4" xfId="22693" xr:uid="{7E250382-865F-405D-B23A-40296B470D9B}"/>
    <cellStyle name="7_Coffee05.xls 圖表 1-1_2 2 6 2 4 2" xfId="47013" xr:uid="{2DEADF54-32AF-48FA-9AD9-4C81A86C64FE}"/>
    <cellStyle name="7_Coffee05.xls 圖表 1-1_2 2 6 2 5" xfId="34853" xr:uid="{3F88B95A-2A03-4ABC-B6AC-6B7631AAB722}"/>
    <cellStyle name="7_Coffee05.xls 圖表 1-1_2 2 6 3" xfId="12053" xr:uid="{7B7B7C24-CABD-419B-9A9D-2622DA65F90E}"/>
    <cellStyle name="7_Coffee05.xls 圖表 1-1_2 2 6 3 2" xfId="18133" xr:uid="{EFD73E48-800E-47BF-94B3-B3D6F140139B}"/>
    <cellStyle name="7_Coffee05.xls 圖表 1-1_2 2 6 3 2 2" xfId="30293" xr:uid="{0F18F8F4-68B0-4FFD-8496-82358E7AE762}"/>
    <cellStyle name="7_Coffee05.xls 圖表 1-1_2 2 6 3 2 2 2" xfId="54613" xr:uid="{61894523-167E-478A-B606-869FFBDA72AC}"/>
    <cellStyle name="7_Coffee05.xls 圖表 1-1_2 2 6 3 2 3" xfId="42453" xr:uid="{5445E9D5-8C1B-4EC5-A32F-E5C691E777E2}"/>
    <cellStyle name="7_Coffee05.xls 圖表 1-1_2 2 6 3 3" xfId="24213" xr:uid="{0D0120E5-F169-4D4F-B420-F38B00B340C7}"/>
    <cellStyle name="7_Coffee05.xls 圖表 1-1_2 2 6 3 3 2" xfId="48533" xr:uid="{1A857966-CB2B-4BC7-9437-C16854DC5F18}"/>
    <cellStyle name="7_Coffee05.xls 圖表 1-1_2 2 6 3 4" xfId="36373" xr:uid="{A570B6F5-B07D-46C6-86C9-05E586F68529}"/>
    <cellStyle name="7_Coffee05.xls 圖表 1-1_2 2 6 4" xfId="15093" xr:uid="{33D107DA-7DD7-4D77-95D2-F577DEB9E586}"/>
    <cellStyle name="7_Coffee05.xls 圖表 1-1_2 2 6 4 2" xfId="27253" xr:uid="{1BE32941-2B11-4286-BE8F-F98163FEB632}"/>
    <cellStyle name="7_Coffee05.xls 圖表 1-1_2 2 6 4 2 2" xfId="51573" xr:uid="{94D4612F-28BD-4D20-8CEE-4D3DDF55435F}"/>
    <cellStyle name="7_Coffee05.xls 圖表 1-1_2 2 6 4 3" xfId="39413" xr:uid="{A42D80C6-2D8D-4597-A12E-ED614704E953}"/>
    <cellStyle name="7_Coffee05.xls 圖表 1-1_2 2 6 5" xfId="21173" xr:uid="{49B05D3E-7F43-4292-85D7-277FE721DB62}"/>
    <cellStyle name="7_Coffee05.xls 圖表 1-1_2 2 6 5 2" xfId="45493" xr:uid="{A260C1B8-07EF-4B17-AA07-A7D799667F19}"/>
    <cellStyle name="7_Coffee05.xls 圖表 1-1_2 2 6 6" xfId="33333" xr:uid="{0E080CCB-8CC1-4B44-94FC-A3D9656C6444}"/>
    <cellStyle name="7_Coffee05.xls 圖表 1-1_2 2 7" xfId="5845" xr:uid="{31E8BE2C-9D8A-47B5-BB90-C0C7A270D76A}"/>
    <cellStyle name="7_Coffee05.xls 圖表 1-1_2 2 7 2" xfId="12813" xr:uid="{C75D2F9D-D19F-41A8-983D-2EAA1FBA7F6D}"/>
    <cellStyle name="7_Coffee05.xls 圖表 1-1_2 2 7 2 2" xfId="18893" xr:uid="{897C647D-A0F6-4A05-9D92-6053DCEF3139}"/>
    <cellStyle name="7_Coffee05.xls 圖表 1-1_2 2 7 2 2 2" xfId="31053" xr:uid="{283F5E82-ACB3-4C56-8BD1-BACB6CBA413A}"/>
    <cellStyle name="7_Coffee05.xls 圖表 1-1_2 2 7 2 2 2 2" xfId="55373" xr:uid="{90D5BB84-D087-450D-A817-C882EFBA00C6}"/>
    <cellStyle name="7_Coffee05.xls 圖表 1-1_2 2 7 2 2 3" xfId="43213" xr:uid="{9E92F600-CF0D-4ECA-A079-DEE3E9AABB77}"/>
    <cellStyle name="7_Coffee05.xls 圖表 1-1_2 2 7 2 3" xfId="24973" xr:uid="{45FA1B6C-EB7C-4AE9-9C50-64CEF764ABFD}"/>
    <cellStyle name="7_Coffee05.xls 圖表 1-1_2 2 7 2 3 2" xfId="49293" xr:uid="{DFDC8789-3C87-4648-8C36-709CB0ACE9A4}"/>
    <cellStyle name="7_Coffee05.xls 圖表 1-1_2 2 7 2 4" xfId="37133" xr:uid="{D785591D-E7F7-420D-941A-8B6527F40895}"/>
    <cellStyle name="7_Coffee05.xls 圖表 1-1_2 2 7 3" xfId="15853" xr:uid="{87DB133C-288F-42F9-A0D5-D168113891CA}"/>
    <cellStyle name="7_Coffee05.xls 圖表 1-1_2 2 7 3 2" xfId="28013" xr:uid="{CAD4AFB6-3995-401A-86C4-58FC117D2414}"/>
    <cellStyle name="7_Coffee05.xls 圖表 1-1_2 2 7 3 2 2" xfId="52333" xr:uid="{C4CA77BB-207E-4691-B421-A8C039C022AB}"/>
    <cellStyle name="7_Coffee05.xls 圖表 1-1_2 2 7 3 3" xfId="40173" xr:uid="{3E189AD2-BB76-43E4-89F5-5B131E4035FD}"/>
    <cellStyle name="7_Coffee05.xls 圖表 1-1_2 2 7 4" xfId="21933" xr:uid="{E5BF8D03-2693-4044-A311-409922F8CB90}"/>
    <cellStyle name="7_Coffee05.xls 圖表 1-1_2 2 7 4 2" xfId="46253" xr:uid="{3BFF1857-3C0A-4741-8413-E58D1E41AD4A}"/>
    <cellStyle name="7_Coffee05.xls 圖表 1-1_2 2 7 5" xfId="34093" xr:uid="{9062A797-9BBE-4F1D-9AED-8F0BC33E9C55}"/>
    <cellStyle name="7_Coffee05.xls 圖表 1-1_2 2 8" xfId="11293" xr:uid="{77B7AFE1-A086-49D0-8456-53967246E2EF}"/>
    <cellStyle name="7_Coffee05.xls 圖表 1-1_2 2 8 2" xfId="17373" xr:uid="{1F86AC43-792E-432B-A73F-2FCD44C58925}"/>
    <cellStyle name="7_Coffee05.xls 圖表 1-1_2 2 8 2 2" xfId="29533" xr:uid="{088474FC-D943-4DBF-9E3A-45C7888068C6}"/>
    <cellStyle name="7_Coffee05.xls 圖表 1-1_2 2 8 2 2 2" xfId="53853" xr:uid="{4992D2E4-37EA-45B6-AC15-9EF9444512F1}"/>
    <cellStyle name="7_Coffee05.xls 圖表 1-1_2 2 8 2 3" xfId="41693" xr:uid="{61F39575-3E50-4637-99F1-ED08D7BE93B8}"/>
    <cellStyle name="7_Coffee05.xls 圖表 1-1_2 2 8 3" xfId="23453" xr:uid="{24CB9E90-E068-4203-8A61-A7AC8499A829}"/>
    <cellStyle name="7_Coffee05.xls 圖表 1-1_2 2 8 3 2" xfId="47773" xr:uid="{F246C060-AE73-4706-85D6-F779822D05D7}"/>
    <cellStyle name="7_Coffee05.xls 圖表 1-1_2 2 8 4" xfId="35613" xr:uid="{D5F01E6E-4159-4AA4-9E4A-B4BB424252F8}"/>
    <cellStyle name="7_Coffee05.xls 圖表 1-1_2 2 9" xfId="14333" xr:uid="{B06CA9F4-3C8B-40C3-A7D4-74BA4F8FEDC9}"/>
    <cellStyle name="7_Coffee05.xls 圖表 1-1_2 2 9 2" xfId="26493" xr:uid="{0C213D71-DBF1-43DD-9B57-EFD7F0A365CC}"/>
    <cellStyle name="7_Coffee05.xls 圖表 1-1_2 2 9 2 2" xfId="50813" xr:uid="{8E64C1AF-103A-4230-A464-EF7BBB96DA51}"/>
    <cellStyle name="7_Coffee05.xls 圖表 1-1_2 2 9 3" xfId="38653" xr:uid="{0F96A28A-348C-4A31-A14A-3272F3EA393C}"/>
    <cellStyle name="7_Coffee05.xls 圖表 1-1_2 3" xfId="618" xr:uid="{00000000-0005-0000-0000-00004A000000}"/>
    <cellStyle name="7_Coffee05.xls 圖表 1-1_3" xfId="26" xr:uid="{00000000-0005-0000-0000-00004B000000}"/>
    <cellStyle name="7_Coffee05.xls 圖表 1-1_3 2" xfId="290" xr:uid="{00000000-0005-0000-0000-00004C000000}"/>
    <cellStyle name="7_Coffee05.xls 圖表 1-1_3 2 10" xfId="20414" xr:uid="{01214739-6DBB-4505-AA8C-F91BD269C942}"/>
    <cellStyle name="7_Coffee05.xls 圖表 1-1_3 2 10 2" xfId="44734" xr:uid="{64D1B879-8488-4FEF-AC46-A2F7B16B0BAF}"/>
    <cellStyle name="7_Coffee05.xls 圖表 1-1_3 2 11" xfId="32574" xr:uid="{DA788780-BE41-4902-92E9-7F86E7C25D66}"/>
    <cellStyle name="7_Coffee05.xls 圖表 1-1_3 2 2" xfId="2551" xr:uid="{00000000-0005-0000-0000-00004D000000}"/>
    <cellStyle name="7_Coffee05.xls 圖表 1-1_3 2 2 2" xfId="5289" xr:uid="{A3888078-F340-466F-BA83-F1972B5B3638}"/>
    <cellStyle name="7_Coffee05.xls 圖表 1-1_3 2 2 2 2" xfId="10763" xr:uid="{66ECBEF9-5372-4FEA-A9BC-B2E2AA91CABE}"/>
    <cellStyle name="7_Coffee05.xls 圖表 1-1_3 2 2 2 2 2" xfId="14182" xr:uid="{CF60EC15-9D77-4C39-B5ED-19CB21EA0886}"/>
    <cellStyle name="7_Coffee05.xls 圖表 1-1_3 2 2 2 2 2 2" xfId="20262" xr:uid="{76E74076-AA49-4832-8B7B-9AB55E169008}"/>
    <cellStyle name="7_Coffee05.xls 圖表 1-1_3 2 2 2 2 2 2 2" xfId="32422" xr:uid="{4E21F398-AC26-489C-934D-C9DA4EB91E57}"/>
    <cellStyle name="7_Coffee05.xls 圖表 1-1_3 2 2 2 2 2 2 2 2" xfId="56742" xr:uid="{AC3A47C9-BF7D-4348-A366-449DA70E5471}"/>
    <cellStyle name="7_Coffee05.xls 圖表 1-1_3 2 2 2 2 2 2 3" xfId="44582" xr:uid="{A75E3483-BEEB-4E15-B336-B75FDC13FAE4}"/>
    <cellStyle name="7_Coffee05.xls 圖表 1-1_3 2 2 2 2 2 3" xfId="26342" xr:uid="{50C8BDE1-07E2-42D9-8CBC-E2CE778905A3}"/>
    <cellStyle name="7_Coffee05.xls 圖表 1-1_3 2 2 2 2 2 3 2" xfId="50662" xr:uid="{CBD58431-FB6B-496A-971F-D0AEC9D3D09B}"/>
    <cellStyle name="7_Coffee05.xls 圖表 1-1_3 2 2 2 2 2 4" xfId="38502" xr:uid="{0784F968-B0A9-4A07-B719-6CE33CEC044F}"/>
    <cellStyle name="7_Coffee05.xls 圖表 1-1_3 2 2 2 2 3" xfId="17222" xr:uid="{444AABAB-71F5-4AA5-97FB-9397EC79CC32}"/>
    <cellStyle name="7_Coffee05.xls 圖表 1-1_3 2 2 2 2 3 2" xfId="29382" xr:uid="{8A4778E5-658A-4C2F-8414-A47CB2CB0DF1}"/>
    <cellStyle name="7_Coffee05.xls 圖表 1-1_3 2 2 2 2 3 2 2" xfId="53702" xr:uid="{5FE8658B-E187-4EE9-B586-DD614811C453}"/>
    <cellStyle name="7_Coffee05.xls 圖表 1-1_3 2 2 2 2 3 3" xfId="41542" xr:uid="{74C46D7D-9928-4707-8616-819CDAB5883E}"/>
    <cellStyle name="7_Coffee05.xls 圖表 1-1_3 2 2 2 2 4" xfId="23302" xr:uid="{18E1953C-99A3-4242-9C77-F76245D862C2}"/>
    <cellStyle name="7_Coffee05.xls 圖表 1-1_3 2 2 2 2 4 2" xfId="47622" xr:uid="{745D2D05-B408-4029-92CF-2381B7C7289B}"/>
    <cellStyle name="7_Coffee05.xls 圖表 1-1_3 2 2 2 2 5" xfId="35462" xr:uid="{7DEAA450-4016-47E5-A105-28A6D55EE98E}"/>
    <cellStyle name="7_Coffee05.xls 圖表 1-1_3 2 2 2 3" xfId="12662" xr:uid="{D4F02F55-E714-4271-BB29-B709254CFD08}"/>
    <cellStyle name="7_Coffee05.xls 圖表 1-1_3 2 2 2 3 2" xfId="18742" xr:uid="{0A0CC627-82F7-4223-A527-FF3C49CFCAE7}"/>
    <cellStyle name="7_Coffee05.xls 圖表 1-1_3 2 2 2 3 2 2" xfId="30902" xr:uid="{9DD5DBA6-8EC0-42A1-9CF7-E0890E6124F0}"/>
    <cellStyle name="7_Coffee05.xls 圖表 1-1_3 2 2 2 3 2 2 2" xfId="55222" xr:uid="{6F1107E0-7D66-4ED0-916C-422DE83C8112}"/>
    <cellStyle name="7_Coffee05.xls 圖表 1-1_3 2 2 2 3 2 3" xfId="43062" xr:uid="{B9E68425-2918-4B3C-ADCA-B921B6F8D1A0}"/>
    <cellStyle name="7_Coffee05.xls 圖表 1-1_3 2 2 2 3 3" xfId="24822" xr:uid="{9068AD48-1772-4368-8017-1411864CCB61}"/>
    <cellStyle name="7_Coffee05.xls 圖表 1-1_3 2 2 2 3 3 2" xfId="49142" xr:uid="{32ADFB25-3EBC-4708-A56F-AFDB32781173}"/>
    <cellStyle name="7_Coffee05.xls 圖表 1-1_3 2 2 2 3 4" xfId="36982" xr:uid="{AA5A2903-47A0-4875-93F5-149ABBBC0EC4}"/>
    <cellStyle name="7_Coffee05.xls 圖表 1-1_3 2 2 2 4" xfId="15702" xr:uid="{037B0721-BB37-441F-882A-94B8F15A3C92}"/>
    <cellStyle name="7_Coffee05.xls 圖表 1-1_3 2 2 2 4 2" xfId="27862" xr:uid="{70E0E24D-EB69-4E85-829C-DAB2D73794C1}"/>
    <cellStyle name="7_Coffee05.xls 圖表 1-1_3 2 2 2 4 2 2" xfId="52182" xr:uid="{93F3C868-2AE5-40D9-8321-71AF9CC24BA8}"/>
    <cellStyle name="7_Coffee05.xls 圖表 1-1_3 2 2 2 4 3" xfId="40022" xr:uid="{F99C3979-4810-4B6B-B3D0-247A1D0CB15D}"/>
    <cellStyle name="7_Coffee05.xls 圖表 1-1_3 2 2 2 5" xfId="21782" xr:uid="{90A80001-8768-4893-B552-8A4A5455EC05}"/>
    <cellStyle name="7_Coffee05.xls 圖表 1-1_3 2 2 2 5 2" xfId="46102" xr:uid="{47C13583-0DC8-4993-B76A-92D99D8A2580}"/>
    <cellStyle name="7_Coffee05.xls 圖表 1-1_3 2 2 2 6" xfId="33942" xr:uid="{9EF80346-B190-4D33-9909-7B8DE20A9DF2}"/>
    <cellStyle name="7_Coffee05.xls 圖表 1-1_3 2 2 3" xfId="8026" xr:uid="{DF93934C-19EB-471F-BFB8-8E2393901562}"/>
    <cellStyle name="7_Coffee05.xls 圖表 1-1_3 2 2 3 2" xfId="13422" xr:uid="{3EAF10B0-0570-45E4-9267-F240CE8ECBF6}"/>
    <cellStyle name="7_Coffee05.xls 圖表 1-1_3 2 2 3 2 2" xfId="19502" xr:uid="{BF5A2F89-F3F5-4EA8-86D2-D347AF6DADD1}"/>
    <cellStyle name="7_Coffee05.xls 圖表 1-1_3 2 2 3 2 2 2" xfId="31662" xr:uid="{20B85CA5-D44C-4205-A308-901193403651}"/>
    <cellStyle name="7_Coffee05.xls 圖表 1-1_3 2 2 3 2 2 2 2" xfId="55982" xr:uid="{78ED3EE9-B4F9-4D64-A9C7-FDA1CCAFF8E3}"/>
    <cellStyle name="7_Coffee05.xls 圖表 1-1_3 2 2 3 2 2 3" xfId="43822" xr:uid="{980B8D3E-10EE-442E-BC72-803AB4E9D1E6}"/>
    <cellStyle name="7_Coffee05.xls 圖表 1-1_3 2 2 3 2 3" xfId="25582" xr:uid="{2DAB07CC-1623-4752-90DC-44FD9856A01D}"/>
    <cellStyle name="7_Coffee05.xls 圖表 1-1_3 2 2 3 2 3 2" xfId="49902" xr:uid="{E1B00313-1878-4EF0-8DEB-A2201E1D646D}"/>
    <cellStyle name="7_Coffee05.xls 圖表 1-1_3 2 2 3 2 4" xfId="37742" xr:uid="{1824546B-ACE4-4470-846E-A38C0AF3AC6E}"/>
    <cellStyle name="7_Coffee05.xls 圖表 1-1_3 2 2 3 3" xfId="16462" xr:uid="{4FC825F1-780E-4C4D-9352-08902E0F11EF}"/>
    <cellStyle name="7_Coffee05.xls 圖表 1-1_3 2 2 3 3 2" xfId="28622" xr:uid="{A29C71B9-4A3D-4F91-B849-9E90108B5626}"/>
    <cellStyle name="7_Coffee05.xls 圖表 1-1_3 2 2 3 3 2 2" xfId="52942" xr:uid="{FB7E8F35-9D9D-42BA-AEF0-9D975F58F777}"/>
    <cellStyle name="7_Coffee05.xls 圖表 1-1_3 2 2 3 3 3" xfId="40782" xr:uid="{BC212430-F292-463C-9EBB-3AA9F4AB6B35}"/>
    <cellStyle name="7_Coffee05.xls 圖表 1-1_3 2 2 3 4" xfId="22542" xr:uid="{8E522320-0679-485A-BD6D-338885D2756B}"/>
    <cellStyle name="7_Coffee05.xls 圖表 1-1_3 2 2 3 4 2" xfId="46862" xr:uid="{57F603C8-F6E7-4E10-A71A-82CFD99D70F7}"/>
    <cellStyle name="7_Coffee05.xls 圖表 1-1_3 2 2 3 5" xfId="34702" xr:uid="{B295B135-5C3E-4D50-B093-A1470EFDBF3A}"/>
    <cellStyle name="7_Coffee05.xls 圖表 1-1_3 2 2 4" xfId="11902" xr:uid="{A2F14783-4319-45B2-B926-526872A37B24}"/>
    <cellStyle name="7_Coffee05.xls 圖表 1-1_3 2 2 4 2" xfId="17982" xr:uid="{4015C563-7B3B-402A-88C1-AA0734773B05}"/>
    <cellStyle name="7_Coffee05.xls 圖表 1-1_3 2 2 4 2 2" xfId="30142" xr:uid="{B6143A9A-73AA-4DC5-AD87-8F7AA40ECF58}"/>
    <cellStyle name="7_Coffee05.xls 圖表 1-1_3 2 2 4 2 2 2" xfId="54462" xr:uid="{C3CD733E-F19E-432F-BB68-FB529D19DEA0}"/>
    <cellStyle name="7_Coffee05.xls 圖表 1-1_3 2 2 4 2 3" xfId="42302" xr:uid="{23AA95A5-97CE-4D46-B8CD-080DC279D657}"/>
    <cellStyle name="7_Coffee05.xls 圖表 1-1_3 2 2 4 3" xfId="24062" xr:uid="{6B4D4E02-09C1-4BAF-8664-B1834E6B445B}"/>
    <cellStyle name="7_Coffee05.xls 圖表 1-1_3 2 2 4 3 2" xfId="48382" xr:uid="{703A5728-0FB4-40A8-8026-ABF171E5FBB4}"/>
    <cellStyle name="7_Coffee05.xls 圖表 1-1_3 2 2 4 4" xfId="36222" xr:uid="{EC159DC1-D5D9-4218-BAE5-A7E40B9F329B}"/>
    <cellStyle name="7_Coffee05.xls 圖表 1-1_3 2 2 5" xfId="14942" xr:uid="{E1906BA3-BADF-4DB4-BFA4-F37A4AED28CD}"/>
    <cellStyle name="7_Coffee05.xls 圖表 1-1_3 2 2 5 2" xfId="27102" xr:uid="{B8275437-F891-433C-BB0B-93F38336F9C0}"/>
    <cellStyle name="7_Coffee05.xls 圖表 1-1_3 2 2 5 2 2" xfId="51422" xr:uid="{B97075F1-790E-467E-84FA-50EDA7922A7D}"/>
    <cellStyle name="7_Coffee05.xls 圖表 1-1_3 2 2 5 3" xfId="39262" xr:uid="{69BF16ED-E4D4-4F42-A509-576691DE36B6}"/>
    <cellStyle name="7_Coffee05.xls 圖表 1-1_3 2 2 6" xfId="21022" xr:uid="{9A8D9CB5-1ACE-469F-A7D5-38B6CC434938}"/>
    <cellStyle name="7_Coffee05.xls 圖表 1-1_3 2 2 6 2" xfId="45342" xr:uid="{1635818D-B251-412A-B57E-E852A8D2EA65}"/>
    <cellStyle name="7_Coffee05.xls 圖表 1-1_3 2 2 7" xfId="33182" xr:uid="{4C1F52BC-9EBA-4ECC-A7F1-047A7F3AC521}"/>
    <cellStyle name="7_Coffee05.xls 圖表 1-1_3 2 3" xfId="2006" xr:uid="{00000000-0005-0000-0000-00004E000000}"/>
    <cellStyle name="7_Coffee05.xls 圖表 1-1_3 2 3 2" xfId="4744" xr:uid="{6B9A572F-DF54-49A2-94A5-8DAD068DC5C9}"/>
    <cellStyle name="7_Coffee05.xls 圖表 1-1_3 2 3 2 2" xfId="10218" xr:uid="{6DBC037C-FE39-45E3-B3D8-F19782C84D3F}"/>
    <cellStyle name="7_Coffee05.xls 圖表 1-1_3 2 3 2 2 2" xfId="14030" xr:uid="{AF51F239-CCA5-4440-B8B7-F26DE2456419}"/>
    <cellStyle name="7_Coffee05.xls 圖表 1-1_3 2 3 2 2 2 2" xfId="20110" xr:uid="{2C68FFA3-79BA-491F-93C9-B3F4B369F2F0}"/>
    <cellStyle name="7_Coffee05.xls 圖表 1-1_3 2 3 2 2 2 2 2" xfId="32270" xr:uid="{21E45747-62DB-49A1-8494-4C7B7AC74DA5}"/>
    <cellStyle name="7_Coffee05.xls 圖表 1-1_3 2 3 2 2 2 2 2 2" xfId="56590" xr:uid="{142FF0B4-1B4E-46D5-BFAD-8A0F0584E398}"/>
    <cellStyle name="7_Coffee05.xls 圖表 1-1_3 2 3 2 2 2 2 3" xfId="44430" xr:uid="{20715317-15E4-43FE-90BA-8BBE399FD5C1}"/>
    <cellStyle name="7_Coffee05.xls 圖表 1-1_3 2 3 2 2 2 3" xfId="26190" xr:uid="{453A7EA0-F38A-4B93-9B39-49D088EA0C7E}"/>
    <cellStyle name="7_Coffee05.xls 圖表 1-1_3 2 3 2 2 2 3 2" xfId="50510" xr:uid="{73F53D34-F37D-48C7-8435-70E737555954}"/>
    <cellStyle name="7_Coffee05.xls 圖表 1-1_3 2 3 2 2 2 4" xfId="38350" xr:uid="{9BA108C2-18B2-4F42-B1A6-2760D124E578}"/>
    <cellStyle name="7_Coffee05.xls 圖表 1-1_3 2 3 2 2 3" xfId="17070" xr:uid="{50A823E0-246D-405B-A76B-F9259F010B04}"/>
    <cellStyle name="7_Coffee05.xls 圖表 1-1_3 2 3 2 2 3 2" xfId="29230" xr:uid="{FC501B32-9E94-48EF-A374-F8AFEB7A9514}"/>
    <cellStyle name="7_Coffee05.xls 圖表 1-1_3 2 3 2 2 3 2 2" xfId="53550" xr:uid="{389C67B4-2E95-4B2D-B93A-13D6A3231B0F}"/>
    <cellStyle name="7_Coffee05.xls 圖表 1-1_3 2 3 2 2 3 3" xfId="41390" xr:uid="{0908A4DE-D730-406B-8155-5EFCAD2EBB2C}"/>
    <cellStyle name="7_Coffee05.xls 圖表 1-1_3 2 3 2 2 4" xfId="23150" xr:uid="{AF2AD27D-DCCD-4EE9-98EE-4A00E8EE9910}"/>
    <cellStyle name="7_Coffee05.xls 圖表 1-1_3 2 3 2 2 4 2" xfId="47470" xr:uid="{7605ED03-BA67-418B-8239-45C8F8165248}"/>
    <cellStyle name="7_Coffee05.xls 圖表 1-1_3 2 3 2 2 5" xfId="35310" xr:uid="{10071372-741C-4FDA-B1C0-A6B542CF624E}"/>
    <cellStyle name="7_Coffee05.xls 圖表 1-1_3 2 3 2 3" xfId="12510" xr:uid="{200302C4-300E-4363-BF34-5A8A74526E6F}"/>
    <cellStyle name="7_Coffee05.xls 圖表 1-1_3 2 3 2 3 2" xfId="18590" xr:uid="{DFC50C26-95A2-49F6-B1C1-2CC842F207D5}"/>
    <cellStyle name="7_Coffee05.xls 圖表 1-1_3 2 3 2 3 2 2" xfId="30750" xr:uid="{17672CBB-4126-4BFB-BD14-A851AAE30407}"/>
    <cellStyle name="7_Coffee05.xls 圖表 1-1_3 2 3 2 3 2 2 2" xfId="55070" xr:uid="{A81E377B-5C39-428C-B567-8A2396DDC802}"/>
    <cellStyle name="7_Coffee05.xls 圖表 1-1_3 2 3 2 3 2 3" xfId="42910" xr:uid="{A4125279-97F2-412D-AA59-A75118C15137}"/>
    <cellStyle name="7_Coffee05.xls 圖表 1-1_3 2 3 2 3 3" xfId="24670" xr:uid="{54CCF62A-B4FA-4BB7-B873-2576FB599CC2}"/>
    <cellStyle name="7_Coffee05.xls 圖表 1-1_3 2 3 2 3 3 2" xfId="48990" xr:uid="{315D9452-88A8-4048-9F32-CAEB7BB428B1}"/>
    <cellStyle name="7_Coffee05.xls 圖表 1-1_3 2 3 2 3 4" xfId="36830" xr:uid="{E047CB77-1E6A-449C-87AD-071019996FAB}"/>
    <cellStyle name="7_Coffee05.xls 圖表 1-1_3 2 3 2 4" xfId="15550" xr:uid="{8BBAB09C-4955-4F29-ACBA-AF80A00E21D6}"/>
    <cellStyle name="7_Coffee05.xls 圖表 1-1_3 2 3 2 4 2" xfId="27710" xr:uid="{2F6449E8-3B1A-4FED-8642-193FC337957F}"/>
    <cellStyle name="7_Coffee05.xls 圖表 1-1_3 2 3 2 4 2 2" xfId="52030" xr:uid="{D29573B0-3E99-41FC-8B0F-A6761F5C0CFF}"/>
    <cellStyle name="7_Coffee05.xls 圖表 1-1_3 2 3 2 4 3" xfId="39870" xr:uid="{B3055CAB-8382-46F3-B500-AD77D01F4432}"/>
    <cellStyle name="7_Coffee05.xls 圖表 1-1_3 2 3 2 5" xfId="21630" xr:uid="{9499DB65-86EC-44DA-BEB7-4C928BF5DD71}"/>
    <cellStyle name="7_Coffee05.xls 圖表 1-1_3 2 3 2 5 2" xfId="45950" xr:uid="{4AAC74C9-DED8-4F05-BDA7-84DE133C7A04}"/>
    <cellStyle name="7_Coffee05.xls 圖表 1-1_3 2 3 2 6" xfId="33790" xr:uid="{A1959EDE-0284-4902-BA1C-6C2D2C8AAA7F}"/>
    <cellStyle name="7_Coffee05.xls 圖表 1-1_3 2 3 3" xfId="7481" xr:uid="{DE51DF76-D6A6-47A5-8880-C579441EB168}"/>
    <cellStyle name="7_Coffee05.xls 圖表 1-1_3 2 3 3 2" xfId="13270" xr:uid="{F94644B1-FB3E-4EF2-A672-3C9EA9FF6696}"/>
    <cellStyle name="7_Coffee05.xls 圖表 1-1_3 2 3 3 2 2" xfId="19350" xr:uid="{6FF48F18-9B6D-4C62-9100-7F668B3121EF}"/>
    <cellStyle name="7_Coffee05.xls 圖表 1-1_3 2 3 3 2 2 2" xfId="31510" xr:uid="{8343F0DD-13E7-496E-BBD9-748F7B35A3F7}"/>
    <cellStyle name="7_Coffee05.xls 圖表 1-1_3 2 3 3 2 2 2 2" xfId="55830" xr:uid="{06B36D3E-69F9-43AB-9695-8909B641C338}"/>
    <cellStyle name="7_Coffee05.xls 圖表 1-1_3 2 3 3 2 2 3" xfId="43670" xr:uid="{A99A396E-7D5B-4043-9236-93A906267432}"/>
    <cellStyle name="7_Coffee05.xls 圖表 1-1_3 2 3 3 2 3" xfId="25430" xr:uid="{E07C7655-D0D8-4805-8423-2B9204E47A6E}"/>
    <cellStyle name="7_Coffee05.xls 圖表 1-1_3 2 3 3 2 3 2" xfId="49750" xr:uid="{4371CC5E-B29C-4FED-819E-809DDE988F9F}"/>
    <cellStyle name="7_Coffee05.xls 圖表 1-1_3 2 3 3 2 4" xfId="37590" xr:uid="{C332DFBD-2424-46A9-8A2A-69015340BFE6}"/>
    <cellStyle name="7_Coffee05.xls 圖表 1-1_3 2 3 3 3" xfId="16310" xr:uid="{3CC4CA16-29BA-4CD7-B6ED-1DA37D977756}"/>
    <cellStyle name="7_Coffee05.xls 圖表 1-1_3 2 3 3 3 2" xfId="28470" xr:uid="{7A56A647-28C1-4AB6-A764-62264B44FEB8}"/>
    <cellStyle name="7_Coffee05.xls 圖表 1-1_3 2 3 3 3 2 2" xfId="52790" xr:uid="{D4DBBE0D-E1B5-4318-930B-B1BFF607B81D}"/>
    <cellStyle name="7_Coffee05.xls 圖表 1-1_3 2 3 3 3 3" xfId="40630" xr:uid="{09FA0785-039C-4559-8FE5-D9C6632731EF}"/>
    <cellStyle name="7_Coffee05.xls 圖表 1-1_3 2 3 3 4" xfId="22390" xr:uid="{15BC63BF-842E-41DC-BA31-745B5724D447}"/>
    <cellStyle name="7_Coffee05.xls 圖表 1-1_3 2 3 3 4 2" xfId="46710" xr:uid="{3C312108-0849-4214-BAE9-A477587BD0F2}"/>
    <cellStyle name="7_Coffee05.xls 圖表 1-1_3 2 3 3 5" xfId="34550" xr:uid="{1365CBDD-C4DF-4FD7-BC52-170485567358}"/>
    <cellStyle name="7_Coffee05.xls 圖表 1-1_3 2 3 4" xfId="11750" xr:uid="{C3E23F80-5395-4DA6-A908-09809302D8D5}"/>
    <cellStyle name="7_Coffee05.xls 圖表 1-1_3 2 3 4 2" xfId="17830" xr:uid="{653ECD16-801F-4497-ABB6-91F3D234F120}"/>
    <cellStyle name="7_Coffee05.xls 圖表 1-1_3 2 3 4 2 2" xfId="29990" xr:uid="{C3518C64-6338-46E6-B8CF-7BEB1A4AB469}"/>
    <cellStyle name="7_Coffee05.xls 圖表 1-1_3 2 3 4 2 2 2" xfId="54310" xr:uid="{5C7E09B7-AF05-49AF-ACB5-F82195F764DD}"/>
    <cellStyle name="7_Coffee05.xls 圖表 1-1_3 2 3 4 2 3" xfId="42150" xr:uid="{062A5174-2588-47F6-B4D1-479AB86A43F7}"/>
    <cellStyle name="7_Coffee05.xls 圖表 1-1_3 2 3 4 3" xfId="23910" xr:uid="{351E144A-6CC9-44BA-867B-5A7BD23959E4}"/>
    <cellStyle name="7_Coffee05.xls 圖表 1-1_3 2 3 4 3 2" xfId="48230" xr:uid="{1733EC0F-46E7-41FA-8261-72873985527C}"/>
    <cellStyle name="7_Coffee05.xls 圖表 1-1_3 2 3 4 4" xfId="36070" xr:uid="{17CC0214-4085-4B48-B269-B0E165841AFC}"/>
    <cellStyle name="7_Coffee05.xls 圖表 1-1_3 2 3 5" xfId="14790" xr:uid="{2539FA40-4D5E-481D-BEEF-72AE9AE186F9}"/>
    <cellStyle name="7_Coffee05.xls 圖表 1-1_3 2 3 5 2" xfId="26950" xr:uid="{FD329FB0-F122-454E-A067-37C49F6F055F}"/>
    <cellStyle name="7_Coffee05.xls 圖表 1-1_3 2 3 5 2 2" xfId="51270" xr:uid="{028E6B28-FDD5-44BB-8903-EE1E7E9E41BD}"/>
    <cellStyle name="7_Coffee05.xls 圖表 1-1_3 2 3 5 3" xfId="39110" xr:uid="{F4561A14-D47B-4002-8930-F7D2154E65C7}"/>
    <cellStyle name="7_Coffee05.xls 圖表 1-1_3 2 3 6" xfId="20870" xr:uid="{29565C80-DC84-414E-8699-18F451B1B3E1}"/>
    <cellStyle name="7_Coffee05.xls 圖表 1-1_3 2 3 6 2" xfId="45190" xr:uid="{AACF1E91-C7AE-48E0-8F0E-740085DE8737}"/>
    <cellStyle name="7_Coffee05.xls 圖表 1-1_3 2 3 7" xfId="33030" xr:uid="{B8C32FC6-088B-4433-AF34-408D7246C3AB}"/>
    <cellStyle name="7_Coffee05.xls 圖表 1-1_3 2 4" xfId="1461" xr:uid="{00000000-0005-0000-0000-00004F000000}"/>
    <cellStyle name="7_Coffee05.xls 圖表 1-1_3 2 4 2" xfId="4199" xr:uid="{0612F325-AC02-49F2-9CA5-8F7F75BD3A47}"/>
    <cellStyle name="7_Coffee05.xls 圖表 1-1_3 2 4 2 2" xfId="9673" xr:uid="{07F6710E-40C5-4249-BAF5-F7CD2F3BCF51}"/>
    <cellStyle name="7_Coffee05.xls 圖表 1-1_3 2 4 2 2 2" xfId="13878" xr:uid="{62BF0297-EEDD-447A-A85B-CB8E27224BB1}"/>
    <cellStyle name="7_Coffee05.xls 圖表 1-1_3 2 4 2 2 2 2" xfId="19958" xr:uid="{2956551D-729D-4515-B5B6-7FC3CDF587B8}"/>
    <cellStyle name="7_Coffee05.xls 圖表 1-1_3 2 4 2 2 2 2 2" xfId="32118" xr:uid="{BE703DAF-4731-4EA3-8C02-B4D60A649C32}"/>
    <cellStyle name="7_Coffee05.xls 圖表 1-1_3 2 4 2 2 2 2 2 2" xfId="56438" xr:uid="{48248B32-B9D2-4044-915B-6DC9E214F041}"/>
    <cellStyle name="7_Coffee05.xls 圖表 1-1_3 2 4 2 2 2 2 3" xfId="44278" xr:uid="{64EF85EC-BFFC-4B6C-91E9-89EB8456D1FC}"/>
    <cellStyle name="7_Coffee05.xls 圖表 1-1_3 2 4 2 2 2 3" xfId="26038" xr:uid="{13B06410-E131-46B1-B8DA-95AA209B1215}"/>
    <cellStyle name="7_Coffee05.xls 圖表 1-1_3 2 4 2 2 2 3 2" xfId="50358" xr:uid="{53EA4ABB-29D4-4FE9-B2FE-D0097F62DD5D}"/>
    <cellStyle name="7_Coffee05.xls 圖表 1-1_3 2 4 2 2 2 4" xfId="38198" xr:uid="{D2CB5FF6-90EE-40A1-88AD-1659A7F8D7A7}"/>
    <cellStyle name="7_Coffee05.xls 圖表 1-1_3 2 4 2 2 3" xfId="16918" xr:uid="{337C89F0-574A-4ECC-9FC9-8BB938741252}"/>
    <cellStyle name="7_Coffee05.xls 圖表 1-1_3 2 4 2 2 3 2" xfId="29078" xr:uid="{A3BE6667-6491-4769-B47D-B9601B73845F}"/>
    <cellStyle name="7_Coffee05.xls 圖表 1-1_3 2 4 2 2 3 2 2" xfId="53398" xr:uid="{A974670E-700D-43BF-B5D3-EFEF106A01EB}"/>
    <cellStyle name="7_Coffee05.xls 圖表 1-1_3 2 4 2 2 3 3" xfId="41238" xr:uid="{6AC8B3A0-F14F-4B13-8CAF-10070BF56C59}"/>
    <cellStyle name="7_Coffee05.xls 圖表 1-1_3 2 4 2 2 4" xfId="22998" xr:uid="{D36C76FD-293F-445A-B0AF-DC469CD6A83F}"/>
    <cellStyle name="7_Coffee05.xls 圖表 1-1_3 2 4 2 2 4 2" xfId="47318" xr:uid="{49F33C60-4CF3-4CF4-B185-2C9099600C47}"/>
    <cellStyle name="7_Coffee05.xls 圖表 1-1_3 2 4 2 2 5" xfId="35158" xr:uid="{AF7E5970-935B-4827-B629-8E15376AAE1F}"/>
    <cellStyle name="7_Coffee05.xls 圖表 1-1_3 2 4 2 3" xfId="12358" xr:uid="{2349FBC7-7200-4DC5-ADD5-E2DDD71ACF67}"/>
    <cellStyle name="7_Coffee05.xls 圖表 1-1_3 2 4 2 3 2" xfId="18438" xr:uid="{01D73195-CD25-4EB1-96E3-02DD52DA6A56}"/>
    <cellStyle name="7_Coffee05.xls 圖表 1-1_3 2 4 2 3 2 2" xfId="30598" xr:uid="{137F437F-0172-4905-9312-320EFF7CB5D1}"/>
    <cellStyle name="7_Coffee05.xls 圖表 1-1_3 2 4 2 3 2 2 2" xfId="54918" xr:uid="{0B5E9B47-E783-4849-B916-48897EF75410}"/>
    <cellStyle name="7_Coffee05.xls 圖表 1-1_3 2 4 2 3 2 3" xfId="42758" xr:uid="{64BA4D3A-5352-4EEE-9B37-DF9362C3C462}"/>
    <cellStyle name="7_Coffee05.xls 圖表 1-1_3 2 4 2 3 3" xfId="24518" xr:uid="{36ED3C91-5DB0-4CA3-B4E6-AFC6A2078FE2}"/>
    <cellStyle name="7_Coffee05.xls 圖表 1-1_3 2 4 2 3 3 2" xfId="48838" xr:uid="{88DD2623-ABBD-45D2-A0B4-0F2C20B38D80}"/>
    <cellStyle name="7_Coffee05.xls 圖表 1-1_3 2 4 2 3 4" xfId="36678" xr:uid="{0F13E1E7-A8C8-4C98-A960-11650A46691F}"/>
    <cellStyle name="7_Coffee05.xls 圖表 1-1_3 2 4 2 4" xfId="15398" xr:uid="{263C2F13-28C7-442B-A1DE-B54172D862DA}"/>
    <cellStyle name="7_Coffee05.xls 圖表 1-1_3 2 4 2 4 2" xfId="27558" xr:uid="{26D931DB-8BF9-46EF-96DA-F09FCDBB65B3}"/>
    <cellStyle name="7_Coffee05.xls 圖表 1-1_3 2 4 2 4 2 2" xfId="51878" xr:uid="{E36BACA8-4EBF-4DD2-82DE-06D01E0B5EEA}"/>
    <cellStyle name="7_Coffee05.xls 圖表 1-1_3 2 4 2 4 3" xfId="39718" xr:uid="{C03FFBBD-FB54-4C36-9093-C7FBFAF87968}"/>
    <cellStyle name="7_Coffee05.xls 圖表 1-1_3 2 4 2 5" xfId="21478" xr:uid="{0BE6C499-8924-49E4-B058-AF59D6D39568}"/>
    <cellStyle name="7_Coffee05.xls 圖表 1-1_3 2 4 2 5 2" xfId="45798" xr:uid="{C47808FB-3804-40D9-BB3E-31D60C4DC12F}"/>
    <cellStyle name="7_Coffee05.xls 圖表 1-1_3 2 4 2 6" xfId="33638" xr:uid="{66B26EED-CEDD-425E-B26D-B8324A132FD6}"/>
    <cellStyle name="7_Coffee05.xls 圖表 1-1_3 2 4 3" xfId="6936" xr:uid="{F640AFD7-B138-4BE6-A5E3-F45724B69A86}"/>
    <cellStyle name="7_Coffee05.xls 圖表 1-1_3 2 4 3 2" xfId="13118" xr:uid="{3EB58CC8-94EF-4DCF-9685-E4D11A6C0E15}"/>
    <cellStyle name="7_Coffee05.xls 圖表 1-1_3 2 4 3 2 2" xfId="19198" xr:uid="{5C58CA1C-4B69-48CA-91DF-C6587576FBD0}"/>
    <cellStyle name="7_Coffee05.xls 圖表 1-1_3 2 4 3 2 2 2" xfId="31358" xr:uid="{B1EDBC55-3AB1-4F89-89A7-44FE1B002C0D}"/>
    <cellStyle name="7_Coffee05.xls 圖表 1-1_3 2 4 3 2 2 2 2" xfId="55678" xr:uid="{0C17C533-9020-4675-9A2D-7F21129CD184}"/>
    <cellStyle name="7_Coffee05.xls 圖表 1-1_3 2 4 3 2 2 3" xfId="43518" xr:uid="{03FBAD6C-D1F3-445B-AAC6-9035F559B392}"/>
    <cellStyle name="7_Coffee05.xls 圖表 1-1_3 2 4 3 2 3" xfId="25278" xr:uid="{34F4513D-EA0E-4153-A119-15206A215C8F}"/>
    <cellStyle name="7_Coffee05.xls 圖表 1-1_3 2 4 3 2 3 2" xfId="49598" xr:uid="{54A4C354-4AAB-4900-93AB-BAFE159FB819}"/>
    <cellStyle name="7_Coffee05.xls 圖表 1-1_3 2 4 3 2 4" xfId="37438" xr:uid="{9DB8AEAE-51C8-4BF1-9B29-569D7DC452C5}"/>
    <cellStyle name="7_Coffee05.xls 圖表 1-1_3 2 4 3 3" xfId="16158" xr:uid="{527DC18B-3007-4390-911D-7C633DC2B3BA}"/>
    <cellStyle name="7_Coffee05.xls 圖表 1-1_3 2 4 3 3 2" xfId="28318" xr:uid="{71CCE892-F0E3-4299-A06D-B89D3ADD4FB3}"/>
    <cellStyle name="7_Coffee05.xls 圖表 1-1_3 2 4 3 3 2 2" xfId="52638" xr:uid="{C2DCD4C0-2E06-4FF9-B8A6-B60F23641BDC}"/>
    <cellStyle name="7_Coffee05.xls 圖表 1-1_3 2 4 3 3 3" xfId="40478" xr:uid="{3E467B5D-23F6-43CB-BFB5-0CDBA5B88656}"/>
    <cellStyle name="7_Coffee05.xls 圖表 1-1_3 2 4 3 4" xfId="22238" xr:uid="{201CC5DB-CE42-4935-B413-47FCA109DB6E}"/>
    <cellStyle name="7_Coffee05.xls 圖表 1-1_3 2 4 3 4 2" xfId="46558" xr:uid="{16BA90B3-9541-4733-BF59-711A8F14734B}"/>
    <cellStyle name="7_Coffee05.xls 圖表 1-1_3 2 4 3 5" xfId="34398" xr:uid="{A25DD7C0-1DDE-4828-8D7D-29AC52245D5E}"/>
    <cellStyle name="7_Coffee05.xls 圖表 1-1_3 2 4 4" xfId="11598" xr:uid="{00F99443-6AEB-445A-AE04-3E28FF9B39E0}"/>
    <cellStyle name="7_Coffee05.xls 圖表 1-1_3 2 4 4 2" xfId="17678" xr:uid="{CECE7EEC-BB6E-4361-9134-DB9369A18986}"/>
    <cellStyle name="7_Coffee05.xls 圖表 1-1_3 2 4 4 2 2" xfId="29838" xr:uid="{C2251AAC-0FFB-4D74-9CF9-4B6935E86DF9}"/>
    <cellStyle name="7_Coffee05.xls 圖表 1-1_3 2 4 4 2 2 2" xfId="54158" xr:uid="{5AE716E8-0E65-446E-A238-9D0F1D558BF0}"/>
    <cellStyle name="7_Coffee05.xls 圖表 1-1_3 2 4 4 2 3" xfId="41998" xr:uid="{0C878041-01E3-4FFD-82BF-5E5E5683165D}"/>
    <cellStyle name="7_Coffee05.xls 圖表 1-1_3 2 4 4 3" xfId="23758" xr:uid="{E75F811A-F909-4BE1-B064-3C82C07C82E0}"/>
    <cellStyle name="7_Coffee05.xls 圖表 1-1_3 2 4 4 3 2" xfId="48078" xr:uid="{73792AE8-7E67-445F-B38C-C8E002CB69F0}"/>
    <cellStyle name="7_Coffee05.xls 圖表 1-1_3 2 4 4 4" xfId="35918" xr:uid="{9BDE8EB9-2916-458F-B26C-74FD7DCFEF36}"/>
    <cellStyle name="7_Coffee05.xls 圖表 1-1_3 2 4 5" xfId="14638" xr:uid="{BC8520AD-85FE-4B48-AA05-F4F0CE986C7F}"/>
    <cellStyle name="7_Coffee05.xls 圖表 1-1_3 2 4 5 2" xfId="26798" xr:uid="{52D43E0C-74A5-4919-B9C5-39315A43764A}"/>
    <cellStyle name="7_Coffee05.xls 圖表 1-1_3 2 4 5 2 2" xfId="51118" xr:uid="{D6BC0629-4AC3-466F-BAB8-8665AE01CB0D}"/>
    <cellStyle name="7_Coffee05.xls 圖表 1-1_3 2 4 5 3" xfId="38958" xr:uid="{4A5BF060-B0D9-4725-A8AF-752C58B4361A}"/>
    <cellStyle name="7_Coffee05.xls 圖表 1-1_3 2 4 6" xfId="20718" xr:uid="{784FE9E9-9B67-4845-9C41-C0DBF17E7BDE}"/>
    <cellStyle name="7_Coffee05.xls 圖表 1-1_3 2 4 6 2" xfId="45038" xr:uid="{A3EEDAE2-B099-4C47-ACB2-A1519C1DCAA9}"/>
    <cellStyle name="7_Coffee05.xls 圖表 1-1_3 2 4 7" xfId="32878" xr:uid="{83D2469A-957E-4B61-8D82-FD3B55C33EA9}"/>
    <cellStyle name="7_Coffee05.xls 圖表 1-1_3 2 5" xfId="916" xr:uid="{00000000-0005-0000-0000-000050000000}"/>
    <cellStyle name="7_Coffee05.xls 圖表 1-1_3 2 5 2" xfId="3654" xr:uid="{F27FFC36-23FE-4C97-8DD1-D61D7D0C3D11}"/>
    <cellStyle name="7_Coffee05.xls 圖表 1-1_3 2 5 2 2" xfId="9128" xr:uid="{C6B8173D-BC23-4F65-91F8-9BCC75EFFF9E}"/>
    <cellStyle name="7_Coffee05.xls 圖表 1-1_3 2 5 2 2 2" xfId="13726" xr:uid="{87FADA85-4B4C-4CEF-B718-FC92097EBE7A}"/>
    <cellStyle name="7_Coffee05.xls 圖表 1-1_3 2 5 2 2 2 2" xfId="19806" xr:uid="{3470E96B-5AF6-4C15-9284-CBB8449630B6}"/>
    <cellStyle name="7_Coffee05.xls 圖表 1-1_3 2 5 2 2 2 2 2" xfId="31966" xr:uid="{D973AB8E-611E-44E9-864E-D0DDD9F4D1B0}"/>
    <cellStyle name="7_Coffee05.xls 圖表 1-1_3 2 5 2 2 2 2 2 2" xfId="56286" xr:uid="{A4518777-ADE6-46BA-9C11-691C45745CED}"/>
    <cellStyle name="7_Coffee05.xls 圖表 1-1_3 2 5 2 2 2 2 3" xfId="44126" xr:uid="{AE9F7807-567E-4974-9D95-7389275665A5}"/>
    <cellStyle name="7_Coffee05.xls 圖表 1-1_3 2 5 2 2 2 3" xfId="25886" xr:uid="{009572C1-A704-4BFA-93B7-92ABCD06C6A1}"/>
    <cellStyle name="7_Coffee05.xls 圖表 1-1_3 2 5 2 2 2 3 2" xfId="50206" xr:uid="{98DBC900-AF72-44CE-9F1B-341AA4291EC1}"/>
    <cellStyle name="7_Coffee05.xls 圖表 1-1_3 2 5 2 2 2 4" xfId="38046" xr:uid="{29F76C95-78D3-4D19-A916-653E97FA8721}"/>
    <cellStyle name="7_Coffee05.xls 圖表 1-1_3 2 5 2 2 3" xfId="16766" xr:uid="{F2B6AE1B-5B42-45D7-8ACC-40D90136238B}"/>
    <cellStyle name="7_Coffee05.xls 圖表 1-1_3 2 5 2 2 3 2" xfId="28926" xr:uid="{2C342B3F-0CD9-4945-8B5E-5222B008A134}"/>
    <cellStyle name="7_Coffee05.xls 圖表 1-1_3 2 5 2 2 3 2 2" xfId="53246" xr:uid="{66F92557-0768-4D82-ADA3-1C641600BCD6}"/>
    <cellStyle name="7_Coffee05.xls 圖表 1-1_3 2 5 2 2 3 3" xfId="41086" xr:uid="{757B9204-E60F-46B9-81F5-F6DE2BEE829B}"/>
    <cellStyle name="7_Coffee05.xls 圖表 1-1_3 2 5 2 2 4" xfId="22846" xr:uid="{DD399BCA-B9EB-4517-906B-1E14CF2A5F17}"/>
    <cellStyle name="7_Coffee05.xls 圖表 1-1_3 2 5 2 2 4 2" xfId="47166" xr:uid="{6EC6F743-3A94-424E-A4AF-AC4E8DA569E0}"/>
    <cellStyle name="7_Coffee05.xls 圖表 1-1_3 2 5 2 2 5" xfId="35006" xr:uid="{F14A5056-0955-4A45-9A54-1CA5F43F362B}"/>
    <cellStyle name="7_Coffee05.xls 圖表 1-1_3 2 5 2 3" xfId="12206" xr:uid="{E105990B-D642-499D-B020-7167B15F300C}"/>
    <cellStyle name="7_Coffee05.xls 圖表 1-1_3 2 5 2 3 2" xfId="18286" xr:uid="{72940FB6-77FC-48D5-8770-8949D120483C}"/>
    <cellStyle name="7_Coffee05.xls 圖表 1-1_3 2 5 2 3 2 2" xfId="30446" xr:uid="{28F6BD32-60C0-402A-B4CB-B1358E466E9F}"/>
    <cellStyle name="7_Coffee05.xls 圖表 1-1_3 2 5 2 3 2 2 2" xfId="54766" xr:uid="{B91DD830-B01E-40EC-9EAF-D7B5AC321C6C}"/>
    <cellStyle name="7_Coffee05.xls 圖表 1-1_3 2 5 2 3 2 3" xfId="42606" xr:uid="{27B82A25-7AC5-4B35-871F-23516140F0B7}"/>
    <cellStyle name="7_Coffee05.xls 圖表 1-1_3 2 5 2 3 3" xfId="24366" xr:uid="{DC49B00A-EFD1-4C0B-ABFB-15C404B73DCE}"/>
    <cellStyle name="7_Coffee05.xls 圖表 1-1_3 2 5 2 3 3 2" xfId="48686" xr:uid="{7C848AA3-0DFF-427D-9FDE-5736C0F781A5}"/>
    <cellStyle name="7_Coffee05.xls 圖表 1-1_3 2 5 2 3 4" xfId="36526" xr:uid="{195C7433-F7C7-4F75-8FEC-08DEB4069D91}"/>
    <cellStyle name="7_Coffee05.xls 圖表 1-1_3 2 5 2 4" xfId="15246" xr:uid="{7C6966E9-B0A3-4854-8C5C-1830C0D49EDB}"/>
    <cellStyle name="7_Coffee05.xls 圖表 1-1_3 2 5 2 4 2" xfId="27406" xr:uid="{43D7CC0E-91E5-4A9D-831B-3CD5B0F841D9}"/>
    <cellStyle name="7_Coffee05.xls 圖表 1-1_3 2 5 2 4 2 2" xfId="51726" xr:uid="{96DFB8A1-0C99-419D-8130-18AD11234319}"/>
    <cellStyle name="7_Coffee05.xls 圖表 1-1_3 2 5 2 4 3" xfId="39566" xr:uid="{CC61AC27-8294-4114-B4D6-B6E823CA6DAB}"/>
    <cellStyle name="7_Coffee05.xls 圖表 1-1_3 2 5 2 5" xfId="21326" xr:uid="{E4567B4E-46FA-4F3C-84FD-89922C4A0D67}"/>
    <cellStyle name="7_Coffee05.xls 圖表 1-1_3 2 5 2 5 2" xfId="45646" xr:uid="{7243986B-717D-4CE3-9D12-4207F4F0E3C7}"/>
    <cellStyle name="7_Coffee05.xls 圖表 1-1_3 2 5 2 6" xfId="33486" xr:uid="{EB2B79E3-9675-40E0-8272-B3197CC504C3}"/>
    <cellStyle name="7_Coffee05.xls 圖表 1-1_3 2 5 3" xfId="6391" xr:uid="{3BB720B0-8DFD-495A-BD60-91347BD9F336}"/>
    <cellStyle name="7_Coffee05.xls 圖表 1-1_3 2 5 3 2" xfId="12966" xr:uid="{44BF7C60-6514-486A-87DB-C219D34FC85F}"/>
    <cellStyle name="7_Coffee05.xls 圖表 1-1_3 2 5 3 2 2" xfId="19046" xr:uid="{862B7176-E53F-4C58-AA07-ED0904C7343B}"/>
    <cellStyle name="7_Coffee05.xls 圖表 1-1_3 2 5 3 2 2 2" xfId="31206" xr:uid="{963AF458-811B-4790-AA7E-9A9CB07B94BA}"/>
    <cellStyle name="7_Coffee05.xls 圖表 1-1_3 2 5 3 2 2 2 2" xfId="55526" xr:uid="{5A3B68AD-E557-45B4-B942-1AEA134C4F6F}"/>
    <cellStyle name="7_Coffee05.xls 圖表 1-1_3 2 5 3 2 2 3" xfId="43366" xr:uid="{09064109-C6A5-4812-8A18-1E6129A27AC0}"/>
    <cellStyle name="7_Coffee05.xls 圖表 1-1_3 2 5 3 2 3" xfId="25126" xr:uid="{2EE9B351-BA5D-4792-B581-E786A163D4D5}"/>
    <cellStyle name="7_Coffee05.xls 圖表 1-1_3 2 5 3 2 3 2" xfId="49446" xr:uid="{86458896-6EC3-44C8-9A82-D9F02CF9D34F}"/>
    <cellStyle name="7_Coffee05.xls 圖表 1-1_3 2 5 3 2 4" xfId="37286" xr:uid="{E5749DF5-21E7-4883-9C3D-98DF2606C51F}"/>
    <cellStyle name="7_Coffee05.xls 圖表 1-1_3 2 5 3 3" xfId="16006" xr:uid="{F99F0E06-F301-48AD-9B19-B717CD9CC5A0}"/>
    <cellStyle name="7_Coffee05.xls 圖表 1-1_3 2 5 3 3 2" xfId="28166" xr:uid="{C3F71007-E78D-4026-97A0-C95105BE5022}"/>
    <cellStyle name="7_Coffee05.xls 圖表 1-1_3 2 5 3 3 2 2" xfId="52486" xr:uid="{B693C05D-784C-4B16-9446-AB35512140A9}"/>
    <cellStyle name="7_Coffee05.xls 圖表 1-1_3 2 5 3 3 3" xfId="40326" xr:uid="{15DDFFCB-DBE7-44C4-8A29-61420034A53F}"/>
    <cellStyle name="7_Coffee05.xls 圖表 1-1_3 2 5 3 4" xfId="22086" xr:uid="{4F372BEB-B3DD-4372-AF8B-AC5B518264DA}"/>
    <cellStyle name="7_Coffee05.xls 圖表 1-1_3 2 5 3 4 2" xfId="46406" xr:uid="{5AB7C71E-B5A6-418E-ABBF-1A8AA5FCD0F2}"/>
    <cellStyle name="7_Coffee05.xls 圖表 1-1_3 2 5 3 5" xfId="34246" xr:uid="{CB718929-73AF-4087-96F2-CA14391EFB6E}"/>
    <cellStyle name="7_Coffee05.xls 圖表 1-1_3 2 5 4" xfId="11446" xr:uid="{AD9DB197-76BC-4B75-9645-326DD785B581}"/>
    <cellStyle name="7_Coffee05.xls 圖表 1-1_3 2 5 4 2" xfId="17526" xr:uid="{DEA7F2DC-6C9E-47B0-A878-4DC46C900A57}"/>
    <cellStyle name="7_Coffee05.xls 圖表 1-1_3 2 5 4 2 2" xfId="29686" xr:uid="{5827FCD0-66F2-49E4-B9A8-7B470F94A418}"/>
    <cellStyle name="7_Coffee05.xls 圖表 1-1_3 2 5 4 2 2 2" xfId="54006" xr:uid="{534B65EC-ED29-4850-ACB8-D2F6B52533E0}"/>
    <cellStyle name="7_Coffee05.xls 圖表 1-1_3 2 5 4 2 3" xfId="41846" xr:uid="{52ED56F2-DBE1-41DD-AD39-F088BC829B63}"/>
    <cellStyle name="7_Coffee05.xls 圖表 1-1_3 2 5 4 3" xfId="23606" xr:uid="{41593FFE-33AF-44F8-A2A4-12F237380BFF}"/>
    <cellStyle name="7_Coffee05.xls 圖表 1-1_3 2 5 4 3 2" xfId="47926" xr:uid="{E81D007F-3E29-46DA-826D-FAA20F198D08}"/>
    <cellStyle name="7_Coffee05.xls 圖表 1-1_3 2 5 4 4" xfId="35766" xr:uid="{1D7E6EE8-3ACB-40D6-8ED7-F78651A99031}"/>
    <cellStyle name="7_Coffee05.xls 圖表 1-1_3 2 5 5" xfId="14486" xr:uid="{DBC9AB87-6365-40B5-8245-CEA93B74D58B}"/>
    <cellStyle name="7_Coffee05.xls 圖表 1-1_3 2 5 5 2" xfId="26646" xr:uid="{EB65824F-FBC3-4452-A130-2E4193BF3630}"/>
    <cellStyle name="7_Coffee05.xls 圖表 1-1_3 2 5 5 2 2" xfId="50966" xr:uid="{5DD25900-E1E3-4DDA-97CF-99FE1E96C774}"/>
    <cellStyle name="7_Coffee05.xls 圖表 1-1_3 2 5 5 3" xfId="38806" xr:uid="{2E08A541-4A19-4CB8-A32B-62849AAA0A7A}"/>
    <cellStyle name="7_Coffee05.xls 圖表 1-1_3 2 5 6" xfId="20566" xr:uid="{AA79E770-1611-41DE-A17C-35B98568AE04}"/>
    <cellStyle name="7_Coffee05.xls 圖表 1-1_3 2 5 6 2" xfId="44886" xr:uid="{0DA09738-040B-445C-B192-FBADEE28E149}"/>
    <cellStyle name="7_Coffee05.xls 圖表 1-1_3 2 5 7" xfId="32726" xr:uid="{4ED539BF-C255-42AD-BA43-FE67E45E547D}"/>
    <cellStyle name="7_Coffee05.xls 圖表 1-1_3 2 6" xfId="3109" xr:uid="{3DFD63ED-8374-4BFB-8FE2-9956752070F8}"/>
    <cellStyle name="7_Coffee05.xls 圖表 1-1_3 2 6 2" xfId="8583" xr:uid="{36DCFD21-9FFC-4BE5-8FA0-E052DA58AC4A}"/>
    <cellStyle name="7_Coffee05.xls 圖表 1-1_3 2 6 2 2" xfId="13574" xr:uid="{07E0854C-35C3-482A-9AB6-4483B77903EA}"/>
    <cellStyle name="7_Coffee05.xls 圖表 1-1_3 2 6 2 2 2" xfId="19654" xr:uid="{81C875E6-2AF9-487B-94E4-0E8161D8C4D9}"/>
    <cellStyle name="7_Coffee05.xls 圖表 1-1_3 2 6 2 2 2 2" xfId="31814" xr:uid="{AE4EBD9A-EDA1-4793-80D5-A2141EDEED20}"/>
    <cellStyle name="7_Coffee05.xls 圖表 1-1_3 2 6 2 2 2 2 2" xfId="56134" xr:uid="{576D1D81-E37C-4658-A5C5-AF2E584F9B29}"/>
    <cellStyle name="7_Coffee05.xls 圖表 1-1_3 2 6 2 2 2 3" xfId="43974" xr:uid="{D2F989F0-FCFE-4556-A940-B5C2A7D23029}"/>
    <cellStyle name="7_Coffee05.xls 圖表 1-1_3 2 6 2 2 3" xfId="25734" xr:uid="{4B9B5C94-1178-4B88-AD5B-9240CE57C742}"/>
    <cellStyle name="7_Coffee05.xls 圖表 1-1_3 2 6 2 2 3 2" xfId="50054" xr:uid="{1F8A6468-3F0C-43EA-97D0-A73F9A5330CA}"/>
    <cellStyle name="7_Coffee05.xls 圖表 1-1_3 2 6 2 2 4" xfId="37894" xr:uid="{BEABB81F-7FAC-4143-9DB6-37EF453D93E5}"/>
    <cellStyle name="7_Coffee05.xls 圖表 1-1_3 2 6 2 3" xfId="16614" xr:uid="{841F580E-2689-4EF5-B254-F66A564F9E33}"/>
    <cellStyle name="7_Coffee05.xls 圖表 1-1_3 2 6 2 3 2" xfId="28774" xr:uid="{C7EF1791-96AC-426C-B8E5-0135C6470F98}"/>
    <cellStyle name="7_Coffee05.xls 圖表 1-1_3 2 6 2 3 2 2" xfId="53094" xr:uid="{42C2043B-AD41-4FB5-9C49-20DED2EB1EA9}"/>
    <cellStyle name="7_Coffee05.xls 圖表 1-1_3 2 6 2 3 3" xfId="40934" xr:uid="{911032A4-EE8B-480F-B198-84568A860C55}"/>
    <cellStyle name="7_Coffee05.xls 圖表 1-1_3 2 6 2 4" xfId="22694" xr:uid="{C874FECC-14DA-4061-A90E-716BBB0C7CA4}"/>
    <cellStyle name="7_Coffee05.xls 圖表 1-1_3 2 6 2 4 2" xfId="47014" xr:uid="{55591C06-226F-42E7-86D7-17ACC4C51AD5}"/>
    <cellStyle name="7_Coffee05.xls 圖表 1-1_3 2 6 2 5" xfId="34854" xr:uid="{1013F6E1-81B0-4EEA-97B5-D7B502CCD124}"/>
    <cellStyle name="7_Coffee05.xls 圖表 1-1_3 2 6 3" xfId="12054" xr:uid="{C5F05EC9-CB76-443A-BEA1-60194EC03F8E}"/>
    <cellStyle name="7_Coffee05.xls 圖表 1-1_3 2 6 3 2" xfId="18134" xr:uid="{759BEB35-578D-42AA-88B5-0920D95481DA}"/>
    <cellStyle name="7_Coffee05.xls 圖表 1-1_3 2 6 3 2 2" xfId="30294" xr:uid="{44EF9993-5EE9-4CCD-ADB2-730D67801906}"/>
    <cellStyle name="7_Coffee05.xls 圖表 1-1_3 2 6 3 2 2 2" xfId="54614" xr:uid="{07FD3FAA-58A8-4FA2-8A4A-9C804179E659}"/>
    <cellStyle name="7_Coffee05.xls 圖表 1-1_3 2 6 3 2 3" xfId="42454" xr:uid="{60DE15BE-CEC8-4537-A134-FE6A81BC7275}"/>
    <cellStyle name="7_Coffee05.xls 圖表 1-1_3 2 6 3 3" xfId="24214" xr:uid="{A8BCB4D9-7241-4DA0-A4DA-617909B80FB1}"/>
    <cellStyle name="7_Coffee05.xls 圖表 1-1_3 2 6 3 3 2" xfId="48534" xr:uid="{4616ECC2-66F2-4EF6-ACED-1BDF60D09A18}"/>
    <cellStyle name="7_Coffee05.xls 圖表 1-1_3 2 6 3 4" xfId="36374" xr:uid="{3C9D9141-E4A9-435F-B822-E2933D6B9604}"/>
    <cellStyle name="7_Coffee05.xls 圖表 1-1_3 2 6 4" xfId="15094" xr:uid="{648251B7-6A84-4B67-8317-9F59A7995B8C}"/>
    <cellStyle name="7_Coffee05.xls 圖表 1-1_3 2 6 4 2" xfId="27254" xr:uid="{E5C69204-75E7-4AE9-8E90-860B569F65B2}"/>
    <cellStyle name="7_Coffee05.xls 圖表 1-1_3 2 6 4 2 2" xfId="51574" xr:uid="{D420E424-217C-47E1-A816-E35B0041D290}"/>
    <cellStyle name="7_Coffee05.xls 圖表 1-1_3 2 6 4 3" xfId="39414" xr:uid="{83CDD439-B3CE-4227-9B6C-C72C1C5098BF}"/>
    <cellStyle name="7_Coffee05.xls 圖表 1-1_3 2 6 5" xfId="21174" xr:uid="{E6E960EA-D4F0-4B9D-B5B9-5966CB882FF4}"/>
    <cellStyle name="7_Coffee05.xls 圖表 1-1_3 2 6 5 2" xfId="45494" xr:uid="{392C2F12-DD3A-4E2D-875F-DD90946C1BDC}"/>
    <cellStyle name="7_Coffee05.xls 圖表 1-1_3 2 6 6" xfId="33334" xr:uid="{ADD0E071-0685-43F0-81B2-91F074F22A13}"/>
    <cellStyle name="7_Coffee05.xls 圖表 1-1_3 2 7" xfId="5846" xr:uid="{244CD914-915A-46B4-9B90-C125DF6E9A17}"/>
    <cellStyle name="7_Coffee05.xls 圖表 1-1_3 2 7 2" xfId="12814" xr:uid="{FC647396-34B9-4939-BADC-D51094685AA5}"/>
    <cellStyle name="7_Coffee05.xls 圖表 1-1_3 2 7 2 2" xfId="18894" xr:uid="{CD2A917A-BC5C-43EC-8123-5A27650BE7CF}"/>
    <cellStyle name="7_Coffee05.xls 圖表 1-1_3 2 7 2 2 2" xfId="31054" xr:uid="{D634FAAF-1323-4E3F-B18F-6E060F8FB072}"/>
    <cellStyle name="7_Coffee05.xls 圖表 1-1_3 2 7 2 2 2 2" xfId="55374" xr:uid="{521F4C39-AC91-4BA0-9C48-129568B8BAF7}"/>
    <cellStyle name="7_Coffee05.xls 圖表 1-1_3 2 7 2 2 3" xfId="43214" xr:uid="{B3AE48FD-2A6F-4720-80DF-FFCB000437F8}"/>
    <cellStyle name="7_Coffee05.xls 圖表 1-1_3 2 7 2 3" xfId="24974" xr:uid="{E9CF06D2-EC16-48AB-8A8C-1CA16F4C859B}"/>
    <cellStyle name="7_Coffee05.xls 圖表 1-1_3 2 7 2 3 2" xfId="49294" xr:uid="{9C273A27-0964-4CFB-9CBF-6AB1676A055D}"/>
    <cellStyle name="7_Coffee05.xls 圖表 1-1_3 2 7 2 4" xfId="37134" xr:uid="{1941A107-AE27-45CF-AFE5-88D8F00F9398}"/>
    <cellStyle name="7_Coffee05.xls 圖表 1-1_3 2 7 3" xfId="15854" xr:uid="{413FCCB9-D6AB-4EB0-B235-1D92EE3CAF10}"/>
    <cellStyle name="7_Coffee05.xls 圖表 1-1_3 2 7 3 2" xfId="28014" xr:uid="{BF16B16C-8072-4631-B6DD-6E2B6E8DCDF1}"/>
    <cellStyle name="7_Coffee05.xls 圖表 1-1_3 2 7 3 2 2" xfId="52334" xr:uid="{846A589D-937C-470C-A86C-0EDE9FBAE9A5}"/>
    <cellStyle name="7_Coffee05.xls 圖表 1-1_3 2 7 3 3" xfId="40174" xr:uid="{06B64A57-AB52-4FE9-B7B7-4D25AFD4D5DE}"/>
    <cellStyle name="7_Coffee05.xls 圖表 1-1_3 2 7 4" xfId="21934" xr:uid="{354F492A-1C4D-482A-907B-8316896636C0}"/>
    <cellStyle name="7_Coffee05.xls 圖表 1-1_3 2 7 4 2" xfId="46254" xr:uid="{6D4287F7-5D01-44D7-A9A6-490F75B6A598}"/>
    <cellStyle name="7_Coffee05.xls 圖表 1-1_3 2 7 5" xfId="34094" xr:uid="{5B1C6A99-E81F-4B0B-8E7E-D83D8D85187A}"/>
    <cellStyle name="7_Coffee05.xls 圖表 1-1_3 2 8" xfId="11294" xr:uid="{917CA9A8-E3ED-4EC9-ACF3-1B373531C988}"/>
    <cellStyle name="7_Coffee05.xls 圖表 1-1_3 2 8 2" xfId="17374" xr:uid="{C08383C6-2719-428A-B867-569D63A09688}"/>
    <cellStyle name="7_Coffee05.xls 圖表 1-1_3 2 8 2 2" xfId="29534" xr:uid="{DFB6AAD3-4EF8-4B20-8644-F19BC5D9F330}"/>
    <cellStyle name="7_Coffee05.xls 圖表 1-1_3 2 8 2 2 2" xfId="53854" xr:uid="{A41168AF-1394-4012-A844-9D953413CC3D}"/>
    <cellStyle name="7_Coffee05.xls 圖表 1-1_3 2 8 2 3" xfId="41694" xr:uid="{2CD5FA23-47A6-4DD6-AA82-A73856FFF4C5}"/>
    <cellStyle name="7_Coffee05.xls 圖表 1-1_3 2 8 3" xfId="23454" xr:uid="{BF722EED-568F-4821-B107-A89B4763CFD4}"/>
    <cellStyle name="7_Coffee05.xls 圖表 1-1_3 2 8 3 2" xfId="47774" xr:uid="{FBF61B17-8A86-4408-94F8-E76495506B4A}"/>
    <cellStyle name="7_Coffee05.xls 圖表 1-1_3 2 8 4" xfId="35614" xr:uid="{C0AE4535-B12A-49EC-9784-31E2EC126EE6}"/>
    <cellStyle name="7_Coffee05.xls 圖表 1-1_3 2 9" xfId="14334" xr:uid="{14324A8B-C813-4C6D-9856-1370B769671A}"/>
    <cellStyle name="7_Coffee05.xls 圖表 1-1_3 2 9 2" xfId="26494" xr:uid="{2334E5AF-F7BD-4B8D-A2DE-0DB367FE4085}"/>
    <cellStyle name="7_Coffee05.xls 圖表 1-1_3 2 9 2 2" xfId="50814" xr:uid="{E1000025-2297-4A48-8B31-005DC3EF7D67}"/>
    <cellStyle name="7_Coffee05.xls 圖表 1-1_3 2 9 3" xfId="38654" xr:uid="{5FB17E45-AC6D-4FEE-8CD7-C8FF07954573}"/>
    <cellStyle name="7_Coffee05.xls 圖表 1-1_4" xfId="27" xr:uid="{00000000-0005-0000-0000-000051000000}"/>
    <cellStyle name="7_Coffee05.xls 圖表 2" xfId="28" xr:uid="{00000000-0005-0000-0000-000052000000}"/>
    <cellStyle name="7_Coffee05.xls 圖表 2_1" xfId="29" xr:uid="{00000000-0005-0000-0000-000053000000}"/>
    <cellStyle name="7_Coffee05.xls 圖表 2_1 2" xfId="291" xr:uid="{00000000-0005-0000-0000-000054000000}"/>
    <cellStyle name="7_Coffee05.xls 圖表 2_1 2 10" xfId="20415" xr:uid="{CA1FEDBF-2417-42D9-8D20-F67EB2D314A2}"/>
    <cellStyle name="7_Coffee05.xls 圖表 2_1 2 10 2" xfId="44735" xr:uid="{B6F1B07C-D706-45B1-8770-6A2B118FDF64}"/>
    <cellStyle name="7_Coffee05.xls 圖表 2_1 2 11" xfId="32575" xr:uid="{DE259784-4C95-4EBF-A90C-7020F7552AD8}"/>
    <cellStyle name="7_Coffee05.xls 圖表 2_1 2 2" xfId="2552" xr:uid="{00000000-0005-0000-0000-000055000000}"/>
    <cellStyle name="7_Coffee05.xls 圖表 2_1 2 2 2" xfId="5290" xr:uid="{04A3C522-B2A7-4E83-9364-D2C8452E57DE}"/>
    <cellStyle name="7_Coffee05.xls 圖表 2_1 2 2 2 2" xfId="10764" xr:uid="{B327D0B5-4146-4959-998B-5C7187F09773}"/>
    <cellStyle name="7_Coffee05.xls 圖表 2_1 2 2 2 2 2" xfId="14183" xr:uid="{D053A8A1-5B40-4E44-8F8A-2845D4E9AE35}"/>
    <cellStyle name="7_Coffee05.xls 圖表 2_1 2 2 2 2 2 2" xfId="20263" xr:uid="{56BB58C7-3A40-4E6D-B424-CDFB3525683D}"/>
    <cellStyle name="7_Coffee05.xls 圖表 2_1 2 2 2 2 2 2 2" xfId="32423" xr:uid="{13179FCF-D15E-422C-A45A-2C5C7717B2F7}"/>
    <cellStyle name="7_Coffee05.xls 圖表 2_1 2 2 2 2 2 2 2 2" xfId="56743" xr:uid="{0B49D962-6A2C-4036-8D00-7A59577BF251}"/>
    <cellStyle name="7_Coffee05.xls 圖表 2_1 2 2 2 2 2 2 3" xfId="44583" xr:uid="{9EF93440-F8D3-488A-9070-696DF947F805}"/>
    <cellStyle name="7_Coffee05.xls 圖表 2_1 2 2 2 2 2 3" xfId="26343" xr:uid="{62D3A05A-4294-4E48-A827-3F0C682A4625}"/>
    <cellStyle name="7_Coffee05.xls 圖表 2_1 2 2 2 2 2 3 2" xfId="50663" xr:uid="{3A5BC149-DBC9-4858-97ED-A451B6E7D840}"/>
    <cellStyle name="7_Coffee05.xls 圖表 2_1 2 2 2 2 2 4" xfId="38503" xr:uid="{04BD007D-0F2E-4764-B4F7-168332B99B95}"/>
    <cellStyle name="7_Coffee05.xls 圖表 2_1 2 2 2 2 3" xfId="17223" xr:uid="{50EF8E8C-76AB-4BE4-A422-93977722BB59}"/>
    <cellStyle name="7_Coffee05.xls 圖表 2_1 2 2 2 2 3 2" xfId="29383" xr:uid="{3537B48D-0E8F-4E69-9B13-9055FD45E36A}"/>
    <cellStyle name="7_Coffee05.xls 圖表 2_1 2 2 2 2 3 2 2" xfId="53703" xr:uid="{487600A0-1201-4489-92DC-D8B6C5B41D65}"/>
    <cellStyle name="7_Coffee05.xls 圖表 2_1 2 2 2 2 3 3" xfId="41543" xr:uid="{CF9693F5-174A-4266-9824-68A6CB413D18}"/>
    <cellStyle name="7_Coffee05.xls 圖表 2_1 2 2 2 2 4" xfId="23303" xr:uid="{80BFD85D-E627-4253-B174-98F93644C6E0}"/>
    <cellStyle name="7_Coffee05.xls 圖表 2_1 2 2 2 2 4 2" xfId="47623" xr:uid="{66BFFF1C-5EFA-46EC-9BED-4742F25DEF5E}"/>
    <cellStyle name="7_Coffee05.xls 圖表 2_1 2 2 2 2 5" xfId="35463" xr:uid="{1FC43E26-279F-48D6-B088-86B3C4F6E0F2}"/>
    <cellStyle name="7_Coffee05.xls 圖表 2_1 2 2 2 3" xfId="12663" xr:uid="{F3BDA03F-1121-41C2-BA0D-7D750A156B0A}"/>
    <cellStyle name="7_Coffee05.xls 圖表 2_1 2 2 2 3 2" xfId="18743" xr:uid="{04E0A214-1475-4302-B4F1-0295AFBA29A0}"/>
    <cellStyle name="7_Coffee05.xls 圖表 2_1 2 2 2 3 2 2" xfId="30903" xr:uid="{98C5FB97-AD97-4743-9F7B-8DD5CBEEC5F0}"/>
    <cellStyle name="7_Coffee05.xls 圖表 2_1 2 2 2 3 2 2 2" xfId="55223" xr:uid="{EAF2772B-BFB0-4685-93B2-5A37F5D8EFD5}"/>
    <cellStyle name="7_Coffee05.xls 圖表 2_1 2 2 2 3 2 3" xfId="43063" xr:uid="{195517FB-9A66-46C4-AF90-DE78EF01357F}"/>
    <cellStyle name="7_Coffee05.xls 圖表 2_1 2 2 2 3 3" xfId="24823" xr:uid="{4126E4CC-42A0-4CA6-B3C3-AA1083357E16}"/>
    <cellStyle name="7_Coffee05.xls 圖表 2_1 2 2 2 3 3 2" xfId="49143" xr:uid="{ACCB0FB7-20F9-4AB0-ACED-61491981F0F2}"/>
    <cellStyle name="7_Coffee05.xls 圖表 2_1 2 2 2 3 4" xfId="36983" xr:uid="{5B02F3C2-F702-4A1A-A435-9E7876AA73BB}"/>
    <cellStyle name="7_Coffee05.xls 圖表 2_1 2 2 2 4" xfId="15703" xr:uid="{A53A1F7B-743A-4447-97A3-670E3F3E5925}"/>
    <cellStyle name="7_Coffee05.xls 圖表 2_1 2 2 2 4 2" xfId="27863" xr:uid="{7E67CF12-091E-44B9-AB2E-AA189F3E837D}"/>
    <cellStyle name="7_Coffee05.xls 圖表 2_1 2 2 2 4 2 2" xfId="52183" xr:uid="{562BC248-13FE-4993-9C8E-3CE838B40D10}"/>
    <cellStyle name="7_Coffee05.xls 圖表 2_1 2 2 2 4 3" xfId="40023" xr:uid="{961BAA0B-1B00-4505-9927-DDBD6F3EC61C}"/>
    <cellStyle name="7_Coffee05.xls 圖表 2_1 2 2 2 5" xfId="21783" xr:uid="{DEE5DC67-F0C0-4637-A02C-A60A1D2239F4}"/>
    <cellStyle name="7_Coffee05.xls 圖表 2_1 2 2 2 5 2" xfId="46103" xr:uid="{1AC703C5-40A3-481A-9498-8780BAED69F1}"/>
    <cellStyle name="7_Coffee05.xls 圖表 2_1 2 2 2 6" xfId="33943" xr:uid="{9CA1AD25-8ABE-4CD3-A7DA-315B38C7B5F3}"/>
    <cellStyle name="7_Coffee05.xls 圖表 2_1 2 2 3" xfId="8027" xr:uid="{0A082DE6-959F-45B4-82AF-78D42AC2852A}"/>
    <cellStyle name="7_Coffee05.xls 圖表 2_1 2 2 3 2" xfId="13423" xr:uid="{4ACE3302-1F3B-49EB-9EBA-146C71A3DD61}"/>
    <cellStyle name="7_Coffee05.xls 圖表 2_1 2 2 3 2 2" xfId="19503" xr:uid="{083BAC3F-C4D6-4351-9B94-DA71A296F5E7}"/>
    <cellStyle name="7_Coffee05.xls 圖表 2_1 2 2 3 2 2 2" xfId="31663" xr:uid="{53158028-8168-402B-9D25-DA22837F3A73}"/>
    <cellStyle name="7_Coffee05.xls 圖表 2_1 2 2 3 2 2 2 2" xfId="55983" xr:uid="{34269D17-2B07-436F-B4AC-B8F76131D8EF}"/>
    <cellStyle name="7_Coffee05.xls 圖表 2_1 2 2 3 2 2 3" xfId="43823" xr:uid="{12AFA64E-492A-47ED-8717-1FF326407B7E}"/>
    <cellStyle name="7_Coffee05.xls 圖表 2_1 2 2 3 2 3" xfId="25583" xr:uid="{C059CD48-9047-4D00-8622-CFA4C12BC97A}"/>
    <cellStyle name="7_Coffee05.xls 圖表 2_1 2 2 3 2 3 2" xfId="49903" xr:uid="{8DA5A068-B17B-4A31-AE0D-E47278107284}"/>
    <cellStyle name="7_Coffee05.xls 圖表 2_1 2 2 3 2 4" xfId="37743" xr:uid="{8169F6DC-9D9B-45F9-AF7D-2E9D4F4012D6}"/>
    <cellStyle name="7_Coffee05.xls 圖表 2_1 2 2 3 3" xfId="16463" xr:uid="{D4326C14-9BB4-4247-AF74-C33CAAFBCEA0}"/>
    <cellStyle name="7_Coffee05.xls 圖表 2_1 2 2 3 3 2" xfId="28623" xr:uid="{8EAF5AED-5B8F-4943-AC65-56111A146FB3}"/>
    <cellStyle name="7_Coffee05.xls 圖表 2_1 2 2 3 3 2 2" xfId="52943" xr:uid="{ABDC0E3C-4140-4FF1-AE6A-020BE47E9E70}"/>
    <cellStyle name="7_Coffee05.xls 圖表 2_1 2 2 3 3 3" xfId="40783" xr:uid="{603BD305-F048-410E-BB4A-9E09A5445656}"/>
    <cellStyle name="7_Coffee05.xls 圖表 2_1 2 2 3 4" xfId="22543" xr:uid="{ED29C68F-84C6-4DA1-AC79-EBF3143FEB18}"/>
    <cellStyle name="7_Coffee05.xls 圖表 2_1 2 2 3 4 2" xfId="46863" xr:uid="{B1A1E6CC-B4AC-4C42-9462-9A488376EDCA}"/>
    <cellStyle name="7_Coffee05.xls 圖表 2_1 2 2 3 5" xfId="34703" xr:uid="{27228A2B-E4E2-4886-876E-D82599B23EF2}"/>
    <cellStyle name="7_Coffee05.xls 圖表 2_1 2 2 4" xfId="11903" xr:uid="{3D996396-005C-4504-8344-F69870F3182E}"/>
    <cellStyle name="7_Coffee05.xls 圖表 2_1 2 2 4 2" xfId="17983" xr:uid="{67C9A57B-642C-4462-8BEC-C7E7D6E5AB4D}"/>
    <cellStyle name="7_Coffee05.xls 圖表 2_1 2 2 4 2 2" xfId="30143" xr:uid="{CF4B85A8-FA86-4429-86B0-FACA310FB826}"/>
    <cellStyle name="7_Coffee05.xls 圖表 2_1 2 2 4 2 2 2" xfId="54463" xr:uid="{CCFDAC8C-E480-405F-9B98-848F22AE1824}"/>
    <cellStyle name="7_Coffee05.xls 圖表 2_1 2 2 4 2 3" xfId="42303" xr:uid="{27834CBC-ED58-4747-85B4-9F9D2D9818F1}"/>
    <cellStyle name="7_Coffee05.xls 圖表 2_1 2 2 4 3" xfId="24063" xr:uid="{3EB87280-80F6-4B6A-931A-35884A9D76DB}"/>
    <cellStyle name="7_Coffee05.xls 圖表 2_1 2 2 4 3 2" xfId="48383" xr:uid="{F37431FA-EDE2-4AED-A0EC-48845B8EDF72}"/>
    <cellStyle name="7_Coffee05.xls 圖表 2_1 2 2 4 4" xfId="36223" xr:uid="{E80A3D6C-C056-4B83-A3DB-EFCD2365D30F}"/>
    <cellStyle name="7_Coffee05.xls 圖表 2_1 2 2 5" xfId="14943" xr:uid="{7C82CA62-D391-488B-8FA4-407EF53DB544}"/>
    <cellStyle name="7_Coffee05.xls 圖表 2_1 2 2 5 2" xfId="27103" xr:uid="{A315CF25-E6AE-4028-BF61-28BFFB4DC379}"/>
    <cellStyle name="7_Coffee05.xls 圖表 2_1 2 2 5 2 2" xfId="51423" xr:uid="{E7AFFFFB-0850-4BE2-8801-93ADF9FB22F8}"/>
    <cellStyle name="7_Coffee05.xls 圖表 2_1 2 2 5 3" xfId="39263" xr:uid="{95F2E935-38B6-458C-8F82-1AD643481CA4}"/>
    <cellStyle name="7_Coffee05.xls 圖表 2_1 2 2 6" xfId="21023" xr:uid="{1B3DB75C-8D7D-4937-841C-0E3E33DB8178}"/>
    <cellStyle name="7_Coffee05.xls 圖表 2_1 2 2 6 2" xfId="45343" xr:uid="{D8964914-BCA1-4CB6-B6B4-BB39D648564A}"/>
    <cellStyle name="7_Coffee05.xls 圖表 2_1 2 2 7" xfId="33183" xr:uid="{4EE46DFD-B720-4177-8FBD-FC005D2E61CD}"/>
    <cellStyle name="7_Coffee05.xls 圖表 2_1 2 3" xfId="2007" xr:uid="{00000000-0005-0000-0000-000056000000}"/>
    <cellStyle name="7_Coffee05.xls 圖表 2_1 2 3 2" xfId="4745" xr:uid="{7DDD75F9-8B82-4236-BA2D-CACBAF8D1D53}"/>
    <cellStyle name="7_Coffee05.xls 圖表 2_1 2 3 2 2" xfId="10219" xr:uid="{6D2B31C5-A335-4E3E-8A80-37BCE96ED974}"/>
    <cellStyle name="7_Coffee05.xls 圖表 2_1 2 3 2 2 2" xfId="14031" xr:uid="{47C8C25E-27FE-4D52-A921-984B6B0CA077}"/>
    <cellStyle name="7_Coffee05.xls 圖表 2_1 2 3 2 2 2 2" xfId="20111" xr:uid="{97910746-41C8-434B-9B6F-17D9F88E29A4}"/>
    <cellStyle name="7_Coffee05.xls 圖表 2_1 2 3 2 2 2 2 2" xfId="32271" xr:uid="{37A94D47-E6B4-4639-AC42-4DE7910C7D34}"/>
    <cellStyle name="7_Coffee05.xls 圖表 2_1 2 3 2 2 2 2 2 2" xfId="56591" xr:uid="{3147415B-A486-49ED-84F6-9B6BEC3AC4A0}"/>
    <cellStyle name="7_Coffee05.xls 圖表 2_1 2 3 2 2 2 2 3" xfId="44431" xr:uid="{C5747994-E3FF-4FAF-A92D-83911351A5D6}"/>
    <cellStyle name="7_Coffee05.xls 圖表 2_1 2 3 2 2 2 3" xfId="26191" xr:uid="{A33D0CA3-139E-42A6-B79C-B66135643163}"/>
    <cellStyle name="7_Coffee05.xls 圖表 2_1 2 3 2 2 2 3 2" xfId="50511" xr:uid="{B75A90E8-96D2-43AB-85CA-0661DC16104E}"/>
    <cellStyle name="7_Coffee05.xls 圖表 2_1 2 3 2 2 2 4" xfId="38351" xr:uid="{FAB4BC85-43DF-4BA0-AC9F-BE7DC7670C76}"/>
    <cellStyle name="7_Coffee05.xls 圖表 2_1 2 3 2 2 3" xfId="17071" xr:uid="{3777C8E0-921B-4E6A-B32E-6D03FED055AF}"/>
    <cellStyle name="7_Coffee05.xls 圖表 2_1 2 3 2 2 3 2" xfId="29231" xr:uid="{79FB6677-E426-4FAD-A4B2-7A469C31822C}"/>
    <cellStyle name="7_Coffee05.xls 圖表 2_1 2 3 2 2 3 2 2" xfId="53551" xr:uid="{8D539560-A8AB-4275-8BC1-FE9D9771276D}"/>
    <cellStyle name="7_Coffee05.xls 圖表 2_1 2 3 2 2 3 3" xfId="41391" xr:uid="{2C4E684C-1256-46D3-8572-0A9E520B368A}"/>
    <cellStyle name="7_Coffee05.xls 圖表 2_1 2 3 2 2 4" xfId="23151" xr:uid="{FA65E98A-C0A6-4285-A26F-3BED82869773}"/>
    <cellStyle name="7_Coffee05.xls 圖表 2_1 2 3 2 2 4 2" xfId="47471" xr:uid="{DDE6CF5F-0116-4644-8CD0-B89EC779F2E4}"/>
    <cellStyle name="7_Coffee05.xls 圖表 2_1 2 3 2 2 5" xfId="35311" xr:uid="{3BD2FBAC-F0B2-4115-9DE9-24F322CE272A}"/>
    <cellStyle name="7_Coffee05.xls 圖表 2_1 2 3 2 3" xfId="12511" xr:uid="{96E5219E-8839-4CB8-B8A9-02BCD4D42834}"/>
    <cellStyle name="7_Coffee05.xls 圖表 2_1 2 3 2 3 2" xfId="18591" xr:uid="{2A6435F3-B61A-4DC9-A51F-5D97B5C262C9}"/>
    <cellStyle name="7_Coffee05.xls 圖表 2_1 2 3 2 3 2 2" xfId="30751" xr:uid="{0F3FB270-02AA-45D0-9727-A6C2AB6AD8BD}"/>
    <cellStyle name="7_Coffee05.xls 圖表 2_1 2 3 2 3 2 2 2" xfId="55071" xr:uid="{5C600830-558B-430A-B26C-59122C2E37D2}"/>
    <cellStyle name="7_Coffee05.xls 圖表 2_1 2 3 2 3 2 3" xfId="42911" xr:uid="{9D8EC3E1-BD77-4042-ACCC-6AA18168EC71}"/>
    <cellStyle name="7_Coffee05.xls 圖表 2_1 2 3 2 3 3" xfId="24671" xr:uid="{7EBEF49E-3747-4AA1-87A0-B69F92A73826}"/>
    <cellStyle name="7_Coffee05.xls 圖表 2_1 2 3 2 3 3 2" xfId="48991" xr:uid="{EFB6AF46-EF65-478E-B3B7-5C258FADF0A3}"/>
    <cellStyle name="7_Coffee05.xls 圖表 2_1 2 3 2 3 4" xfId="36831" xr:uid="{34291749-0023-4816-9EB1-51792489A69A}"/>
    <cellStyle name="7_Coffee05.xls 圖表 2_1 2 3 2 4" xfId="15551" xr:uid="{EA741570-708C-4A87-B8A1-568EBE187236}"/>
    <cellStyle name="7_Coffee05.xls 圖表 2_1 2 3 2 4 2" xfId="27711" xr:uid="{95BC716E-18E4-4F02-88D9-097EFC9A2FE5}"/>
    <cellStyle name="7_Coffee05.xls 圖表 2_1 2 3 2 4 2 2" xfId="52031" xr:uid="{5E4E4E9E-594D-4684-B8EC-7FF7E10161BA}"/>
    <cellStyle name="7_Coffee05.xls 圖表 2_1 2 3 2 4 3" xfId="39871" xr:uid="{DF082027-36DA-4CA9-B5D0-6D1A81373619}"/>
    <cellStyle name="7_Coffee05.xls 圖表 2_1 2 3 2 5" xfId="21631" xr:uid="{DF4E5CA0-854C-4B6B-9519-E99C1FD234E6}"/>
    <cellStyle name="7_Coffee05.xls 圖表 2_1 2 3 2 5 2" xfId="45951" xr:uid="{C60E5AFE-FC71-4662-8139-87EBEA14AB28}"/>
    <cellStyle name="7_Coffee05.xls 圖表 2_1 2 3 2 6" xfId="33791" xr:uid="{F9FA3452-08CB-412A-AF07-0C43E756CD4F}"/>
    <cellStyle name="7_Coffee05.xls 圖表 2_1 2 3 3" xfId="7482" xr:uid="{59FA3466-DE88-4F41-8592-AF351AC888BF}"/>
    <cellStyle name="7_Coffee05.xls 圖表 2_1 2 3 3 2" xfId="13271" xr:uid="{797C9FE4-D1BE-4CC4-A19F-5CF2ED32DA0C}"/>
    <cellStyle name="7_Coffee05.xls 圖表 2_1 2 3 3 2 2" xfId="19351" xr:uid="{07454D1C-89BE-4222-BC3A-C6943900AB99}"/>
    <cellStyle name="7_Coffee05.xls 圖表 2_1 2 3 3 2 2 2" xfId="31511" xr:uid="{8D334503-600C-4EA2-A36C-BB6002D3050F}"/>
    <cellStyle name="7_Coffee05.xls 圖表 2_1 2 3 3 2 2 2 2" xfId="55831" xr:uid="{2EAB4C6A-1796-43F7-83BC-74922C2AD006}"/>
    <cellStyle name="7_Coffee05.xls 圖表 2_1 2 3 3 2 2 3" xfId="43671" xr:uid="{7E6349F6-AF2E-429B-8F29-C6100E111A52}"/>
    <cellStyle name="7_Coffee05.xls 圖表 2_1 2 3 3 2 3" xfId="25431" xr:uid="{48438965-135B-4A55-BDC1-E266935F431A}"/>
    <cellStyle name="7_Coffee05.xls 圖表 2_1 2 3 3 2 3 2" xfId="49751" xr:uid="{4F92577A-7D5E-4B88-92FB-F6DFC3B1F937}"/>
    <cellStyle name="7_Coffee05.xls 圖表 2_1 2 3 3 2 4" xfId="37591" xr:uid="{E548EEC8-992E-4380-871F-72C22941B13B}"/>
    <cellStyle name="7_Coffee05.xls 圖表 2_1 2 3 3 3" xfId="16311" xr:uid="{2B668C77-AB0C-4BB6-9121-B7305058A8A1}"/>
    <cellStyle name="7_Coffee05.xls 圖表 2_1 2 3 3 3 2" xfId="28471" xr:uid="{774BB6EF-828D-4BDF-822D-6D6677FF1750}"/>
    <cellStyle name="7_Coffee05.xls 圖表 2_1 2 3 3 3 2 2" xfId="52791" xr:uid="{C4A4A522-AAAA-4546-8631-73012B1B1EA5}"/>
    <cellStyle name="7_Coffee05.xls 圖表 2_1 2 3 3 3 3" xfId="40631" xr:uid="{CE88025E-0345-4CA2-929E-75ABE8939B0D}"/>
    <cellStyle name="7_Coffee05.xls 圖表 2_1 2 3 3 4" xfId="22391" xr:uid="{25ADBB76-9522-47EA-8FC1-CA6B8FB72EA8}"/>
    <cellStyle name="7_Coffee05.xls 圖表 2_1 2 3 3 4 2" xfId="46711" xr:uid="{1AF35354-1B67-44AE-A680-05DAAE545DD8}"/>
    <cellStyle name="7_Coffee05.xls 圖表 2_1 2 3 3 5" xfId="34551" xr:uid="{EA9009E8-FF09-4DB4-A22D-5BF77EAF5C35}"/>
    <cellStyle name="7_Coffee05.xls 圖表 2_1 2 3 4" xfId="11751" xr:uid="{C79A1189-F864-4C20-B1CF-0737C8244F40}"/>
    <cellStyle name="7_Coffee05.xls 圖表 2_1 2 3 4 2" xfId="17831" xr:uid="{ED5CE9EA-FA30-4188-AADE-B5973703843D}"/>
    <cellStyle name="7_Coffee05.xls 圖表 2_1 2 3 4 2 2" xfId="29991" xr:uid="{9ACBE966-C38E-4CF9-85FF-BEA80EA02EC8}"/>
    <cellStyle name="7_Coffee05.xls 圖表 2_1 2 3 4 2 2 2" xfId="54311" xr:uid="{6B4D2EFD-7C77-41CC-B239-729D05B517AE}"/>
    <cellStyle name="7_Coffee05.xls 圖表 2_1 2 3 4 2 3" xfId="42151" xr:uid="{D3B91D48-6705-4DF3-94DA-1D0FFDCCC840}"/>
    <cellStyle name="7_Coffee05.xls 圖表 2_1 2 3 4 3" xfId="23911" xr:uid="{A324691D-4A7B-4B0D-9711-5D92DFAA0F6C}"/>
    <cellStyle name="7_Coffee05.xls 圖表 2_1 2 3 4 3 2" xfId="48231" xr:uid="{AA8FD40B-A5CD-431F-B307-4632FDABA264}"/>
    <cellStyle name="7_Coffee05.xls 圖表 2_1 2 3 4 4" xfId="36071" xr:uid="{C2716168-5BE3-41A7-9B2E-4E1000F33837}"/>
    <cellStyle name="7_Coffee05.xls 圖表 2_1 2 3 5" xfId="14791" xr:uid="{97F14513-B960-4CC1-80FD-3AC7282DE72C}"/>
    <cellStyle name="7_Coffee05.xls 圖表 2_1 2 3 5 2" xfId="26951" xr:uid="{6ED17A1F-39E8-4D4C-9EF2-9EA879F763C1}"/>
    <cellStyle name="7_Coffee05.xls 圖表 2_1 2 3 5 2 2" xfId="51271" xr:uid="{F755F2EB-61B4-431D-AF34-681A9001BD9B}"/>
    <cellStyle name="7_Coffee05.xls 圖表 2_1 2 3 5 3" xfId="39111" xr:uid="{99A2EB8E-CDDC-4A4A-868F-FF71FFC6EEAF}"/>
    <cellStyle name="7_Coffee05.xls 圖表 2_1 2 3 6" xfId="20871" xr:uid="{F741D235-426C-43BB-B4C2-846BEFEE9702}"/>
    <cellStyle name="7_Coffee05.xls 圖表 2_1 2 3 6 2" xfId="45191" xr:uid="{1BDE127A-891A-48D8-8496-A7FF951B9783}"/>
    <cellStyle name="7_Coffee05.xls 圖表 2_1 2 3 7" xfId="33031" xr:uid="{E8EAC4F2-560B-4DE8-99BD-09DF7EA52121}"/>
    <cellStyle name="7_Coffee05.xls 圖表 2_1 2 4" xfId="1462" xr:uid="{00000000-0005-0000-0000-000057000000}"/>
    <cellStyle name="7_Coffee05.xls 圖表 2_1 2 4 2" xfId="4200" xr:uid="{F99A1610-81B3-4ECB-B2B1-B816C4311CF4}"/>
    <cellStyle name="7_Coffee05.xls 圖表 2_1 2 4 2 2" xfId="9674" xr:uid="{240EA1CE-0100-4DE1-9082-6BD749C1A4FD}"/>
    <cellStyle name="7_Coffee05.xls 圖表 2_1 2 4 2 2 2" xfId="13879" xr:uid="{D1224E7E-A8D2-49F8-8C45-28533FA1F1A4}"/>
    <cellStyle name="7_Coffee05.xls 圖表 2_1 2 4 2 2 2 2" xfId="19959" xr:uid="{A8B50B12-D426-4092-802E-12B110F9CB56}"/>
    <cellStyle name="7_Coffee05.xls 圖表 2_1 2 4 2 2 2 2 2" xfId="32119" xr:uid="{15B38E1B-A800-40FD-99C9-20502E24B9F5}"/>
    <cellStyle name="7_Coffee05.xls 圖表 2_1 2 4 2 2 2 2 2 2" xfId="56439" xr:uid="{D527FFDF-29BE-440B-BCA5-8192518DE3F5}"/>
    <cellStyle name="7_Coffee05.xls 圖表 2_1 2 4 2 2 2 2 3" xfId="44279" xr:uid="{6E9E594D-3F5D-4913-B6D5-029B5EC1E020}"/>
    <cellStyle name="7_Coffee05.xls 圖表 2_1 2 4 2 2 2 3" xfId="26039" xr:uid="{ED2791CA-758E-446C-9C1C-B28B7DF9740B}"/>
    <cellStyle name="7_Coffee05.xls 圖表 2_1 2 4 2 2 2 3 2" xfId="50359" xr:uid="{1356CDD8-4C76-4520-B565-CC0AFCCA189D}"/>
    <cellStyle name="7_Coffee05.xls 圖表 2_1 2 4 2 2 2 4" xfId="38199" xr:uid="{5BE70A7C-0700-4D13-AB19-0F749B086480}"/>
    <cellStyle name="7_Coffee05.xls 圖表 2_1 2 4 2 2 3" xfId="16919" xr:uid="{326779C9-BDC2-4852-B993-216E02A90045}"/>
    <cellStyle name="7_Coffee05.xls 圖表 2_1 2 4 2 2 3 2" xfId="29079" xr:uid="{8B09C936-650D-4DC4-9EBA-A0938376AD11}"/>
    <cellStyle name="7_Coffee05.xls 圖表 2_1 2 4 2 2 3 2 2" xfId="53399" xr:uid="{1D9E527E-37E9-4527-AFE2-696D6FF1FCDE}"/>
    <cellStyle name="7_Coffee05.xls 圖表 2_1 2 4 2 2 3 3" xfId="41239" xr:uid="{64E4A240-7A90-4300-BCD0-7DEDF463ACA9}"/>
    <cellStyle name="7_Coffee05.xls 圖表 2_1 2 4 2 2 4" xfId="22999" xr:uid="{E3ADC9FD-A642-4316-A0B7-50ED46152A15}"/>
    <cellStyle name="7_Coffee05.xls 圖表 2_1 2 4 2 2 4 2" xfId="47319" xr:uid="{555D5A58-341D-46B3-9BFC-DBDE7DA86C61}"/>
    <cellStyle name="7_Coffee05.xls 圖表 2_1 2 4 2 2 5" xfId="35159" xr:uid="{C0768A1B-0EDA-4423-9EC2-5AA6C7A0BD42}"/>
    <cellStyle name="7_Coffee05.xls 圖表 2_1 2 4 2 3" xfId="12359" xr:uid="{14702662-8690-4104-A4CF-8BE16C61E2DD}"/>
    <cellStyle name="7_Coffee05.xls 圖表 2_1 2 4 2 3 2" xfId="18439" xr:uid="{304D6599-F41B-40E6-A790-C8C689D5F8B0}"/>
    <cellStyle name="7_Coffee05.xls 圖表 2_1 2 4 2 3 2 2" xfId="30599" xr:uid="{0746C0B9-AEF1-420D-B4B3-46BC8DF878DA}"/>
    <cellStyle name="7_Coffee05.xls 圖表 2_1 2 4 2 3 2 2 2" xfId="54919" xr:uid="{75C47AA8-ED3C-4FF4-98A3-FE249B2B3D4E}"/>
    <cellStyle name="7_Coffee05.xls 圖表 2_1 2 4 2 3 2 3" xfId="42759" xr:uid="{495013B4-4C7C-4ECB-BF10-C90DB052569E}"/>
    <cellStyle name="7_Coffee05.xls 圖表 2_1 2 4 2 3 3" xfId="24519" xr:uid="{EEF379C1-AA72-4A7B-BEF0-E07DCD71039F}"/>
    <cellStyle name="7_Coffee05.xls 圖表 2_1 2 4 2 3 3 2" xfId="48839" xr:uid="{5F5DB303-B0DB-4E59-90DB-44BAE9E67E3D}"/>
    <cellStyle name="7_Coffee05.xls 圖表 2_1 2 4 2 3 4" xfId="36679" xr:uid="{4D85738C-0893-49EE-B1E0-0E04260D474E}"/>
    <cellStyle name="7_Coffee05.xls 圖表 2_1 2 4 2 4" xfId="15399" xr:uid="{991E8B46-CDCE-43EE-BBC7-DE05EDD771AA}"/>
    <cellStyle name="7_Coffee05.xls 圖表 2_1 2 4 2 4 2" xfId="27559" xr:uid="{64EBB9D7-04D2-4E0D-BD51-CA3D72AD585E}"/>
    <cellStyle name="7_Coffee05.xls 圖表 2_1 2 4 2 4 2 2" xfId="51879" xr:uid="{BA6678DE-5D09-4AB9-868D-93FEF4B216C4}"/>
    <cellStyle name="7_Coffee05.xls 圖表 2_1 2 4 2 4 3" xfId="39719" xr:uid="{8A6930FF-BA02-4048-A2B1-06743C8ADB7E}"/>
    <cellStyle name="7_Coffee05.xls 圖表 2_1 2 4 2 5" xfId="21479" xr:uid="{222FD945-3828-4DB5-AB1F-7AAEEF7BDE3B}"/>
    <cellStyle name="7_Coffee05.xls 圖表 2_1 2 4 2 5 2" xfId="45799" xr:uid="{FD25B182-1AFC-4CCD-94A6-BFE7481BEABA}"/>
    <cellStyle name="7_Coffee05.xls 圖表 2_1 2 4 2 6" xfId="33639" xr:uid="{36587EBE-0475-4AD1-9AB6-C2BF9AB236E4}"/>
    <cellStyle name="7_Coffee05.xls 圖表 2_1 2 4 3" xfId="6937" xr:uid="{383DD482-6A15-4156-804A-9CFFE163C929}"/>
    <cellStyle name="7_Coffee05.xls 圖表 2_1 2 4 3 2" xfId="13119" xr:uid="{23CD5D90-85E7-4E00-BC85-082A0E30F395}"/>
    <cellStyle name="7_Coffee05.xls 圖表 2_1 2 4 3 2 2" xfId="19199" xr:uid="{2E391FBC-927E-49EC-8AEC-64F7AE8CB08B}"/>
    <cellStyle name="7_Coffee05.xls 圖表 2_1 2 4 3 2 2 2" xfId="31359" xr:uid="{2DE10142-D448-4EF3-A9D5-54FEADE40314}"/>
    <cellStyle name="7_Coffee05.xls 圖表 2_1 2 4 3 2 2 2 2" xfId="55679" xr:uid="{00D7E4E6-34D5-468F-8EB3-5F1C0265737F}"/>
    <cellStyle name="7_Coffee05.xls 圖表 2_1 2 4 3 2 2 3" xfId="43519" xr:uid="{BE4D616B-D571-426C-8A25-96E5178E56AC}"/>
    <cellStyle name="7_Coffee05.xls 圖表 2_1 2 4 3 2 3" xfId="25279" xr:uid="{DD48A3F5-6185-48FC-87BF-E97DB33C3A80}"/>
    <cellStyle name="7_Coffee05.xls 圖表 2_1 2 4 3 2 3 2" xfId="49599" xr:uid="{19ACF521-6CA4-426F-AD8B-5E32DD34894C}"/>
    <cellStyle name="7_Coffee05.xls 圖表 2_1 2 4 3 2 4" xfId="37439" xr:uid="{B423D046-AE56-42F8-9DDC-260794FC63A8}"/>
    <cellStyle name="7_Coffee05.xls 圖表 2_1 2 4 3 3" xfId="16159" xr:uid="{C7849BCE-5CF5-4CB0-BF16-4BF6A3E70573}"/>
    <cellStyle name="7_Coffee05.xls 圖表 2_1 2 4 3 3 2" xfId="28319" xr:uid="{2803606B-3652-4BF6-92C4-5650DA5ABCE7}"/>
    <cellStyle name="7_Coffee05.xls 圖表 2_1 2 4 3 3 2 2" xfId="52639" xr:uid="{A30F7BBD-F8B1-4254-9C6A-54222E8A3C06}"/>
    <cellStyle name="7_Coffee05.xls 圖表 2_1 2 4 3 3 3" xfId="40479" xr:uid="{F93D2A98-F5DE-4ADA-90D6-FCC0E42DC68A}"/>
    <cellStyle name="7_Coffee05.xls 圖表 2_1 2 4 3 4" xfId="22239" xr:uid="{B50C4D54-6B56-4575-B9DC-E0AFB51900FA}"/>
    <cellStyle name="7_Coffee05.xls 圖表 2_1 2 4 3 4 2" xfId="46559" xr:uid="{A47D93C3-5DFD-4D33-922D-21B8FBBB9CC8}"/>
    <cellStyle name="7_Coffee05.xls 圖表 2_1 2 4 3 5" xfId="34399" xr:uid="{1CDE5780-7836-4170-966A-1DFB2C185902}"/>
    <cellStyle name="7_Coffee05.xls 圖表 2_1 2 4 4" xfId="11599" xr:uid="{533D18D6-9227-466D-85BE-4A9A9FD47721}"/>
    <cellStyle name="7_Coffee05.xls 圖表 2_1 2 4 4 2" xfId="17679" xr:uid="{9478703B-8014-4ABA-BF2A-D120D580E95C}"/>
    <cellStyle name="7_Coffee05.xls 圖表 2_1 2 4 4 2 2" xfId="29839" xr:uid="{F91A8B51-6DFD-4CD1-BAD3-DAD49415ABA9}"/>
    <cellStyle name="7_Coffee05.xls 圖表 2_1 2 4 4 2 2 2" xfId="54159" xr:uid="{56C10035-BE4F-4C1A-99F4-78011465887F}"/>
    <cellStyle name="7_Coffee05.xls 圖表 2_1 2 4 4 2 3" xfId="41999" xr:uid="{D64FD468-3257-42C1-9F33-0BF0DC681E66}"/>
    <cellStyle name="7_Coffee05.xls 圖表 2_1 2 4 4 3" xfId="23759" xr:uid="{A358D3A8-5F3A-4968-A04D-7E574A05720B}"/>
    <cellStyle name="7_Coffee05.xls 圖表 2_1 2 4 4 3 2" xfId="48079" xr:uid="{1FD662D9-2253-4C5E-B69C-ADCB691BC871}"/>
    <cellStyle name="7_Coffee05.xls 圖表 2_1 2 4 4 4" xfId="35919" xr:uid="{76E918B4-264F-4417-9570-62F502D89D63}"/>
    <cellStyle name="7_Coffee05.xls 圖表 2_1 2 4 5" xfId="14639" xr:uid="{EF45F71D-2850-4FE0-800A-40275F3FE448}"/>
    <cellStyle name="7_Coffee05.xls 圖表 2_1 2 4 5 2" xfId="26799" xr:uid="{A3031292-8D3C-4DC9-B3FF-2B18107DDF65}"/>
    <cellStyle name="7_Coffee05.xls 圖表 2_1 2 4 5 2 2" xfId="51119" xr:uid="{A1D8EFB1-67A9-4CCA-AFB1-D00C50CA9EB6}"/>
    <cellStyle name="7_Coffee05.xls 圖表 2_1 2 4 5 3" xfId="38959" xr:uid="{FD59B996-D346-4934-B196-40A8A7B2D2F7}"/>
    <cellStyle name="7_Coffee05.xls 圖表 2_1 2 4 6" xfId="20719" xr:uid="{931F86D6-660F-435A-AEB6-E111ACBD20ED}"/>
    <cellStyle name="7_Coffee05.xls 圖表 2_1 2 4 6 2" xfId="45039" xr:uid="{F5B14FA0-62EA-451A-8705-3FBFCDE9A864}"/>
    <cellStyle name="7_Coffee05.xls 圖表 2_1 2 4 7" xfId="32879" xr:uid="{169AA6AB-CE51-431B-A778-209EF8DEFF03}"/>
    <cellStyle name="7_Coffee05.xls 圖表 2_1 2 5" xfId="917" xr:uid="{00000000-0005-0000-0000-000058000000}"/>
    <cellStyle name="7_Coffee05.xls 圖表 2_1 2 5 2" xfId="3655" xr:uid="{D42C0601-2CA4-43E1-82CC-9713B88522ED}"/>
    <cellStyle name="7_Coffee05.xls 圖表 2_1 2 5 2 2" xfId="9129" xr:uid="{1140780B-8D9B-4AE8-9C28-EAE08A44D9B6}"/>
    <cellStyle name="7_Coffee05.xls 圖表 2_1 2 5 2 2 2" xfId="13727" xr:uid="{EECADF55-0CC6-4FD7-99BE-45E76D49CD52}"/>
    <cellStyle name="7_Coffee05.xls 圖表 2_1 2 5 2 2 2 2" xfId="19807" xr:uid="{E5AF69E1-5B6A-4D74-98CD-4810849F30E8}"/>
    <cellStyle name="7_Coffee05.xls 圖表 2_1 2 5 2 2 2 2 2" xfId="31967" xr:uid="{4644C090-D2AA-4444-BFEF-8EF60298F1E2}"/>
    <cellStyle name="7_Coffee05.xls 圖表 2_1 2 5 2 2 2 2 2 2" xfId="56287" xr:uid="{185DBB73-7AA7-4BC3-A4AC-2D0CBD5A7506}"/>
    <cellStyle name="7_Coffee05.xls 圖表 2_1 2 5 2 2 2 2 3" xfId="44127" xr:uid="{A743F3C2-3646-40D4-BB28-7FBA6B0F3D11}"/>
    <cellStyle name="7_Coffee05.xls 圖表 2_1 2 5 2 2 2 3" xfId="25887" xr:uid="{18812627-289F-4D48-B081-0350861AD9D2}"/>
    <cellStyle name="7_Coffee05.xls 圖表 2_1 2 5 2 2 2 3 2" xfId="50207" xr:uid="{6F82FFD5-F598-46C9-8080-9A0AB84651BA}"/>
    <cellStyle name="7_Coffee05.xls 圖表 2_1 2 5 2 2 2 4" xfId="38047" xr:uid="{3946EDEF-7B82-4C71-968D-890D8888B71F}"/>
    <cellStyle name="7_Coffee05.xls 圖表 2_1 2 5 2 2 3" xfId="16767" xr:uid="{A12CE617-A192-4BCA-AC2A-DB8DE253B3A2}"/>
    <cellStyle name="7_Coffee05.xls 圖表 2_1 2 5 2 2 3 2" xfId="28927" xr:uid="{CA7D46AE-5DD2-4707-A3C7-E3C74BED404C}"/>
    <cellStyle name="7_Coffee05.xls 圖表 2_1 2 5 2 2 3 2 2" xfId="53247" xr:uid="{FAC0D25D-DF7D-4231-812A-DC0D3C64C754}"/>
    <cellStyle name="7_Coffee05.xls 圖表 2_1 2 5 2 2 3 3" xfId="41087" xr:uid="{06CEDCFB-F066-46B5-8B6E-8CDDB41F7986}"/>
    <cellStyle name="7_Coffee05.xls 圖表 2_1 2 5 2 2 4" xfId="22847" xr:uid="{815EC34E-00EB-4A51-A566-6EF539B644BB}"/>
    <cellStyle name="7_Coffee05.xls 圖表 2_1 2 5 2 2 4 2" xfId="47167" xr:uid="{DED7A8B7-5444-4289-8AC1-9BB6E274D376}"/>
    <cellStyle name="7_Coffee05.xls 圖表 2_1 2 5 2 2 5" xfId="35007" xr:uid="{23FA7FFE-CF89-47BE-883C-E1D338763B39}"/>
    <cellStyle name="7_Coffee05.xls 圖表 2_1 2 5 2 3" xfId="12207" xr:uid="{7DCE8CDE-BC6E-44AB-BE81-6738802C5A9F}"/>
    <cellStyle name="7_Coffee05.xls 圖表 2_1 2 5 2 3 2" xfId="18287" xr:uid="{A50DD1DE-FCAD-4E45-9D2E-6D4B510BE53B}"/>
    <cellStyle name="7_Coffee05.xls 圖表 2_1 2 5 2 3 2 2" xfId="30447" xr:uid="{8B6C4A06-9A41-4905-BBEB-89D47A482FF9}"/>
    <cellStyle name="7_Coffee05.xls 圖表 2_1 2 5 2 3 2 2 2" xfId="54767" xr:uid="{A276D756-C0AB-4005-9A50-1E53B71B7E76}"/>
    <cellStyle name="7_Coffee05.xls 圖表 2_1 2 5 2 3 2 3" xfId="42607" xr:uid="{90470789-0B1C-4B3F-8B8B-9F2A3D48C233}"/>
    <cellStyle name="7_Coffee05.xls 圖表 2_1 2 5 2 3 3" xfId="24367" xr:uid="{D10EF92C-5A7C-4476-95E2-95E8D3B3733A}"/>
    <cellStyle name="7_Coffee05.xls 圖表 2_1 2 5 2 3 3 2" xfId="48687" xr:uid="{C4AB1035-2B93-4AB3-9396-8705B49BDC13}"/>
    <cellStyle name="7_Coffee05.xls 圖表 2_1 2 5 2 3 4" xfId="36527" xr:uid="{885E6562-448E-4CCF-9491-A4F8285CBF2E}"/>
    <cellStyle name="7_Coffee05.xls 圖表 2_1 2 5 2 4" xfId="15247" xr:uid="{EC95ED74-B4C5-4E04-A1F2-5FEF556136E6}"/>
    <cellStyle name="7_Coffee05.xls 圖表 2_1 2 5 2 4 2" xfId="27407" xr:uid="{EDA6F2EB-1512-423D-90EA-478A527C438A}"/>
    <cellStyle name="7_Coffee05.xls 圖表 2_1 2 5 2 4 2 2" xfId="51727" xr:uid="{090D7092-102F-4EE1-9EB5-BDB8CB90AAD1}"/>
    <cellStyle name="7_Coffee05.xls 圖表 2_1 2 5 2 4 3" xfId="39567" xr:uid="{188D8266-892F-4DAB-8DFB-7565D1F2DAFD}"/>
    <cellStyle name="7_Coffee05.xls 圖表 2_1 2 5 2 5" xfId="21327" xr:uid="{AB91267B-D65A-4BD2-B67D-2D34109485DA}"/>
    <cellStyle name="7_Coffee05.xls 圖表 2_1 2 5 2 5 2" xfId="45647" xr:uid="{454B6D5B-3965-45A8-A4B7-990D390538AB}"/>
    <cellStyle name="7_Coffee05.xls 圖表 2_1 2 5 2 6" xfId="33487" xr:uid="{858112E1-FB61-4439-AE0F-10ACC942F120}"/>
    <cellStyle name="7_Coffee05.xls 圖表 2_1 2 5 3" xfId="6392" xr:uid="{7920685C-56E9-44F5-8165-519DBD6DF5E9}"/>
    <cellStyle name="7_Coffee05.xls 圖表 2_1 2 5 3 2" xfId="12967" xr:uid="{FC1EA1A8-506B-42F3-97D7-F5950E1C394C}"/>
    <cellStyle name="7_Coffee05.xls 圖表 2_1 2 5 3 2 2" xfId="19047" xr:uid="{F725F95E-2257-4BF8-94A1-0A4C3EEB0B10}"/>
    <cellStyle name="7_Coffee05.xls 圖表 2_1 2 5 3 2 2 2" xfId="31207" xr:uid="{5BB6B269-1979-4615-AF90-5999B7E5C582}"/>
    <cellStyle name="7_Coffee05.xls 圖表 2_1 2 5 3 2 2 2 2" xfId="55527" xr:uid="{C04CA399-E193-4437-A545-AB87969BF2E4}"/>
    <cellStyle name="7_Coffee05.xls 圖表 2_1 2 5 3 2 2 3" xfId="43367" xr:uid="{A97A594A-82FD-4FCB-880B-0503F25501F7}"/>
    <cellStyle name="7_Coffee05.xls 圖表 2_1 2 5 3 2 3" xfId="25127" xr:uid="{28D69B7B-A82D-45D7-9193-3225709E99FE}"/>
    <cellStyle name="7_Coffee05.xls 圖表 2_1 2 5 3 2 3 2" xfId="49447" xr:uid="{3050FD11-CC8F-4BDD-8BEC-3680216AB21B}"/>
    <cellStyle name="7_Coffee05.xls 圖表 2_1 2 5 3 2 4" xfId="37287" xr:uid="{31F70246-543E-4A57-9AE8-8DF090F0AF67}"/>
    <cellStyle name="7_Coffee05.xls 圖表 2_1 2 5 3 3" xfId="16007" xr:uid="{21CDEF4F-CF6F-40BC-886B-CC7134018677}"/>
    <cellStyle name="7_Coffee05.xls 圖表 2_1 2 5 3 3 2" xfId="28167" xr:uid="{54A1BF20-9DA7-46A4-BC4D-DF230CB3F9EC}"/>
    <cellStyle name="7_Coffee05.xls 圖表 2_1 2 5 3 3 2 2" xfId="52487" xr:uid="{8C443C29-3E19-490F-83A6-18779238B97A}"/>
    <cellStyle name="7_Coffee05.xls 圖表 2_1 2 5 3 3 3" xfId="40327" xr:uid="{78C76842-0C4F-4529-92A7-6E32A5BC8211}"/>
    <cellStyle name="7_Coffee05.xls 圖表 2_1 2 5 3 4" xfId="22087" xr:uid="{532300D6-FAFA-4F54-9722-EA2A365F7A3F}"/>
    <cellStyle name="7_Coffee05.xls 圖表 2_1 2 5 3 4 2" xfId="46407" xr:uid="{BDCA4F0B-1C66-4E0A-9A4B-56734FB523DB}"/>
    <cellStyle name="7_Coffee05.xls 圖表 2_1 2 5 3 5" xfId="34247" xr:uid="{03F15C5D-00F6-4D0F-8ED5-24A1A6DB90FE}"/>
    <cellStyle name="7_Coffee05.xls 圖表 2_1 2 5 4" xfId="11447" xr:uid="{B3B6D250-3422-40C3-81A4-D033B7CDAB35}"/>
    <cellStyle name="7_Coffee05.xls 圖表 2_1 2 5 4 2" xfId="17527" xr:uid="{192CB515-4429-4452-B2D7-B04DF42A5E86}"/>
    <cellStyle name="7_Coffee05.xls 圖表 2_1 2 5 4 2 2" xfId="29687" xr:uid="{80BE505E-8B62-4BBF-8216-7CC065E2EF0A}"/>
    <cellStyle name="7_Coffee05.xls 圖表 2_1 2 5 4 2 2 2" xfId="54007" xr:uid="{01FD5FF3-42E4-4A1B-ACBF-EEB1206199E9}"/>
    <cellStyle name="7_Coffee05.xls 圖表 2_1 2 5 4 2 3" xfId="41847" xr:uid="{58E0C4E9-1DE4-48AF-9841-B06B0D38ECC5}"/>
    <cellStyle name="7_Coffee05.xls 圖表 2_1 2 5 4 3" xfId="23607" xr:uid="{4E559B88-A7C0-44CA-886B-7AC7C0ED29B1}"/>
    <cellStyle name="7_Coffee05.xls 圖表 2_1 2 5 4 3 2" xfId="47927" xr:uid="{4A4C05AA-477E-4672-A26A-CA223F8BB9D0}"/>
    <cellStyle name="7_Coffee05.xls 圖表 2_1 2 5 4 4" xfId="35767" xr:uid="{930494D8-F50D-4225-B46E-C525294593CD}"/>
    <cellStyle name="7_Coffee05.xls 圖表 2_1 2 5 5" xfId="14487" xr:uid="{C4FBF2BE-63A7-4074-8CA8-83AEC18337DC}"/>
    <cellStyle name="7_Coffee05.xls 圖表 2_1 2 5 5 2" xfId="26647" xr:uid="{16FC02D0-8AE0-4F2F-BBE4-E5726F4F6CD9}"/>
    <cellStyle name="7_Coffee05.xls 圖表 2_1 2 5 5 2 2" xfId="50967" xr:uid="{14B6D393-F02C-4800-A830-F3F080307FE8}"/>
    <cellStyle name="7_Coffee05.xls 圖表 2_1 2 5 5 3" xfId="38807" xr:uid="{76EA7F53-BD63-463F-8799-FD887D076313}"/>
    <cellStyle name="7_Coffee05.xls 圖表 2_1 2 5 6" xfId="20567" xr:uid="{558A3EB0-5191-4030-9ACE-9FBE63CC55DF}"/>
    <cellStyle name="7_Coffee05.xls 圖表 2_1 2 5 6 2" xfId="44887" xr:uid="{B36972AC-487A-4565-9FCD-1F90C5BCDDD3}"/>
    <cellStyle name="7_Coffee05.xls 圖表 2_1 2 5 7" xfId="32727" xr:uid="{1F8A8232-E845-4961-9023-39E8D4F86911}"/>
    <cellStyle name="7_Coffee05.xls 圖表 2_1 2 6" xfId="3110" xr:uid="{52F37092-07C8-4AA4-9F95-9FA3A3054C4D}"/>
    <cellStyle name="7_Coffee05.xls 圖表 2_1 2 6 2" xfId="8584" xr:uid="{115A8958-EF45-4D19-8711-AB683355D466}"/>
    <cellStyle name="7_Coffee05.xls 圖表 2_1 2 6 2 2" xfId="13575" xr:uid="{3E73F332-E489-4EFA-A6F3-4A62ECBABC9D}"/>
    <cellStyle name="7_Coffee05.xls 圖表 2_1 2 6 2 2 2" xfId="19655" xr:uid="{FBD0BB0D-EE85-48E7-8C2B-5E855065FB3E}"/>
    <cellStyle name="7_Coffee05.xls 圖表 2_1 2 6 2 2 2 2" xfId="31815" xr:uid="{D9C87EC9-BEB9-479C-9CD7-659D1E6B363A}"/>
    <cellStyle name="7_Coffee05.xls 圖表 2_1 2 6 2 2 2 2 2" xfId="56135" xr:uid="{28907F4A-0F6E-4648-A378-B6FFF3260097}"/>
    <cellStyle name="7_Coffee05.xls 圖表 2_1 2 6 2 2 2 3" xfId="43975" xr:uid="{85C9D17B-6925-4050-9E03-E4F734D30644}"/>
    <cellStyle name="7_Coffee05.xls 圖表 2_1 2 6 2 2 3" xfId="25735" xr:uid="{21AFCD1E-4838-4E00-9F73-B575E241FB5D}"/>
    <cellStyle name="7_Coffee05.xls 圖表 2_1 2 6 2 2 3 2" xfId="50055" xr:uid="{B0804DCA-D70C-4B2A-BD85-8D65C901E207}"/>
    <cellStyle name="7_Coffee05.xls 圖表 2_1 2 6 2 2 4" xfId="37895" xr:uid="{F5D7415A-151B-4CAB-8CCD-376ACBA3037F}"/>
    <cellStyle name="7_Coffee05.xls 圖表 2_1 2 6 2 3" xfId="16615" xr:uid="{A869BD1A-958B-46C0-889D-156C7C07F7C9}"/>
    <cellStyle name="7_Coffee05.xls 圖表 2_1 2 6 2 3 2" xfId="28775" xr:uid="{EA35FE00-9C6C-4E26-B0EC-580355E253EB}"/>
    <cellStyle name="7_Coffee05.xls 圖表 2_1 2 6 2 3 2 2" xfId="53095" xr:uid="{5C789611-1507-4AB6-A2AF-48064061003F}"/>
    <cellStyle name="7_Coffee05.xls 圖表 2_1 2 6 2 3 3" xfId="40935" xr:uid="{4F663B97-4BB1-4169-9FD5-36305D4D2726}"/>
    <cellStyle name="7_Coffee05.xls 圖表 2_1 2 6 2 4" xfId="22695" xr:uid="{42AD9EF5-7D4B-4800-9227-EC2C3A96AB3F}"/>
    <cellStyle name="7_Coffee05.xls 圖表 2_1 2 6 2 4 2" xfId="47015" xr:uid="{95AB775E-9827-4D24-9EFB-9CA2A3CE93E4}"/>
    <cellStyle name="7_Coffee05.xls 圖表 2_1 2 6 2 5" xfId="34855" xr:uid="{3071CD7A-E9C2-496F-A661-933CCFE9BFB8}"/>
    <cellStyle name="7_Coffee05.xls 圖表 2_1 2 6 3" xfId="12055" xr:uid="{5B445DD2-CCF2-4106-9279-B4EDA3D1B51C}"/>
    <cellStyle name="7_Coffee05.xls 圖表 2_1 2 6 3 2" xfId="18135" xr:uid="{8B985A1A-AF6D-47AF-81A2-EE6666CB2895}"/>
    <cellStyle name="7_Coffee05.xls 圖表 2_1 2 6 3 2 2" xfId="30295" xr:uid="{48ADAE35-655B-4676-B8B8-AD1EFE3CAB87}"/>
    <cellStyle name="7_Coffee05.xls 圖表 2_1 2 6 3 2 2 2" xfId="54615" xr:uid="{D171463B-FD2A-42CC-8DFF-34E16F494EA6}"/>
    <cellStyle name="7_Coffee05.xls 圖表 2_1 2 6 3 2 3" xfId="42455" xr:uid="{A9B7949B-BA54-4D3D-ACB6-9EFF241D1BDF}"/>
    <cellStyle name="7_Coffee05.xls 圖表 2_1 2 6 3 3" xfId="24215" xr:uid="{4A13D111-6934-47FB-9195-5CC6067F56A2}"/>
    <cellStyle name="7_Coffee05.xls 圖表 2_1 2 6 3 3 2" xfId="48535" xr:uid="{B1B00220-5BC2-46D0-A658-ACF0E8499A14}"/>
    <cellStyle name="7_Coffee05.xls 圖表 2_1 2 6 3 4" xfId="36375" xr:uid="{F8D312C8-371A-4F92-B047-1CF0AD583087}"/>
    <cellStyle name="7_Coffee05.xls 圖表 2_1 2 6 4" xfId="15095" xr:uid="{A3AFA876-FA74-4F27-8C27-65F9AC32F588}"/>
    <cellStyle name="7_Coffee05.xls 圖表 2_1 2 6 4 2" xfId="27255" xr:uid="{D038665F-C6F1-4D4E-82F9-8D8718E7EAD4}"/>
    <cellStyle name="7_Coffee05.xls 圖表 2_1 2 6 4 2 2" xfId="51575" xr:uid="{AE0AF781-252F-4F50-98E8-3E1E5C3B8F85}"/>
    <cellStyle name="7_Coffee05.xls 圖表 2_1 2 6 4 3" xfId="39415" xr:uid="{1C8E4479-2349-4148-8CDC-E612FBF6E2E1}"/>
    <cellStyle name="7_Coffee05.xls 圖表 2_1 2 6 5" xfId="21175" xr:uid="{C4DD2F55-A909-42D0-8851-FFD25E3E1686}"/>
    <cellStyle name="7_Coffee05.xls 圖表 2_1 2 6 5 2" xfId="45495" xr:uid="{D88897A1-0130-47A2-A511-57E02A9F72CC}"/>
    <cellStyle name="7_Coffee05.xls 圖表 2_1 2 6 6" xfId="33335" xr:uid="{9A681467-86EB-443F-ACE7-7A1FF35EEFF5}"/>
    <cellStyle name="7_Coffee05.xls 圖表 2_1 2 7" xfId="5847" xr:uid="{9F72F6D2-5AA4-4BA4-92C3-D863CD5CDB5B}"/>
    <cellStyle name="7_Coffee05.xls 圖表 2_1 2 7 2" xfId="12815" xr:uid="{62EF2557-B27E-446C-A658-4750A2F4F695}"/>
    <cellStyle name="7_Coffee05.xls 圖表 2_1 2 7 2 2" xfId="18895" xr:uid="{3464F80A-49DE-4D8B-85F0-AAE750D39198}"/>
    <cellStyle name="7_Coffee05.xls 圖表 2_1 2 7 2 2 2" xfId="31055" xr:uid="{5D2C2A8F-85E6-48AA-AD3A-F93C6CC02DEE}"/>
    <cellStyle name="7_Coffee05.xls 圖表 2_1 2 7 2 2 2 2" xfId="55375" xr:uid="{C167DD5B-D08E-48FF-AB0D-781C2F116C7E}"/>
    <cellStyle name="7_Coffee05.xls 圖表 2_1 2 7 2 2 3" xfId="43215" xr:uid="{881D354C-79B5-451E-B38D-522B94C43C20}"/>
    <cellStyle name="7_Coffee05.xls 圖表 2_1 2 7 2 3" xfId="24975" xr:uid="{BA1671E8-6661-4DC4-A646-FBEFFFE322F3}"/>
    <cellStyle name="7_Coffee05.xls 圖表 2_1 2 7 2 3 2" xfId="49295" xr:uid="{74D15324-C52B-4FCE-A459-3779D4CD62C8}"/>
    <cellStyle name="7_Coffee05.xls 圖表 2_1 2 7 2 4" xfId="37135" xr:uid="{19C9FEBD-30A8-425B-A89B-4CAB05B095B4}"/>
    <cellStyle name="7_Coffee05.xls 圖表 2_1 2 7 3" xfId="15855" xr:uid="{9E2002D6-87FA-4789-B4D0-4FCA78552BE9}"/>
    <cellStyle name="7_Coffee05.xls 圖表 2_1 2 7 3 2" xfId="28015" xr:uid="{D8E988CF-51B5-474F-9BC4-703AC8D995E0}"/>
    <cellStyle name="7_Coffee05.xls 圖表 2_1 2 7 3 2 2" xfId="52335" xr:uid="{B7903952-266E-4316-BBF1-B6F86CE2A345}"/>
    <cellStyle name="7_Coffee05.xls 圖表 2_1 2 7 3 3" xfId="40175" xr:uid="{B678C73B-5B99-4630-96AD-28DB44591B46}"/>
    <cellStyle name="7_Coffee05.xls 圖表 2_1 2 7 4" xfId="21935" xr:uid="{AF7F389D-46E1-456D-856D-ABB69E0A7AD1}"/>
    <cellStyle name="7_Coffee05.xls 圖表 2_1 2 7 4 2" xfId="46255" xr:uid="{33B98D1F-22D8-4BCB-9DB4-C4F5FFF7A0F7}"/>
    <cellStyle name="7_Coffee05.xls 圖表 2_1 2 7 5" xfId="34095" xr:uid="{F0CDC2DF-9DC7-4A87-BD8A-D2E94699B187}"/>
    <cellStyle name="7_Coffee05.xls 圖表 2_1 2 8" xfId="11295" xr:uid="{8AD840E1-0B62-48F5-8AE7-C56B587135D9}"/>
    <cellStyle name="7_Coffee05.xls 圖表 2_1 2 8 2" xfId="17375" xr:uid="{A3657C3E-EE36-41BD-9A9B-64412D4F1C8B}"/>
    <cellStyle name="7_Coffee05.xls 圖表 2_1 2 8 2 2" xfId="29535" xr:uid="{5A6D1939-9BAE-429C-82ED-DD184A2E7BED}"/>
    <cellStyle name="7_Coffee05.xls 圖表 2_1 2 8 2 2 2" xfId="53855" xr:uid="{625A79AF-F682-4791-8C6D-56ECEB3B4BE8}"/>
    <cellStyle name="7_Coffee05.xls 圖表 2_1 2 8 2 3" xfId="41695" xr:uid="{CC59BB26-E16D-4BA6-B727-61231B87C2A2}"/>
    <cellStyle name="7_Coffee05.xls 圖表 2_1 2 8 3" xfId="23455" xr:uid="{263B2DE9-0552-47D1-96DA-52D2EFF316E7}"/>
    <cellStyle name="7_Coffee05.xls 圖表 2_1 2 8 3 2" xfId="47775" xr:uid="{1AB53EE0-EE17-47F3-89BC-28980899D0AF}"/>
    <cellStyle name="7_Coffee05.xls 圖表 2_1 2 8 4" xfId="35615" xr:uid="{A3047A02-51C8-448C-A33D-881813FD785F}"/>
    <cellStyle name="7_Coffee05.xls 圖表 2_1 2 9" xfId="14335" xr:uid="{482EE25A-89E8-41B2-A18F-FA971A447040}"/>
    <cellStyle name="7_Coffee05.xls 圖表 2_1 2 9 2" xfId="26495" xr:uid="{E2C0F105-6388-47C3-8F28-95A275D95EF8}"/>
    <cellStyle name="7_Coffee05.xls 圖表 2_1 2 9 2 2" xfId="50815" xr:uid="{5FD9A104-6A0E-4FDF-8074-3A5432C763C1}"/>
    <cellStyle name="7_Coffee05.xls 圖表 2_1 2 9 3" xfId="38655" xr:uid="{619BC34C-2E7A-4A94-B631-CC9A57A131DC}"/>
    <cellStyle name="7_Coffee05.xls 圖表 2_1 3" xfId="619" xr:uid="{00000000-0005-0000-0000-000059000000}"/>
    <cellStyle name="7_Coffee05.xls 圖表 2_2" xfId="30" xr:uid="{00000000-0005-0000-0000-00005A000000}"/>
    <cellStyle name="7_Coffee05.xls 圖表 2_2 2" xfId="292" xr:uid="{00000000-0005-0000-0000-00005B000000}"/>
    <cellStyle name="7_Coffee05.xls 圖表 2_2 2 10" xfId="20416" xr:uid="{CDDE8CC1-350A-424D-B4DE-F2AE56B6FF2E}"/>
    <cellStyle name="7_Coffee05.xls 圖表 2_2 2 10 2" xfId="44736" xr:uid="{720DC08F-2FC7-4C95-951A-8C1372588388}"/>
    <cellStyle name="7_Coffee05.xls 圖表 2_2 2 11" xfId="32576" xr:uid="{91504E07-41EA-4296-BC0F-AF16A0B5832F}"/>
    <cellStyle name="7_Coffee05.xls 圖表 2_2 2 2" xfId="2553" xr:uid="{00000000-0005-0000-0000-00005C000000}"/>
    <cellStyle name="7_Coffee05.xls 圖表 2_2 2 2 2" xfId="5291" xr:uid="{6535D713-C8C8-48BE-ABC8-388FF500CF53}"/>
    <cellStyle name="7_Coffee05.xls 圖表 2_2 2 2 2 2" xfId="10765" xr:uid="{B15E0CAF-3818-40FC-AE28-20AF0BAABB15}"/>
    <cellStyle name="7_Coffee05.xls 圖表 2_2 2 2 2 2 2" xfId="14184" xr:uid="{75DD0593-C257-4BCB-86B6-EF35BAE78F30}"/>
    <cellStyle name="7_Coffee05.xls 圖表 2_2 2 2 2 2 2 2" xfId="20264" xr:uid="{F1CCBB41-F30C-40CC-B107-3557FDA4B4AD}"/>
    <cellStyle name="7_Coffee05.xls 圖表 2_2 2 2 2 2 2 2 2" xfId="32424" xr:uid="{525E3EAC-2993-4BCA-A450-FFE46CEA4357}"/>
    <cellStyle name="7_Coffee05.xls 圖表 2_2 2 2 2 2 2 2 2 2" xfId="56744" xr:uid="{CCF3C961-FEBF-4304-BE2A-669E17AC4DB5}"/>
    <cellStyle name="7_Coffee05.xls 圖表 2_2 2 2 2 2 2 2 3" xfId="44584" xr:uid="{8A74DC7F-47B4-47C2-95E0-3CF7B3440B64}"/>
    <cellStyle name="7_Coffee05.xls 圖表 2_2 2 2 2 2 2 3" xfId="26344" xr:uid="{50ABCAA1-57BE-4FF2-B680-354A1C9547D5}"/>
    <cellStyle name="7_Coffee05.xls 圖表 2_2 2 2 2 2 2 3 2" xfId="50664" xr:uid="{BCAABF33-7947-4178-AFB9-70B6949EABF3}"/>
    <cellStyle name="7_Coffee05.xls 圖表 2_2 2 2 2 2 2 4" xfId="38504" xr:uid="{99C4997E-EA8B-4D66-9FCC-5ABA47A6421B}"/>
    <cellStyle name="7_Coffee05.xls 圖表 2_2 2 2 2 2 3" xfId="17224" xr:uid="{F2B82A52-7E24-43B9-BFAF-7537854B5263}"/>
    <cellStyle name="7_Coffee05.xls 圖表 2_2 2 2 2 2 3 2" xfId="29384" xr:uid="{8CB54094-E55A-4B1C-9716-21A2BCA0A857}"/>
    <cellStyle name="7_Coffee05.xls 圖表 2_2 2 2 2 2 3 2 2" xfId="53704" xr:uid="{7AA827FB-8AF4-44DA-A006-0B58B4E4ABE7}"/>
    <cellStyle name="7_Coffee05.xls 圖表 2_2 2 2 2 2 3 3" xfId="41544" xr:uid="{80ABA4BE-6C16-4B7E-AF6D-7A456AAC66A4}"/>
    <cellStyle name="7_Coffee05.xls 圖表 2_2 2 2 2 2 4" xfId="23304" xr:uid="{52FF12BE-F26E-4137-B214-16D332CD0A87}"/>
    <cellStyle name="7_Coffee05.xls 圖表 2_2 2 2 2 2 4 2" xfId="47624" xr:uid="{2C78E451-F6F1-4B56-A110-43C11335CFB1}"/>
    <cellStyle name="7_Coffee05.xls 圖表 2_2 2 2 2 2 5" xfId="35464" xr:uid="{AF9F7427-887A-4E25-A6A7-59C695C85B08}"/>
    <cellStyle name="7_Coffee05.xls 圖表 2_2 2 2 2 3" xfId="12664" xr:uid="{958EF278-4182-44DF-AFC8-2D7883194515}"/>
    <cellStyle name="7_Coffee05.xls 圖表 2_2 2 2 2 3 2" xfId="18744" xr:uid="{5CD17675-04B2-4979-95C2-A93F4D6928C5}"/>
    <cellStyle name="7_Coffee05.xls 圖表 2_2 2 2 2 3 2 2" xfId="30904" xr:uid="{4B8C64E2-D1B9-4675-8CFD-BCA64AD9B193}"/>
    <cellStyle name="7_Coffee05.xls 圖表 2_2 2 2 2 3 2 2 2" xfId="55224" xr:uid="{203D077E-29C0-49F1-912D-D95A5BBC9125}"/>
    <cellStyle name="7_Coffee05.xls 圖表 2_2 2 2 2 3 2 3" xfId="43064" xr:uid="{5207837C-9D36-4CE6-A84D-8F958AE8CA26}"/>
    <cellStyle name="7_Coffee05.xls 圖表 2_2 2 2 2 3 3" xfId="24824" xr:uid="{4A3C548C-6458-4023-947A-C01580094CBE}"/>
    <cellStyle name="7_Coffee05.xls 圖表 2_2 2 2 2 3 3 2" xfId="49144" xr:uid="{199CD355-E1DC-4E15-963A-9BDEAAD9CDA9}"/>
    <cellStyle name="7_Coffee05.xls 圖表 2_2 2 2 2 3 4" xfId="36984" xr:uid="{3FF2F06C-D4AC-4C44-8F09-4183F2AE64B5}"/>
    <cellStyle name="7_Coffee05.xls 圖表 2_2 2 2 2 4" xfId="15704" xr:uid="{9C85A173-6469-4A24-B82E-FCF454055905}"/>
    <cellStyle name="7_Coffee05.xls 圖表 2_2 2 2 2 4 2" xfId="27864" xr:uid="{5376EA33-714D-4442-887E-31D6AEBD5914}"/>
    <cellStyle name="7_Coffee05.xls 圖表 2_2 2 2 2 4 2 2" xfId="52184" xr:uid="{1C6223EF-5125-4CD8-9951-A654CDAB1B0C}"/>
    <cellStyle name="7_Coffee05.xls 圖表 2_2 2 2 2 4 3" xfId="40024" xr:uid="{6F468946-FF4C-48F9-A4E6-F2DF9DE1525C}"/>
    <cellStyle name="7_Coffee05.xls 圖表 2_2 2 2 2 5" xfId="21784" xr:uid="{E449A14E-72EE-4C67-AFB9-8DF287370631}"/>
    <cellStyle name="7_Coffee05.xls 圖表 2_2 2 2 2 5 2" xfId="46104" xr:uid="{ADD6E271-9F7F-483C-A8BC-E15D414F297D}"/>
    <cellStyle name="7_Coffee05.xls 圖表 2_2 2 2 2 6" xfId="33944" xr:uid="{F9B3B700-3576-4F70-A874-FD3063DDAC34}"/>
    <cellStyle name="7_Coffee05.xls 圖表 2_2 2 2 3" xfId="8028" xr:uid="{8F516D8E-33A4-4A3B-9302-4DFCE6759318}"/>
    <cellStyle name="7_Coffee05.xls 圖表 2_2 2 2 3 2" xfId="13424" xr:uid="{8CACF212-3FE8-4DF0-B34A-E1E942DE0CF9}"/>
    <cellStyle name="7_Coffee05.xls 圖表 2_2 2 2 3 2 2" xfId="19504" xr:uid="{F0478D4D-C99C-41DF-A091-29B50A488DF4}"/>
    <cellStyle name="7_Coffee05.xls 圖表 2_2 2 2 3 2 2 2" xfId="31664" xr:uid="{895AFCDE-A1F3-4B2A-8356-A4C26D09E78C}"/>
    <cellStyle name="7_Coffee05.xls 圖表 2_2 2 2 3 2 2 2 2" xfId="55984" xr:uid="{E93CAB22-DB35-4806-958E-B3676BFCDF64}"/>
    <cellStyle name="7_Coffee05.xls 圖表 2_2 2 2 3 2 2 3" xfId="43824" xr:uid="{7922AAE9-B636-40F7-A259-2C10D596786D}"/>
    <cellStyle name="7_Coffee05.xls 圖表 2_2 2 2 3 2 3" xfId="25584" xr:uid="{36A019A8-B780-412A-A879-47C02DE44129}"/>
    <cellStyle name="7_Coffee05.xls 圖表 2_2 2 2 3 2 3 2" xfId="49904" xr:uid="{A43CA46A-15C5-4270-885A-FA309D78D34A}"/>
    <cellStyle name="7_Coffee05.xls 圖表 2_2 2 2 3 2 4" xfId="37744" xr:uid="{4B3DAD14-7257-4EC9-B7DD-BE33E65201B8}"/>
    <cellStyle name="7_Coffee05.xls 圖表 2_2 2 2 3 3" xfId="16464" xr:uid="{BD2D2BBD-A7D7-4231-B4B7-B9E3BB969F94}"/>
    <cellStyle name="7_Coffee05.xls 圖表 2_2 2 2 3 3 2" xfId="28624" xr:uid="{338E3A75-FE25-42DB-98F5-CD304D1F9FCF}"/>
    <cellStyle name="7_Coffee05.xls 圖表 2_2 2 2 3 3 2 2" xfId="52944" xr:uid="{D0E2953C-E63B-4E7C-B7D7-A230659CDA33}"/>
    <cellStyle name="7_Coffee05.xls 圖表 2_2 2 2 3 3 3" xfId="40784" xr:uid="{D07D8185-031E-4C66-BDA1-A9DD35EC8091}"/>
    <cellStyle name="7_Coffee05.xls 圖表 2_2 2 2 3 4" xfId="22544" xr:uid="{EF6DCFB9-7E53-4CE0-942B-C8BD8DAC03FF}"/>
    <cellStyle name="7_Coffee05.xls 圖表 2_2 2 2 3 4 2" xfId="46864" xr:uid="{9F60C146-BE0B-425C-A450-F4AFBE2C0F67}"/>
    <cellStyle name="7_Coffee05.xls 圖表 2_2 2 2 3 5" xfId="34704" xr:uid="{2B4F312B-8090-422D-B2AA-52129E040E5B}"/>
    <cellStyle name="7_Coffee05.xls 圖表 2_2 2 2 4" xfId="11904" xr:uid="{AED7F727-F6E6-4675-8D13-498BF749BA0E}"/>
    <cellStyle name="7_Coffee05.xls 圖表 2_2 2 2 4 2" xfId="17984" xr:uid="{6AA1F388-637C-4E89-AF9E-2D4E954239C8}"/>
    <cellStyle name="7_Coffee05.xls 圖表 2_2 2 2 4 2 2" xfId="30144" xr:uid="{569B6300-F978-41B3-B560-832459F3D25D}"/>
    <cellStyle name="7_Coffee05.xls 圖表 2_2 2 2 4 2 2 2" xfId="54464" xr:uid="{317BD4E4-78AB-4600-AB25-5D49828364C8}"/>
    <cellStyle name="7_Coffee05.xls 圖表 2_2 2 2 4 2 3" xfId="42304" xr:uid="{4AFB3A76-E7C9-4632-8142-F9743740BF6B}"/>
    <cellStyle name="7_Coffee05.xls 圖表 2_2 2 2 4 3" xfId="24064" xr:uid="{505E1032-73FD-4DD4-A5B5-01D43102C07A}"/>
    <cellStyle name="7_Coffee05.xls 圖表 2_2 2 2 4 3 2" xfId="48384" xr:uid="{B104C9CF-D118-4C57-930C-E81BADDB8806}"/>
    <cellStyle name="7_Coffee05.xls 圖表 2_2 2 2 4 4" xfId="36224" xr:uid="{5CA02D57-4FA1-4A68-BF59-52534D6859D7}"/>
    <cellStyle name="7_Coffee05.xls 圖表 2_2 2 2 5" xfId="14944" xr:uid="{CAD445BA-F65F-42C6-B93F-C11C160B3BCE}"/>
    <cellStyle name="7_Coffee05.xls 圖表 2_2 2 2 5 2" xfId="27104" xr:uid="{32EADE17-5291-44A7-B7A0-21FC1B274D70}"/>
    <cellStyle name="7_Coffee05.xls 圖表 2_2 2 2 5 2 2" xfId="51424" xr:uid="{45E39622-008A-481E-A6AC-FB4C4055E965}"/>
    <cellStyle name="7_Coffee05.xls 圖表 2_2 2 2 5 3" xfId="39264" xr:uid="{0DDD33B1-B84D-43BB-BDE0-FCFD3D15C172}"/>
    <cellStyle name="7_Coffee05.xls 圖表 2_2 2 2 6" xfId="21024" xr:uid="{1200DD9E-11C2-4DA2-AA24-33EB9BA4A16A}"/>
    <cellStyle name="7_Coffee05.xls 圖表 2_2 2 2 6 2" xfId="45344" xr:uid="{6DC90AA0-357E-4689-9959-0A735041F233}"/>
    <cellStyle name="7_Coffee05.xls 圖表 2_2 2 2 7" xfId="33184" xr:uid="{6D47C43D-BA9F-4ABD-B8EC-E1DEBE10AFA1}"/>
    <cellStyle name="7_Coffee05.xls 圖表 2_2 2 3" xfId="2008" xr:uid="{00000000-0005-0000-0000-00005D000000}"/>
    <cellStyle name="7_Coffee05.xls 圖表 2_2 2 3 2" xfId="4746" xr:uid="{62EA3C05-D63C-4A10-8630-74E53437E2F1}"/>
    <cellStyle name="7_Coffee05.xls 圖表 2_2 2 3 2 2" xfId="10220" xr:uid="{9492369D-3D0E-4878-B16E-D2FD578A1FC9}"/>
    <cellStyle name="7_Coffee05.xls 圖表 2_2 2 3 2 2 2" xfId="14032" xr:uid="{84ED9B1F-798B-4B4E-BD40-C0EEDC096497}"/>
    <cellStyle name="7_Coffee05.xls 圖表 2_2 2 3 2 2 2 2" xfId="20112" xr:uid="{225DC133-DE17-4903-A0AB-C12D12F3D0A7}"/>
    <cellStyle name="7_Coffee05.xls 圖表 2_2 2 3 2 2 2 2 2" xfId="32272" xr:uid="{ABB50D91-B25B-48B2-BED7-F72253878C49}"/>
    <cellStyle name="7_Coffee05.xls 圖表 2_2 2 3 2 2 2 2 2 2" xfId="56592" xr:uid="{4E8F4D08-33CF-42B9-96E5-E6E891CB4E9D}"/>
    <cellStyle name="7_Coffee05.xls 圖表 2_2 2 3 2 2 2 2 3" xfId="44432" xr:uid="{D49903FE-E413-4861-AE64-14965A27DDEE}"/>
    <cellStyle name="7_Coffee05.xls 圖表 2_2 2 3 2 2 2 3" xfId="26192" xr:uid="{8ADB5A10-25AA-472E-9881-2B9A7812F760}"/>
    <cellStyle name="7_Coffee05.xls 圖表 2_2 2 3 2 2 2 3 2" xfId="50512" xr:uid="{ED15B16F-BB16-484E-A310-4D56B5AD76B7}"/>
    <cellStyle name="7_Coffee05.xls 圖表 2_2 2 3 2 2 2 4" xfId="38352" xr:uid="{6BDE7B05-5F6F-4EF0-8B21-DD4D55292C70}"/>
    <cellStyle name="7_Coffee05.xls 圖表 2_2 2 3 2 2 3" xfId="17072" xr:uid="{410B8F1E-89BD-486D-A30C-390A9E6E151D}"/>
    <cellStyle name="7_Coffee05.xls 圖表 2_2 2 3 2 2 3 2" xfId="29232" xr:uid="{EDD2130F-0A9C-4218-A4AF-DDC0681372CD}"/>
    <cellStyle name="7_Coffee05.xls 圖表 2_2 2 3 2 2 3 2 2" xfId="53552" xr:uid="{3E341E02-FE20-4FAA-8132-BD7C8B62A684}"/>
    <cellStyle name="7_Coffee05.xls 圖表 2_2 2 3 2 2 3 3" xfId="41392" xr:uid="{9E7033B7-2C5D-49E7-BA8B-F084813B0A67}"/>
    <cellStyle name="7_Coffee05.xls 圖表 2_2 2 3 2 2 4" xfId="23152" xr:uid="{9BBA9B3E-5785-4C72-AEE2-5E4225CC3CE1}"/>
    <cellStyle name="7_Coffee05.xls 圖表 2_2 2 3 2 2 4 2" xfId="47472" xr:uid="{AF180ACD-2E4E-4530-9038-AD787AAB1E5A}"/>
    <cellStyle name="7_Coffee05.xls 圖表 2_2 2 3 2 2 5" xfId="35312" xr:uid="{04A91330-3D69-43C0-805B-53B7A722742F}"/>
    <cellStyle name="7_Coffee05.xls 圖表 2_2 2 3 2 3" xfId="12512" xr:uid="{D6535359-6BAD-47DC-B885-C88512A1ECD0}"/>
    <cellStyle name="7_Coffee05.xls 圖表 2_2 2 3 2 3 2" xfId="18592" xr:uid="{8AF89596-D9FD-4B2A-9CD6-47C109BA3FF5}"/>
    <cellStyle name="7_Coffee05.xls 圖表 2_2 2 3 2 3 2 2" xfId="30752" xr:uid="{61E776A9-FEFA-44AF-B59A-190AF24D935B}"/>
    <cellStyle name="7_Coffee05.xls 圖表 2_2 2 3 2 3 2 2 2" xfId="55072" xr:uid="{5736C14D-F8B7-4C6D-A7A9-DEFB4A72F15A}"/>
    <cellStyle name="7_Coffee05.xls 圖表 2_2 2 3 2 3 2 3" xfId="42912" xr:uid="{B127D571-7E2A-4E8C-9F4B-03CD7F57D3D7}"/>
    <cellStyle name="7_Coffee05.xls 圖表 2_2 2 3 2 3 3" xfId="24672" xr:uid="{5F5655FE-D447-4C7F-A647-F87C8AF7DB09}"/>
    <cellStyle name="7_Coffee05.xls 圖表 2_2 2 3 2 3 3 2" xfId="48992" xr:uid="{33BB567D-43DA-4D20-8882-8A3BCCF2AFC9}"/>
    <cellStyle name="7_Coffee05.xls 圖表 2_2 2 3 2 3 4" xfId="36832" xr:uid="{78782AD2-C134-4482-97BA-E769A36D28AE}"/>
    <cellStyle name="7_Coffee05.xls 圖表 2_2 2 3 2 4" xfId="15552" xr:uid="{DA367C13-9765-47A5-A9A1-B8A352CB7493}"/>
    <cellStyle name="7_Coffee05.xls 圖表 2_2 2 3 2 4 2" xfId="27712" xr:uid="{DE351304-B8DB-42DC-B191-61EB0FE18876}"/>
    <cellStyle name="7_Coffee05.xls 圖表 2_2 2 3 2 4 2 2" xfId="52032" xr:uid="{DA1476C8-7676-4B92-B09A-D5A58120D29E}"/>
    <cellStyle name="7_Coffee05.xls 圖表 2_2 2 3 2 4 3" xfId="39872" xr:uid="{4E5824A8-5026-438C-997F-41AC53A1055E}"/>
    <cellStyle name="7_Coffee05.xls 圖表 2_2 2 3 2 5" xfId="21632" xr:uid="{3ED32951-00C0-473B-A375-AE2AD59CD75E}"/>
    <cellStyle name="7_Coffee05.xls 圖表 2_2 2 3 2 5 2" xfId="45952" xr:uid="{3907829F-BBFC-4BC1-89B0-021208A44FC7}"/>
    <cellStyle name="7_Coffee05.xls 圖表 2_2 2 3 2 6" xfId="33792" xr:uid="{2FE23A9F-F572-4B6A-891B-9EFAADB2556A}"/>
    <cellStyle name="7_Coffee05.xls 圖表 2_2 2 3 3" xfId="7483" xr:uid="{8A960D98-FFEA-4E24-B5FE-1DC73B6151D2}"/>
    <cellStyle name="7_Coffee05.xls 圖表 2_2 2 3 3 2" xfId="13272" xr:uid="{90ED4986-1D4E-4E2E-AB3F-0D8E95BCC75C}"/>
    <cellStyle name="7_Coffee05.xls 圖表 2_2 2 3 3 2 2" xfId="19352" xr:uid="{7D87D8A2-B383-4BFB-8054-3FBD0B35C49F}"/>
    <cellStyle name="7_Coffee05.xls 圖表 2_2 2 3 3 2 2 2" xfId="31512" xr:uid="{5C4481F9-DC62-4A52-97C9-D8A666E831C4}"/>
    <cellStyle name="7_Coffee05.xls 圖表 2_2 2 3 3 2 2 2 2" xfId="55832" xr:uid="{E8F88C57-090B-4C3F-922D-4B2B39031A68}"/>
    <cellStyle name="7_Coffee05.xls 圖表 2_2 2 3 3 2 2 3" xfId="43672" xr:uid="{4BC8B6FC-0542-45F0-BF7D-0A516786C580}"/>
    <cellStyle name="7_Coffee05.xls 圖表 2_2 2 3 3 2 3" xfId="25432" xr:uid="{54C820AB-E4B2-4716-95FB-8FDA3E1618C5}"/>
    <cellStyle name="7_Coffee05.xls 圖表 2_2 2 3 3 2 3 2" xfId="49752" xr:uid="{6A29E497-7FE1-426A-81ED-88140983BA54}"/>
    <cellStyle name="7_Coffee05.xls 圖表 2_2 2 3 3 2 4" xfId="37592" xr:uid="{145CE504-F73A-4395-A4D9-52BC9311FDFF}"/>
    <cellStyle name="7_Coffee05.xls 圖表 2_2 2 3 3 3" xfId="16312" xr:uid="{BAEDA1EE-3E74-4C1C-88EC-D657A1EBD9F4}"/>
    <cellStyle name="7_Coffee05.xls 圖表 2_2 2 3 3 3 2" xfId="28472" xr:uid="{E1D2859B-E6A7-4F0C-9353-34C4CAC2CC0E}"/>
    <cellStyle name="7_Coffee05.xls 圖表 2_2 2 3 3 3 2 2" xfId="52792" xr:uid="{F9BE52F0-0851-40F1-92F6-24A5E05138D3}"/>
    <cellStyle name="7_Coffee05.xls 圖表 2_2 2 3 3 3 3" xfId="40632" xr:uid="{6DE3AC28-07BB-44F6-B6A7-E407DE50D687}"/>
    <cellStyle name="7_Coffee05.xls 圖表 2_2 2 3 3 4" xfId="22392" xr:uid="{FF6EFD89-39A3-4109-B450-DB2894DCF099}"/>
    <cellStyle name="7_Coffee05.xls 圖表 2_2 2 3 3 4 2" xfId="46712" xr:uid="{9ECF5F6E-007E-4514-BF44-19B097D1B00E}"/>
    <cellStyle name="7_Coffee05.xls 圖表 2_2 2 3 3 5" xfId="34552" xr:uid="{A75E2699-91E5-4DED-9B96-BFFB61B32509}"/>
    <cellStyle name="7_Coffee05.xls 圖表 2_2 2 3 4" xfId="11752" xr:uid="{A71D0CFC-6364-4732-BF65-B9C6D32453A1}"/>
    <cellStyle name="7_Coffee05.xls 圖表 2_2 2 3 4 2" xfId="17832" xr:uid="{CDC65B6F-5A5C-4016-87C9-A277F37FB178}"/>
    <cellStyle name="7_Coffee05.xls 圖表 2_2 2 3 4 2 2" xfId="29992" xr:uid="{F20C0E73-7138-45E3-9747-BB97EF46821A}"/>
    <cellStyle name="7_Coffee05.xls 圖表 2_2 2 3 4 2 2 2" xfId="54312" xr:uid="{72D435EC-4997-488E-A56A-5F781CEAFFEA}"/>
    <cellStyle name="7_Coffee05.xls 圖表 2_2 2 3 4 2 3" xfId="42152" xr:uid="{E8FE3D3E-CCE5-4E23-9237-A9C8555F1F5A}"/>
    <cellStyle name="7_Coffee05.xls 圖表 2_2 2 3 4 3" xfId="23912" xr:uid="{E9CC0B59-B6DD-40F8-882D-AA42D840E0B6}"/>
    <cellStyle name="7_Coffee05.xls 圖表 2_2 2 3 4 3 2" xfId="48232" xr:uid="{7AA773B8-B0E8-4A00-9128-B3D8A95207F1}"/>
    <cellStyle name="7_Coffee05.xls 圖表 2_2 2 3 4 4" xfId="36072" xr:uid="{4BE5287F-29CC-4B64-997E-9D0759B3530A}"/>
    <cellStyle name="7_Coffee05.xls 圖表 2_2 2 3 5" xfId="14792" xr:uid="{58ED28B8-DAFF-4688-BD0B-009EE2A13B98}"/>
    <cellStyle name="7_Coffee05.xls 圖表 2_2 2 3 5 2" xfId="26952" xr:uid="{7873CD6A-C078-49AF-95EE-7C5AFAD1F81D}"/>
    <cellStyle name="7_Coffee05.xls 圖表 2_2 2 3 5 2 2" xfId="51272" xr:uid="{F55DE700-B992-4F06-98F8-299813CAC2E5}"/>
    <cellStyle name="7_Coffee05.xls 圖表 2_2 2 3 5 3" xfId="39112" xr:uid="{BEEE235A-416D-4019-B541-8B23A2447C10}"/>
    <cellStyle name="7_Coffee05.xls 圖表 2_2 2 3 6" xfId="20872" xr:uid="{44DA7521-3D9B-4D7A-8913-C844386BBA18}"/>
    <cellStyle name="7_Coffee05.xls 圖表 2_2 2 3 6 2" xfId="45192" xr:uid="{9761A6A5-34AD-434D-BDF3-B0462BA21A39}"/>
    <cellStyle name="7_Coffee05.xls 圖表 2_2 2 3 7" xfId="33032" xr:uid="{B98EEF3D-0498-411F-B242-1D9E996B21D0}"/>
    <cellStyle name="7_Coffee05.xls 圖表 2_2 2 4" xfId="1463" xr:uid="{00000000-0005-0000-0000-00005E000000}"/>
    <cellStyle name="7_Coffee05.xls 圖表 2_2 2 4 2" xfId="4201" xr:uid="{0F138D27-20F9-4CE7-AA53-90A792BC4E82}"/>
    <cellStyle name="7_Coffee05.xls 圖表 2_2 2 4 2 2" xfId="9675" xr:uid="{6C9F319F-3D98-4533-A65D-A7251AB0DFD8}"/>
    <cellStyle name="7_Coffee05.xls 圖表 2_2 2 4 2 2 2" xfId="13880" xr:uid="{BFA98388-6F91-453D-A883-81ECA1A20F52}"/>
    <cellStyle name="7_Coffee05.xls 圖表 2_2 2 4 2 2 2 2" xfId="19960" xr:uid="{2EA92104-F51D-4F44-8748-B9A56045A6D2}"/>
    <cellStyle name="7_Coffee05.xls 圖表 2_2 2 4 2 2 2 2 2" xfId="32120" xr:uid="{ACEF0C6C-90B1-4152-A414-C524EAEDB11D}"/>
    <cellStyle name="7_Coffee05.xls 圖表 2_2 2 4 2 2 2 2 2 2" xfId="56440" xr:uid="{D8195398-21BE-4ACA-B2A4-22CE36FA8F90}"/>
    <cellStyle name="7_Coffee05.xls 圖表 2_2 2 4 2 2 2 2 3" xfId="44280" xr:uid="{21A2E464-9283-44FD-8096-8C8AD1CF0DFB}"/>
    <cellStyle name="7_Coffee05.xls 圖表 2_2 2 4 2 2 2 3" xfId="26040" xr:uid="{3F59B497-A426-435D-8BF7-FD52192AE48B}"/>
    <cellStyle name="7_Coffee05.xls 圖表 2_2 2 4 2 2 2 3 2" xfId="50360" xr:uid="{3B9E983C-AEFC-4C8C-8E6F-C649BB87AA39}"/>
    <cellStyle name="7_Coffee05.xls 圖表 2_2 2 4 2 2 2 4" xfId="38200" xr:uid="{5089B74E-36C9-4305-A8F3-7649BFA3B467}"/>
    <cellStyle name="7_Coffee05.xls 圖表 2_2 2 4 2 2 3" xfId="16920" xr:uid="{019D2B8C-2D9F-4BFD-A9E9-2A07803143E6}"/>
    <cellStyle name="7_Coffee05.xls 圖表 2_2 2 4 2 2 3 2" xfId="29080" xr:uid="{140F0FDA-6FC4-4091-B556-6BCEAB24AFD3}"/>
    <cellStyle name="7_Coffee05.xls 圖表 2_2 2 4 2 2 3 2 2" xfId="53400" xr:uid="{60668807-A67A-4867-B044-B050E48145A5}"/>
    <cellStyle name="7_Coffee05.xls 圖表 2_2 2 4 2 2 3 3" xfId="41240" xr:uid="{71235EAB-140B-4EE9-BA18-F569EE150793}"/>
    <cellStyle name="7_Coffee05.xls 圖表 2_2 2 4 2 2 4" xfId="23000" xr:uid="{58C3391B-0437-40F9-BBB0-BFA13F08CD0E}"/>
    <cellStyle name="7_Coffee05.xls 圖表 2_2 2 4 2 2 4 2" xfId="47320" xr:uid="{3ABA58C7-7963-4FEF-A3FD-3DE5441834E0}"/>
    <cellStyle name="7_Coffee05.xls 圖表 2_2 2 4 2 2 5" xfId="35160" xr:uid="{7A8ABB6A-D78E-424F-9A69-DE558EDAE936}"/>
    <cellStyle name="7_Coffee05.xls 圖表 2_2 2 4 2 3" xfId="12360" xr:uid="{F7BD668C-A4CB-450C-8389-D116E7BD79A9}"/>
    <cellStyle name="7_Coffee05.xls 圖表 2_2 2 4 2 3 2" xfId="18440" xr:uid="{636C0324-25E5-4255-BF02-1AA8C26B6557}"/>
    <cellStyle name="7_Coffee05.xls 圖表 2_2 2 4 2 3 2 2" xfId="30600" xr:uid="{936E12BD-9428-4D02-A843-50DF6316DBE4}"/>
    <cellStyle name="7_Coffee05.xls 圖表 2_2 2 4 2 3 2 2 2" xfId="54920" xr:uid="{6DC21B5D-5BEC-4D4D-9678-B54681BA9DC0}"/>
    <cellStyle name="7_Coffee05.xls 圖表 2_2 2 4 2 3 2 3" xfId="42760" xr:uid="{C0CB1D2E-4F99-4C36-BE3F-22AEFFC7118F}"/>
    <cellStyle name="7_Coffee05.xls 圖表 2_2 2 4 2 3 3" xfId="24520" xr:uid="{5BAE3189-5909-48B4-91F5-763D8BF9719A}"/>
    <cellStyle name="7_Coffee05.xls 圖表 2_2 2 4 2 3 3 2" xfId="48840" xr:uid="{471EA0DE-10C1-4984-BFA4-110740B6EDF5}"/>
    <cellStyle name="7_Coffee05.xls 圖表 2_2 2 4 2 3 4" xfId="36680" xr:uid="{D4A581BF-22DB-4494-A9C2-AC10CD4B2786}"/>
    <cellStyle name="7_Coffee05.xls 圖表 2_2 2 4 2 4" xfId="15400" xr:uid="{E5D063BB-F947-4051-A1FE-3B894D86A04A}"/>
    <cellStyle name="7_Coffee05.xls 圖表 2_2 2 4 2 4 2" xfId="27560" xr:uid="{0A5F16DD-B520-4222-8C51-E607D6F5F642}"/>
    <cellStyle name="7_Coffee05.xls 圖表 2_2 2 4 2 4 2 2" xfId="51880" xr:uid="{55322065-636D-4CCA-ACBF-F403CDB879DC}"/>
    <cellStyle name="7_Coffee05.xls 圖表 2_2 2 4 2 4 3" xfId="39720" xr:uid="{BFEF0998-9AB4-442C-96F1-1E2DAB568EA1}"/>
    <cellStyle name="7_Coffee05.xls 圖表 2_2 2 4 2 5" xfId="21480" xr:uid="{D9FDA785-FF03-4BEB-BA84-2EFA2329E33A}"/>
    <cellStyle name="7_Coffee05.xls 圖表 2_2 2 4 2 5 2" xfId="45800" xr:uid="{A2F8501A-483B-4678-8C23-54DE23820723}"/>
    <cellStyle name="7_Coffee05.xls 圖表 2_2 2 4 2 6" xfId="33640" xr:uid="{E73ED7BD-640C-4C8F-A3AD-7933D60AF0EF}"/>
    <cellStyle name="7_Coffee05.xls 圖表 2_2 2 4 3" xfId="6938" xr:uid="{1D614546-C7A9-4DA9-8CD0-BDDC6F177ED1}"/>
    <cellStyle name="7_Coffee05.xls 圖表 2_2 2 4 3 2" xfId="13120" xr:uid="{8684E5A4-0990-4BBF-AAC9-52636D52059C}"/>
    <cellStyle name="7_Coffee05.xls 圖表 2_2 2 4 3 2 2" xfId="19200" xr:uid="{F4ED6031-24AD-47C4-9182-2BBA720B5054}"/>
    <cellStyle name="7_Coffee05.xls 圖表 2_2 2 4 3 2 2 2" xfId="31360" xr:uid="{CB4AD5E6-C299-4D2D-8180-412ABB56E1B1}"/>
    <cellStyle name="7_Coffee05.xls 圖表 2_2 2 4 3 2 2 2 2" xfId="55680" xr:uid="{7316C441-8D66-45A4-BD38-943CD3E70C32}"/>
    <cellStyle name="7_Coffee05.xls 圖表 2_2 2 4 3 2 2 3" xfId="43520" xr:uid="{200119C0-E926-41B5-9F16-4CCA2B14F2E9}"/>
    <cellStyle name="7_Coffee05.xls 圖表 2_2 2 4 3 2 3" xfId="25280" xr:uid="{178C8571-7D98-460B-A4E4-85569EF1C856}"/>
    <cellStyle name="7_Coffee05.xls 圖表 2_2 2 4 3 2 3 2" xfId="49600" xr:uid="{C20A6542-596A-4E87-945E-7E5FBF7F1211}"/>
    <cellStyle name="7_Coffee05.xls 圖表 2_2 2 4 3 2 4" xfId="37440" xr:uid="{A19344CE-9EA9-4D30-A07E-ECA69A788206}"/>
    <cellStyle name="7_Coffee05.xls 圖表 2_2 2 4 3 3" xfId="16160" xr:uid="{6A7246E3-35A1-487F-B822-6535935590E0}"/>
    <cellStyle name="7_Coffee05.xls 圖表 2_2 2 4 3 3 2" xfId="28320" xr:uid="{E1DD2359-41BD-49F0-B1D4-96325085F2C3}"/>
    <cellStyle name="7_Coffee05.xls 圖表 2_2 2 4 3 3 2 2" xfId="52640" xr:uid="{471449EF-ED2E-44DC-8646-90DA2E6CF413}"/>
    <cellStyle name="7_Coffee05.xls 圖表 2_2 2 4 3 3 3" xfId="40480" xr:uid="{CE5CF5D5-54EF-4ED2-A9D9-03EB1D3F0056}"/>
    <cellStyle name="7_Coffee05.xls 圖表 2_2 2 4 3 4" xfId="22240" xr:uid="{DBA2035D-5F45-4182-8CCC-B2EB8FDA0F1A}"/>
    <cellStyle name="7_Coffee05.xls 圖表 2_2 2 4 3 4 2" xfId="46560" xr:uid="{98A6A67C-DB7D-42E4-AA28-B43D0C6D7B93}"/>
    <cellStyle name="7_Coffee05.xls 圖表 2_2 2 4 3 5" xfId="34400" xr:uid="{B925727A-9BD5-4769-8850-A2BC7676A5D0}"/>
    <cellStyle name="7_Coffee05.xls 圖表 2_2 2 4 4" xfId="11600" xr:uid="{19DD8B5B-BA7C-4194-9FFF-B9577AB51441}"/>
    <cellStyle name="7_Coffee05.xls 圖表 2_2 2 4 4 2" xfId="17680" xr:uid="{0793AED8-BF40-483E-B76B-1914F73EEFE1}"/>
    <cellStyle name="7_Coffee05.xls 圖表 2_2 2 4 4 2 2" xfId="29840" xr:uid="{035C96D9-C970-421B-96B9-8873EC7A1A4F}"/>
    <cellStyle name="7_Coffee05.xls 圖表 2_2 2 4 4 2 2 2" xfId="54160" xr:uid="{A65F8505-FD8A-4AD4-8D15-0B813B33D58E}"/>
    <cellStyle name="7_Coffee05.xls 圖表 2_2 2 4 4 2 3" xfId="42000" xr:uid="{C6DBD982-B3F6-452A-8994-A9C078BED38F}"/>
    <cellStyle name="7_Coffee05.xls 圖表 2_2 2 4 4 3" xfId="23760" xr:uid="{5CF956C1-789B-4764-BAEA-0E7AF065C6A8}"/>
    <cellStyle name="7_Coffee05.xls 圖表 2_2 2 4 4 3 2" xfId="48080" xr:uid="{BC8B2BC6-B441-460E-B861-82261CE85E1C}"/>
    <cellStyle name="7_Coffee05.xls 圖表 2_2 2 4 4 4" xfId="35920" xr:uid="{11A6DDE8-7EE0-443D-867B-AE7D9472E997}"/>
    <cellStyle name="7_Coffee05.xls 圖表 2_2 2 4 5" xfId="14640" xr:uid="{9C701B0D-42F7-46A5-BBDC-00BCADE56963}"/>
    <cellStyle name="7_Coffee05.xls 圖表 2_2 2 4 5 2" xfId="26800" xr:uid="{C314F683-B12F-4E41-A8FD-ACC2D91ACF83}"/>
    <cellStyle name="7_Coffee05.xls 圖表 2_2 2 4 5 2 2" xfId="51120" xr:uid="{C4DE667C-B5A5-4016-8D85-0B379F694533}"/>
    <cellStyle name="7_Coffee05.xls 圖表 2_2 2 4 5 3" xfId="38960" xr:uid="{4DBA6952-9B23-4B64-B336-AF1ADFF8A5CC}"/>
    <cellStyle name="7_Coffee05.xls 圖表 2_2 2 4 6" xfId="20720" xr:uid="{C6E21B74-2A77-4541-B899-248DD5E69E65}"/>
    <cellStyle name="7_Coffee05.xls 圖表 2_2 2 4 6 2" xfId="45040" xr:uid="{C8A0C88B-67EE-4A32-B662-EE93BBBBE0DE}"/>
    <cellStyle name="7_Coffee05.xls 圖表 2_2 2 4 7" xfId="32880" xr:uid="{0BD73767-5754-431C-BEE2-C60CB04CB0AC}"/>
    <cellStyle name="7_Coffee05.xls 圖表 2_2 2 5" xfId="918" xr:uid="{00000000-0005-0000-0000-00005F000000}"/>
    <cellStyle name="7_Coffee05.xls 圖表 2_2 2 5 2" xfId="3656" xr:uid="{885CFB18-6A47-465E-B706-500609710F9B}"/>
    <cellStyle name="7_Coffee05.xls 圖表 2_2 2 5 2 2" xfId="9130" xr:uid="{7BDD6E84-A322-4614-B60A-3699E438BF3B}"/>
    <cellStyle name="7_Coffee05.xls 圖表 2_2 2 5 2 2 2" xfId="13728" xr:uid="{D20A9B94-2DC7-42E4-A0DF-D7C2F93FE48C}"/>
    <cellStyle name="7_Coffee05.xls 圖表 2_2 2 5 2 2 2 2" xfId="19808" xr:uid="{8ACE248B-8CE4-4E31-A894-F9C99A5B940F}"/>
    <cellStyle name="7_Coffee05.xls 圖表 2_2 2 5 2 2 2 2 2" xfId="31968" xr:uid="{54DEA462-C18A-4A16-8440-494F62A77185}"/>
    <cellStyle name="7_Coffee05.xls 圖表 2_2 2 5 2 2 2 2 2 2" xfId="56288" xr:uid="{DD5BFC4B-93E3-4651-90EB-06C67A8234BD}"/>
    <cellStyle name="7_Coffee05.xls 圖表 2_2 2 5 2 2 2 2 3" xfId="44128" xr:uid="{37990061-A915-4ED7-A9B5-90E39A449186}"/>
    <cellStyle name="7_Coffee05.xls 圖表 2_2 2 5 2 2 2 3" xfId="25888" xr:uid="{B15E7AD3-F2DE-4120-AC10-3AC6C2E5C3ED}"/>
    <cellStyle name="7_Coffee05.xls 圖表 2_2 2 5 2 2 2 3 2" xfId="50208" xr:uid="{7E7E296D-B419-4BAA-A88E-D71767EB533F}"/>
    <cellStyle name="7_Coffee05.xls 圖表 2_2 2 5 2 2 2 4" xfId="38048" xr:uid="{BC724EFB-7895-467F-924D-C9279E121F51}"/>
    <cellStyle name="7_Coffee05.xls 圖表 2_2 2 5 2 2 3" xfId="16768" xr:uid="{25E5888D-2B84-43AC-A1EA-A229EA2D6E31}"/>
    <cellStyle name="7_Coffee05.xls 圖表 2_2 2 5 2 2 3 2" xfId="28928" xr:uid="{A0E5AE37-987C-44F5-86E0-7DF9A06B96B4}"/>
    <cellStyle name="7_Coffee05.xls 圖表 2_2 2 5 2 2 3 2 2" xfId="53248" xr:uid="{CD7FB2F1-766A-4C9F-8F54-F48886A0265D}"/>
    <cellStyle name="7_Coffee05.xls 圖表 2_2 2 5 2 2 3 3" xfId="41088" xr:uid="{04D88F60-324E-4243-8328-DC9E544487AA}"/>
    <cellStyle name="7_Coffee05.xls 圖表 2_2 2 5 2 2 4" xfId="22848" xr:uid="{AD671F49-73DE-4856-A856-FDC242C5F1B6}"/>
    <cellStyle name="7_Coffee05.xls 圖表 2_2 2 5 2 2 4 2" xfId="47168" xr:uid="{A3DDCB72-F7EA-419F-A063-F1A45F77F98C}"/>
    <cellStyle name="7_Coffee05.xls 圖表 2_2 2 5 2 2 5" xfId="35008" xr:uid="{20868F21-6084-4745-959B-1B83A89513E4}"/>
    <cellStyle name="7_Coffee05.xls 圖表 2_2 2 5 2 3" xfId="12208" xr:uid="{C316AA80-2C70-4171-A4C3-A17191D75E45}"/>
    <cellStyle name="7_Coffee05.xls 圖表 2_2 2 5 2 3 2" xfId="18288" xr:uid="{32C9CCB0-E34E-42AB-A13D-9BDCA6311325}"/>
    <cellStyle name="7_Coffee05.xls 圖表 2_2 2 5 2 3 2 2" xfId="30448" xr:uid="{94A290DD-995D-4F84-9067-F64F2EB63114}"/>
    <cellStyle name="7_Coffee05.xls 圖表 2_2 2 5 2 3 2 2 2" xfId="54768" xr:uid="{B7E55461-2E92-4460-A43E-FDE3C4A946ED}"/>
    <cellStyle name="7_Coffee05.xls 圖表 2_2 2 5 2 3 2 3" xfId="42608" xr:uid="{274A0F8D-E307-4C54-9EF8-033660D06B8C}"/>
    <cellStyle name="7_Coffee05.xls 圖表 2_2 2 5 2 3 3" xfId="24368" xr:uid="{1E6FDEC9-2A6F-455B-9250-EB301BCF5B75}"/>
    <cellStyle name="7_Coffee05.xls 圖表 2_2 2 5 2 3 3 2" xfId="48688" xr:uid="{0A28A314-D1DD-4882-A9A2-4AABF35F369D}"/>
    <cellStyle name="7_Coffee05.xls 圖表 2_2 2 5 2 3 4" xfId="36528" xr:uid="{5DF85CC6-019C-4C7C-A401-1FA4366D263F}"/>
    <cellStyle name="7_Coffee05.xls 圖表 2_2 2 5 2 4" xfId="15248" xr:uid="{F890F9AB-9BD7-4347-8E2C-BB9AF96CEFB5}"/>
    <cellStyle name="7_Coffee05.xls 圖表 2_2 2 5 2 4 2" xfId="27408" xr:uid="{903C7157-8EC0-4945-9003-61B24FE25AE5}"/>
    <cellStyle name="7_Coffee05.xls 圖表 2_2 2 5 2 4 2 2" xfId="51728" xr:uid="{F4BAC7C5-34F2-4A34-93F1-6724F16E0DA8}"/>
    <cellStyle name="7_Coffee05.xls 圖表 2_2 2 5 2 4 3" xfId="39568" xr:uid="{6AA98DDD-7C66-4A39-B64C-736B5237392B}"/>
    <cellStyle name="7_Coffee05.xls 圖表 2_2 2 5 2 5" xfId="21328" xr:uid="{3FDF4A6D-E4C4-42EE-BB0E-FD8A85EDD45C}"/>
    <cellStyle name="7_Coffee05.xls 圖表 2_2 2 5 2 5 2" xfId="45648" xr:uid="{D4A350B0-9CA9-49A9-8F1C-ADE1146E9C27}"/>
    <cellStyle name="7_Coffee05.xls 圖表 2_2 2 5 2 6" xfId="33488" xr:uid="{06563730-AE87-4F79-A165-745F72E4AE9F}"/>
    <cellStyle name="7_Coffee05.xls 圖表 2_2 2 5 3" xfId="6393" xr:uid="{0F35BBDD-CF02-49E8-AAB5-2BAFFFA82E3B}"/>
    <cellStyle name="7_Coffee05.xls 圖表 2_2 2 5 3 2" xfId="12968" xr:uid="{1B797E3E-F4A4-42C5-8EB9-BFD2F5BC5EB3}"/>
    <cellStyle name="7_Coffee05.xls 圖表 2_2 2 5 3 2 2" xfId="19048" xr:uid="{95D7D41D-65E1-4BD9-BE18-37703ADD3770}"/>
    <cellStyle name="7_Coffee05.xls 圖表 2_2 2 5 3 2 2 2" xfId="31208" xr:uid="{5525EB48-D2DB-4A3A-9529-CDD97AB204E0}"/>
    <cellStyle name="7_Coffee05.xls 圖表 2_2 2 5 3 2 2 2 2" xfId="55528" xr:uid="{19E45742-87F7-4832-BB53-28983CAD8AAC}"/>
    <cellStyle name="7_Coffee05.xls 圖表 2_2 2 5 3 2 2 3" xfId="43368" xr:uid="{287CDE49-B71C-4846-AEC9-96DAE9902E68}"/>
    <cellStyle name="7_Coffee05.xls 圖表 2_2 2 5 3 2 3" xfId="25128" xr:uid="{06897BB9-7579-4B8B-8ECF-8661FB320A94}"/>
    <cellStyle name="7_Coffee05.xls 圖表 2_2 2 5 3 2 3 2" xfId="49448" xr:uid="{DDB2B3FC-848A-447C-A3FF-4EC30A5B4F7B}"/>
    <cellStyle name="7_Coffee05.xls 圖表 2_2 2 5 3 2 4" xfId="37288" xr:uid="{1B66DBDC-A10A-45C8-A6DB-6EF27D45A9AC}"/>
    <cellStyle name="7_Coffee05.xls 圖表 2_2 2 5 3 3" xfId="16008" xr:uid="{82E2DAE0-5469-4388-8FBD-AA24F17D4E69}"/>
    <cellStyle name="7_Coffee05.xls 圖表 2_2 2 5 3 3 2" xfId="28168" xr:uid="{6A1AEF9A-DC9D-4DBB-ADAD-45103B649FB8}"/>
    <cellStyle name="7_Coffee05.xls 圖表 2_2 2 5 3 3 2 2" xfId="52488" xr:uid="{C323A5A6-BADF-4B6C-8B89-4E9CB4F1D09B}"/>
    <cellStyle name="7_Coffee05.xls 圖表 2_2 2 5 3 3 3" xfId="40328" xr:uid="{0434AB7E-B432-46B2-8D2C-F82A9BD9D880}"/>
    <cellStyle name="7_Coffee05.xls 圖表 2_2 2 5 3 4" xfId="22088" xr:uid="{D57E38F7-7D9C-4CE6-8218-874052E5BF70}"/>
    <cellStyle name="7_Coffee05.xls 圖表 2_2 2 5 3 4 2" xfId="46408" xr:uid="{89B84928-2FA3-4DED-A055-71A7FAE503B0}"/>
    <cellStyle name="7_Coffee05.xls 圖表 2_2 2 5 3 5" xfId="34248" xr:uid="{4FE98193-F7DC-48D0-A198-6680F9C19BE7}"/>
    <cellStyle name="7_Coffee05.xls 圖表 2_2 2 5 4" xfId="11448" xr:uid="{98D7EDEF-A414-4BD6-8BD7-6F1D7EC49AD3}"/>
    <cellStyle name="7_Coffee05.xls 圖表 2_2 2 5 4 2" xfId="17528" xr:uid="{DFB19C5C-6FE6-44C7-A679-3FFFC6F089E6}"/>
    <cellStyle name="7_Coffee05.xls 圖表 2_2 2 5 4 2 2" xfId="29688" xr:uid="{0D387FE8-84F5-402D-B4F8-CA76331DF563}"/>
    <cellStyle name="7_Coffee05.xls 圖表 2_2 2 5 4 2 2 2" xfId="54008" xr:uid="{88A59167-5B21-4965-9A86-1CAEEB49E23E}"/>
    <cellStyle name="7_Coffee05.xls 圖表 2_2 2 5 4 2 3" xfId="41848" xr:uid="{8A15C1FA-1E34-46D7-90C9-70E62F818E1C}"/>
    <cellStyle name="7_Coffee05.xls 圖表 2_2 2 5 4 3" xfId="23608" xr:uid="{899937C4-616F-43E1-800D-ECDBE578F2A6}"/>
    <cellStyle name="7_Coffee05.xls 圖表 2_2 2 5 4 3 2" xfId="47928" xr:uid="{D88D3215-BB34-49D7-9836-6596614BD8A7}"/>
    <cellStyle name="7_Coffee05.xls 圖表 2_2 2 5 4 4" xfId="35768" xr:uid="{B963A916-C00C-4BB6-8A2D-9AD5BD7D9FAB}"/>
    <cellStyle name="7_Coffee05.xls 圖表 2_2 2 5 5" xfId="14488" xr:uid="{5380FC1C-309D-48F8-8A93-4E3B904F3AA6}"/>
    <cellStyle name="7_Coffee05.xls 圖表 2_2 2 5 5 2" xfId="26648" xr:uid="{4B6F90CE-75DA-4467-88EE-44D0CB497847}"/>
    <cellStyle name="7_Coffee05.xls 圖表 2_2 2 5 5 2 2" xfId="50968" xr:uid="{310965E7-D871-403D-8F39-250FAD628ABC}"/>
    <cellStyle name="7_Coffee05.xls 圖表 2_2 2 5 5 3" xfId="38808" xr:uid="{806AAA75-4B06-49F6-823F-E198407B297A}"/>
    <cellStyle name="7_Coffee05.xls 圖表 2_2 2 5 6" xfId="20568" xr:uid="{E369E27A-FB0A-42AB-A16D-1A88FE8B8E5B}"/>
    <cellStyle name="7_Coffee05.xls 圖表 2_2 2 5 6 2" xfId="44888" xr:uid="{ADBACCEF-F05D-4980-8491-15BFF8F43264}"/>
    <cellStyle name="7_Coffee05.xls 圖表 2_2 2 5 7" xfId="32728" xr:uid="{DFC02CC4-4E36-4C66-AD17-0AB5AAC88A9E}"/>
    <cellStyle name="7_Coffee05.xls 圖表 2_2 2 6" xfId="3111" xr:uid="{EF6DAB67-DBCF-4666-B7FB-05E7D7B9FB2A}"/>
    <cellStyle name="7_Coffee05.xls 圖表 2_2 2 6 2" xfId="8585" xr:uid="{5FA6FF1F-3911-463F-B0D1-145E8D9F6DB1}"/>
    <cellStyle name="7_Coffee05.xls 圖表 2_2 2 6 2 2" xfId="13576" xr:uid="{07C98F0C-5ACB-4535-9955-63E209107230}"/>
    <cellStyle name="7_Coffee05.xls 圖表 2_2 2 6 2 2 2" xfId="19656" xr:uid="{22930E53-24CE-4D88-BD70-ED3C32D4C0E1}"/>
    <cellStyle name="7_Coffee05.xls 圖表 2_2 2 6 2 2 2 2" xfId="31816" xr:uid="{17CE6765-5F68-4B7A-A883-D142E200979A}"/>
    <cellStyle name="7_Coffee05.xls 圖表 2_2 2 6 2 2 2 2 2" xfId="56136" xr:uid="{8AC7B485-EA5E-4120-AD93-69B4AC3DC1FB}"/>
    <cellStyle name="7_Coffee05.xls 圖表 2_2 2 6 2 2 2 3" xfId="43976" xr:uid="{011BB255-EA8D-4B0C-9B77-D1B1EC71DA8D}"/>
    <cellStyle name="7_Coffee05.xls 圖表 2_2 2 6 2 2 3" xfId="25736" xr:uid="{CA03442F-1D62-4FE7-8DFE-1385501A7165}"/>
    <cellStyle name="7_Coffee05.xls 圖表 2_2 2 6 2 2 3 2" xfId="50056" xr:uid="{79B925BD-A94B-4B28-8094-28DB2437C38B}"/>
    <cellStyle name="7_Coffee05.xls 圖表 2_2 2 6 2 2 4" xfId="37896" xr:uid="{6B9D0A80-1599-4D43-9D81-A21FFCB7F4B8}"/>
    <cellStyle name="7_Coffee05.xls 圖表 2_2 2 6 2 3" xfId="16616" xr:uid="{02E1BF68-56D9-41C3-AA22-0BBBE15BFC91}"/>
    <cellStyle name="7_Coffee05.xls 圖表 2_2 2 6 2 3 2" xfId="28776" xr:uid="{582BCB19-7D76-4685-85E3-CEE0D7E05D0F}"/>
    <cellStyle name="7_Coffee05.xls 圖表 2_2 2 6 2 3 2 2" xfId="53096" xr:uid="{49416273-7517-4C06-BB30-7C0A554D003C}"/>
    <cellStyle name="7_Coffee05.xls 圖表 2_2 2 6 2 3 3" xfId="40936" xr:uid="{02AF6EA2-C234-4171-9AD8-E853A0ECCC77}"/>
    <cellStyle name="7_Coffee05.xls 圖表 2_2 2 6 2 4" xfId="22696" xr:uid="{F0346649-E30A-4EDF-8E4D-B6B8C8B4E429}"/>
    <cellStyle name="7_Coffee05.xls 圖表 2_2 2 6 2 4 2" xfId="47016" xr:uid="{D254314A-8261-495F-832E-435523F7DA29}"/>
    <cellStyle name="7_Coffee05.xls 圖表 2_2 2 6 2 5" xfId="34856" xr:uid="{090EA9F1-CCA8-48E8-A63B-D50ECA26CBFC}"/>
    <cellStyle name="7_Coffee05.xls 圖表 2_2 2 6 3" xfId="12056" xr:uid="{F6C2829E-8951-4233-B5C4-B1B2C8338278}"/>
    <cellStyle name="7_Coffee05.xls 圖表 2_2 2 6 3 2" xfId="18136" xr:uid="{BDA415F4-F928-4858-BADA-A2E6185ED4C1}"/>
    <cellStyle name="7_Coffee05.xls 圖表 2_2 2 6 3 2 2" xfId="30296" xr:uid="{720BFC9A-7147-4CC5-BF3F-B00D13765D93}"/>
    <cellStyle name="7_Coffee05.xls 圖表 2_2 2 6 3 2 2 2" xfId="54616" xr:uid="{001752EC-7837-4133-8C67-F0E13AB1C9BE}"/>
    <cellStyle name="7_Coffee05.xls 圖表 2_2 2 6 3 2 3" xfId="42456" xr:uid="{5755DCB8-8412-46F6-B302-70FECDBF6CB1}"/>
    <cellStyle name="7_Coffee05.xls 圖表 2_2 2 6 3 3" xfId="24216" xr:uid="{AE614B10-7428-4514-965C-1CAA886D2271}"/>
    <cellStyle name="7_Coffee05.xls 圖表 2_2 2 6 3 3 2" xfId="48536" xr:uid="{F5748FC2-9563-4313-B6BD-F2D05B6505E9}"/>
    <cellStyle name="7_Coffee05.xls 圖表 2_2 2 6 3 4" xfId="36376" xr:uid="{D2D49141-7D7E-4EE4-97CF-E227847D3FB8}"/>
    <cellStyle name="7_Coffee05.xls 圖表 2_2 2 6 4" xfId="15096" xr:uid="{B073407D-1516-4668-BEDE-F84F975236A8}"/>
    <cellStyle name="7_Coffee05.xls 圖表 2_2 2 6 4 2" xfId="27256" xr:uid="{CA665855-C99B-4A54-8095-02A082530E4B}"/>
    <cellStyle name="7_Coffee05.xls 圖表 2_2 2 6 4 2 2" xfId="51576" xr:uid="{FA87747B-6E05-4B9F-B87A-B8F29FE6FC29}"/>
    <cellStyle name="7_Coffee05.xls 圖表 2_2 2 6 4 3" xfId="39416" xr:uid="{511AE3BD-83C6-4961-B908-E5B36AA14FD5}"/>
    <cellStyle name="7_Coffee05.xls 圖表 2_2 2 6 5" xfId="21176" xr:uid="{3BACD0E6-7DCD-4763-BFB7-B0D09EAE4858}"/>
    <cellStyle name="7_Coffee05.xls 圖表 2_2 2 6 5 2" xfId="45496" xr:uid="{C72F41B4-DA0F-4CC1-91B7-BD3EAA82735F}"/>
    <cellStyle name="7_Coffee05.xls 圖表 2_2 2 6 6" xfId="33336" xr:uid="{4E5F0DB7-D5D2-4701-A019-F9C196019273}"/>
    <cellStyle name="7_Coffee05.xls 圖表 2_2 2 7" xfId="5848" xr:uid="{D6AA9FD4-7ADB-48FB-856E-354DC6CAB4D8}"/>
    <cellStyle name="7_Coffee05.xls 圖表 2_2 2 7 2" xfId="12816" xr:uid="{CBF6B17B-A94A-47F7-96D9-5F0123CCE7F5}"/>
    <cellStyle name="7_Coffee05.xls 圖表 2_2 2 7 2 2" xfId="18896" xr:uid="{494840FE-F24B-4365-B2CC-2253A9871E74}"/>
    <cellStyle name="7_Coffee05.xls 圖表 2_2 2 7 2 2 2" xfId="31056" xr:uid="{08889C30-1225-46B5-BE44-7FF91CD53683}"/>
    <cellStyle name="7_Coffee05.xls 圖表 2_2 2 7 2 2 2 2" xfId="55376" xr:uid="{AB343570-AC18-40F7-9480-1E4C29715FFA}"/>
    <cellStyle name="7_Coffee05.xls 圖表 2_2 2 7 2 2 3" xfId="43216" xr:uid="{87C0447B-C9CD-4C63-A21E-41ECF597E8A8}"/>
    <cellStyle name="7_Coffee05.xls 圖表 2_2 2 7 2 3" xfId="24976" xr:uid="{7CFCFFD1-F36E-4DB2-BDD6-076E56739D82}"/>
    <cellStyle name="7_Coffee05.xls 圖表 2_2 2 7 2 3 2" xfId="49296" xr:uid="{16DC7BFB-2FE3-432B-AC84-0FF45EB5FA8B}"/>
    <cellStyle name="7_Coffee05.xls 圖表 2_2 2 7 2 4" xfId="37136" xr:uid="{1DDFA856-C023-4A31-BDE9-ECB42168B152}"/>
    <cellStyle name="7_Coffee05.xls 圖表 2_2 2 7 3" xfId="15856" xr:uid="{C9EEE67A-3A8E-43F7-AADD-60A4FC6BA17D}"/>
    <cellStyle name="7_Coffee05.xls 圖表 2_2 2 7 3 2" xfId="28016" xr:uid="{0A878DBE-1E8F-4E11-B2BA-1E125EDA3AB5}"/>
    <cellStyle name="7_Coffee05.xls 圖表 2_2 2 7 3 2 2" xfId="52336" xr:uid="{3F4F98A1-191D-45D7-991D-731B92F1C7ED}"/>
    <cellStyle name="7_Coffee05.xls 圖表 2_2 2 7 3 3" xfId="40176" xr:uid="{F1B4540E-5396-4E7E-A42E-D0723D15A834}"/>
    <cellStyle name="7_Coffee05.xls 圖表 2_2 2 7 4" xfId="21936" xr:uid="{62E0E286-FA0E-4A08-A5F6-D8466DC1C0C2}"/>
    <cellStyle name="7_Coffee05.xls 圖表 2_2 2 7 4 2" xfId="46256" xr:uid="{28FB27E9-F3D2-45F7-9C8D-D6BF1E7BA6E1}"/>
    <cellStyle name="7_Coffee05.xls 圖表 2_2 2 7 5" xfId="34096" xr:uid="{53C283D5-7FBC-452A-8242-1F7A51F2965E}"/>
    <cellStyle name="7_Coffee05.xls 圖表 2_2 2 8" xfId="11296" xr:uid="{068756F4-0B39-49B0-9A35-7DFEB41E7936}"/>
    <cellStyle name="7_Coffee05.xls 圖表 2_2 2 8 2" xfId="17376" xr:uid="{AEB0753C-464F-4D59-BC32-DE5DAD053160}"/>
    <cellStyle name="7_Coffee05.xls 圖表 2_2 2 8 2 2" xfId="29536" xr:uid="{7715273D-4035-4E64-99DF-997375A84B87}"/>
    <cellStyle name="7_Coffee05.xls 圖表 2_2 2 8 2 2 2" xfId="53856" xr:uid="{8D20AD7A-F6F1-41D3-B695-48AB75E64670}"/>
    <cellStyle name="7_Coffee05.xls 圖表 2_2 2 8 2 3" xfId="41696" xr:uid="{A56543A2-F109-4704-8DCC-F48F0A8FB52F}"/>
    <cellStyle name="7_Coffee05.xls 圖表 2_2 2 8 3" xfId="23456" xr:uid="{397BA864-DFA8-49B0-952D-9440705082B0}"/>
    <cellStyle name="7_Coffee05.xls 圖表 2_2 2 8 3 2" xfId="47776" xr:uid="{3AEF45E9-7876-4E9E-84D6-4548A701996B}"/>
    <cellStyle name="7_Coffee05.xls 圖表 2_2 2 8 4" xfId="35616" xr:uid="{67130C1E-6A61-403A-9FEC-CF2CAC4D81CF}"/>
    <cellStyle name="7_Coffee05.xls 圖表 2_2 2 9" xfId="14336" xr:uid="{A96D3D05-3B4C-46E5-8BFB-D1D778CBFC90}"/>
    <cellStyle name="7_Coffee05.xls 圖表 2_2 2 9 2" xfId="26496" xr:uid="{56CD68D3-0F4E-4CBE-956B-28634B1EB731}"/>
    <cellStyle name="7_Coffee05.xls 圖表 2_2 2 9 2 2" xfId="50816" xr:uid="{BDDBEEBB-FF2D-4DFE-A401-0B3FC75B7086}"/>
    <cellStyle name="7_Coffee05.xls 圖表 2_2 2 9 3" xfId="38656" xr:uid="{15A4E02C-794E-4AC6-9573-74DFB5823F20}"/>
    <cellStyle name="7_Coffee05.xls 圖表 2_2 3" xfId="620" xr:uid="{00000000-0005-0000-0000-000060000000}"/>
    <cellStyle name="7_Coffee05.xls 圖表 2_3" xfId="31" xr:uid="{00000000-0005-0000-0000-000061000000}"/>
    <cellStyle name="7_Coffee05.xls 圖表 2_3 2" xfId="293" xr:uid="{00000000-0005-0000-0000-000062000000}"/>
    <cellStyle name="7_Coffee05.xls 圖表 2_3 2 10" xfId="20417" xr:uid="{A3364A7C-9334-42D2-9425-8838D173ACAB}"/>
    <cellStyle name="7_Coffee05.xls 圖表 2_3 2 10 2" xfId="44737" xr:uid="{3353A1EC-068D-4D23-B7FF-11061795DA04}"/>
    <cellStyle name="7_Coffee05.xls 圖表 2_3 2 11" xfId="32577" xr:uid="{4DF3A461-60B6-4B69-A074-ABE8E45E6E60}"/>
    <cellStyle name="7_Coffee05.xls 圖表 2_3 2 2" xfId="2554" xr:uid="{00000000-0005-0000-0000-000063000000}"/>
    <cellStyle name="7_Coffee05.xls 圖表 2_3 2 2 2" xfId="5292" xr:uid="{F50ACCAE-2677-466C-A9DB-BB2B3061FE8E}"/>
    <cellStyle name="7_Coffee05.xls 圖表 2_3 2 2 2 2" xfId="10766" xr:uid="{408F78F9-773D-44CA-82F0-9F41C78624B5}"/>
    <cellStyle name="7_Coffee05.xls 圖表 2_3 2 2 2 2 2" xfId="14185" xr:uid="{B2B1C749-31D6-4737-8C9F-87ADE5A184B1}"/>
    <cellStyle name="7_Coffee05.xls 圖表 2_3 2 2 2 2 2 2" xfId="20265" xr:uid="{5409F01F-DB20-4331-A716-BF06DE997BF0}"/>
    <cellStyle name="7_Coffee05.xls 圖表 2_3 2 2 2 2 2 2 2" xfId="32425" xr:uid="{D216C789-1BD9-409D-AB79-D28DB8D66612}"/>
    <cellStyle name="7_Coffee05.xls 圖表 2_3 2 2 2 2 2 2 2 2" xfId="56745" xr:uid="{54A573AF-118C-489E-9590-0F9076B2F151}"/>
    <cellStyle name="7_Coffee05.xls 圖表 2_3 2 2 2 2 2 2 3" xfId="44585" xr:uid="{5DED192F-5B83-43A3-B034-E8433522F7EB}"/>
    <cellStyle name="7_Coffee05.xls 圖表 2_3 2 2 2 2 2 3" xfId="26345" xr:uid="{C18721F6-630F-4A08-96C3-06611A81D7D4}"/>
    <cellStyle name="7_Coffee05.xls 圖表 2_3 2 2 2 2 2 3 2" xfId="50665" xr:uid="{7AA5D7C7-CDBE-4697-88C2-5BADE8A7BBD9}"/>
    <cellStyle name="7_Coffee05.xls 圖表 2_3 2 2 2 2 2 4" xfId="38505" xr:uid="{A72D9E3F-1E8D-46FF-8EE3-0BDEEFC53A11}"/>
    <cellStyle name="7_Coffee05.xls 圖表 2_3 2 2 2 2 3" xfId="17225" xr:uid="{EF8D872D-22E9-4720-8996-5E4005778791}"/>
    <cellStyle name="7_Coffee05.xls 圖表 2_3 2 2 2 2 3 2" xfId="29385" xr:uid="{5B98FA7C-CA30-4B53-A7C3-61DDB31C4841}"/>
    <cellStyle name="7_Coffee05.xls 圖表 2_3 2 2 2 2 3 2 2" xfId="53705" xr:uid="{E13FB05D-13D8-4A39-A61A-81B89E3F48F2}"/>
    <cellStyle name="7_Coffee05.xls 圖表 2_3 2 2 2 2 3 3" xfId="41545" xr:uid="{773ECB10-8B35-42AF-A1A1-D347D666D694}"/>
    <cellStyle name="7_Coffee05.xls 圖表 2_3 2 2 2 2 4" xfId="23305" xr:uid="{63FBE727-CED7-4E7C-8DC5-9AFFF236B87C}"/>
    <cellStyle name="7_Coffee05.xls 圖表 2_3 2 2 2 2 4 2" xfId="47625" xr:uid="{44EDA883-873B-4628-966A-84951C810174}"/>
    <cellStyle name="7_Coffee05.xls 圖表 2_3 2 2 2 2 5" xfId="35465" xr:uid="{D9FB0C39-0F1D-46DC-A14F-7F9ED772C6B4}"/>
    <cellStyle name="7_Coffee05.xls 圖表 2_3 2 2 2 3" xfId="12665" xr:uid="{299BAD40-4AD3-4F31-BB41-DA96038CAA6A}"/>
    <cellStyle name="7_Coffee05.xls 圖表 2_3 2 2 2 3 2" xfId="18745" xr:uid="{F861CFB4-DF1B-44D3-B069-A0917F1B0504}"/>
    <cellStyle name="7_Coffee05.xls 圖表 2_3 2 2 2 3 2 2" xfId="30905" xr:uid="{F7A323BD-80CC-4D91-9669-F8DD684406A0}"/>
    <cellStyle name="7_Coffee05.xls 圖表 2_3 2 2 2 3 2 2 2" xfId="55225" xr:uid="{046D4EF2-42F2-4A71-B8A2-F869984D4CEC}"/>
    <cellStyle name="7_Coffee05.xls 圖表 2_3 2 2 2 3 2 3" xfId="43065" xr:uid="{E9F48EF5-541A-4D37-935B-FDD02BE3C263}"/>
    <cellStyle name="7_Coffee05.xls 圖表 2_3 2 2 2 3 3" xfId="24825" xr:uid="{2160D54A-96B1-40CE-8E98-C03C39FDB1FB}"/>
    <cellStyle name="7_Coffee05.xls 圖表 2_3 2 2 2 3 3 2" xfId="49145" xr:uid="{F96FBBC3-D4B8-4A22-A8D7-6857C2D28429}"/>
    <cellStyle name="7_Coffee05.xls 圖表 2_3 2 2 2 3 4" xfId="36985" xr:uid="{316C80B2-E4FB-494E-904A-A74BA989299E}"/>
    <cellStyle name="7_Coffee05.xls 圖表 2_3 2 2 2 4" xfId="15705" xr:uid="{34894BDF-98DB-4611-B1FE-F5EC446F00A2}"/>
    <cellStyle name="7_Coffee05.xls 圖表 2_3 2 2 2 4 2" xfId="27865" xr:uid="{96C547C7-A56C-4C7B-AB95-6C4CCD83C1B8}"/>
    <cellStyle name="7_Coffee05.xls 圖表 2_3 2 2 2 4 2 2" xfId="52185" xr:uid="{DC8AA0DF-CCDF-40F8-AE0D-A76542C8CB5A}"/>
    <cellStyle name="7_Coffee05.xls 圖表 2_3 2 2 2 4 3" xfId="40025" xr:uid="{2E771C50-7865-4418-ABD1-72397CD2C07F}"/>
    <cellStyle name="7_Coffee05.xls 圖表 2_3 2 2 2 5" xfId="21785" xr:uid="{64E6B61A-13F2-4468-8045-DE6F10CDD373}"/>
    <cellStyle name="7_Coffee05.xls 圖表 2_3 2 2 2 5 2" xfId="46105" xr:uid="{91FC53E4-EFBA-40C7-ACF6-81AF8D86347E}"/>
    <cellStyle name="7_Coffee05.xls 圖表 2_3 2 2 2 6" xfId="33945" xr:uid="{41C12BC1-7657-41CC-9C8A-840CC445E766}"/>
    <cellStyle name="7_Coffee05.xls 圖表 2_3 2 2 3" xfId="8029" xr:uid="{D53B6C8F-AD9E-48FD-BCB3-84E5E0C73E92}"/>
    <cellStyle name="7_Coffee05.xls 圖表 2_3 2 2 3 2" xfId="13425" xr:uid="{1F1EF3F0-6C09-4094-9B72-73C6CA864401}"/>
    <cellStyle name="7_Coffee05.xls 圖表 2_3 2 2 3 2 2" xfId="19505" xr:uid="{0E895053-2735-45D1-9558-2F443E41D4CD}"/>
    <cellStyle name="7_Coffee05.xls 圖表 2_3 2 2 3 2 2 2" xfId="31665" xr:uid="{4F38ECC0-49CE-43E8-A931-A6729DE7CDF9}"/>
    <cellStyle name="7_Coffee05.xls 圖表 2_3 2 2 3 2 2 2 2" xfId="55985" xr:uid="{1ECF5D1F-ECBF-49BB-AAD0-B895792CA242}"/>
    <cellStyle name="7_Coffee05.xls 圖表 2_3 2 2 3 2 2 3" xfId="43825" xr:uid="{14B01A1C-FE69-481B-9981-F928F697AFAC}"/>
    <cellStyle name="7_Coffee05.xls 圖表 2_3 2 2 3 2 3" xfId="25585" xr:uid="{BA48F451-C889-4892-8143-03E00C1F0441}"/>
    <cellStyle name="7_Coffee05.xls 圖表 2_3 2 2 3 2 3 2" xfId="49905" xr:uid="{D0F75CFF-DC62-43D1-934A-7928DFD84D5F}"/>
    <cellStyle name="7_Coffee05.xls 圖表 2_3 2 2 3 2 4" xfId="37745" xr:uid="{563C89FA-30B8-4B90-B45C-EEB7CF016CE1}"/>
    <cellStyle name="7_Coffee05.xls 圖表 2_3 2 2 3 3" xfId="16465" xr:uid="{84C8930E-B888-46EA-A578-2A37EB1918DD}"/>
    <cellStyle name="7_Coffee05.xls 圖表 2_3 2 2 3 3 2" xfId="28625" xr:uid="{B6A3DC32-C9B5-492F-9073-2482A32AB304}"/>
    <cellStyle name="7_Coffee05.xls 圖表 2_3 2 2 3 3 2 2" xfId="52945" xr:uid="{FBF32DC8-BE32-43E5-B2B1-E19F93FA5F24}"/>
    <cellStyle name="7_Coffee05.xls 圖表 2_3 2 2 3 3 3" xfId="40785" xr:uid="{254EC6B8-ED36-4D41-8562-AAF3469C86B8}"/>
    <cellStyle name="7_Coffee05.xls 圖表 2_3 2 2 3 4" xfId="22545" xr:uid="{04AA3F5E-858A-4D1C-AF60-ED0E782D7445}"/>
    <cellStyle name="7_Coffee05.xls 圖表 2_3 2 2 3 4 2" xfId="46865" xr:uid="{EC5EB9E4-2E6C-4C57-AC98-C190409D7E53}"/>
    <cellStyle name="7_Coffee05.xls 圖表 2_3 2 2 3 5" xfId="34705" xr:uid="{DFFA0E21-617F-4893-869B-88D6C5A1F879}"/>
    <cellStyle name="7_Coffee05.xls 圖表 2_3 2 2 4" xfId="11905" xr:uid="{E2F96D62-D16D-4303-A7F6-C28C507D3656}"/>
    <cellStyle name="7_Coffee05.xls 圖表 2_3 2 2 4 2" xfId="17985" xr:uid="{C2BB9E54-B3FF-489C-B4B4-48BD0D1B967D}"/>
    <cellStyle name="7_Coffee05.xls 圖表 2_3 2 2 4 2 2" xfId="30145" xr:uid="{565F6A85-EA6A-49FA-862A-4092F434F6BC}"/>
    <cellStyle name="7_Coffee05.xls 圖表 2_3 2 2 4 2 2 2" xfId="54465" xr:uid="{73CA6C0E-6D47-4DE1-9EC0-B4785AA77C72}"/>
    <cellStyle name="7_Coffee05.xls 圖表 2_3 2 2 4 2 3" xfId="42305" xr:uid="{33B0E278-8F26-4D07-8749-C4749ECA731E}"/>
    <cellStyle name="7_Coffee05.xls 圖表 2_3 2 2 4 3" xfId="24065" xr:uid="{F0D2CBDA-DD57-4E69-BD16-01EFF361D490}"/>
    <cellStyle name="7_Coffee05.xls 圖表 2_3 2 2 4 3 2" xfId="48385" xr:uid="{E4E8365A-7F69-4C50-8799-32173A299A60}"/>
    <cellStyle name="7_Coffee05.xls 圖表 2_3 2 2 4 4" xfId="36225" xr:uid="{10204890-2AFF-41F9-B9BF-DF4DE97BC402}"/>
    <cellStyle name="7_Coffee05.xls 圖表 2_3 2 2 5" xfId="14945" xr:uid="{526F9D25-E5A8-494F-8DFA-EACE8CDD0228}"/>
    <cellStyle name="7_Coffee05.xls 圖表 2_3 2 2 5 2" xfId="27105" xr:uid="{CA3345D6-CB64-4F90-A6B9-040399DD76E9}"/>
    <cellStyle name="7_Coffee05.xls 圖表 2_3 2 2 5 2 2" xfId="51425" xr:uid="{7AF87E15-D088-4DFD-B097-DA627EE9E2FE}"/>
    <cellStyle name="7_Coffee05.xls 圖表 2_3 2 2 5 3" xfId="39265" xr:uid="{DB3A4771-7E4C-4FF6-83FF-41D203FF1254}"/>
    <cellStyle name="7_Coffee05.xls 圖表 2_3 2 2 6" xfId="21025" xr:uid="{F444D7CD-C4C4-4AFB-95D2-1C75901A6118}"/>
    <cellStyle name="7_Coffee05.xls 圖表 2_3 2 2 6 2" xfId="45345" xr:uid="{67FC65E4-8149-40AF-BE17-5F8D1604D018}"/>
    <cellStyle name="7_Coffee05.xls 圖表 2_3 2 2 7" xfId="33185" xr:uid="{D0185072-2133-4F0F-AB23-761EA2A6AB7F}"/>
    <cellStyle name="7_Coffee05.xls 圖表 2_3 2 3" xfId="2009" xr:uid="{00000000-0005-0000-0000-000064000000}"/>
    <cellStyle name="7_Coffee05.xls 圖表 2_3 2 3 2" xfId="4747" xr:uid="{9EF56668-8452-41B6-BC98-82C4A10F3544}"/>
    <cellStyle name="7_Coffee05.xls 圖表 2_3 2 3 2 2" xfId="10221" xr:uid="{653A7905-A20E-46E1-8E85-F9D8B94FD38D}"/>
    <cellStyle name="7_Coffee05.xls 圖表 2_3 2 3 2 2 2" xfId="14033" xr:uid="{679DACDE-C6BB-437C-8600-EA89FAA3A986}"/>
    <cellStyle name="7_Coffee05.xls 圖表 2_3 2 3 2 2 2 2" xfId="20113" xr:uid="{73343767-2948-4231-B747-924814880A72}"/>
    <cellStyle name="7_Coffee05.xls 圖表 2_3 2 3 2 2 2 2 2" xfId="32273" xr:uid="{A63846DF-1A13-4358-84F3-D559952901EA}"/>
    <cellStyle name="7_Coffee05.xls 圖表 2_3 2 3 2 2 2 2 2 2" xfId="56593" xr:uid="{63A79335-0035-4737-A3EB-FBC933301150}"/>
    <cellStyle name="7_Coffee05.xls 圖表 2_3 2 3 2 2 2 2 3" xfId="44433" xr:uid="{5F7FFDD5-A682-46B6-92CF-8842BEA92A36}"/>
    <cellStyle name="7_Coffee05.xls 圖表 2_3 2 3 2 2 2 3" xfId="26193" xr:uid="{FA80662F-076D-4F49-8A62-C3060F4194C4}"/>
    <cellStyle name="7_Coffee05.xls 圖表 2_3 2 3 2 2 2 3 2" xfId="50513" xr:uid="{218BC6E4-D328-4FD2-8B31-56F4E679E431}"/>
    <cellStyle name="7_Coffee05.xls 圖表 2_3 2 3 2 2 2 4" xfId="38353" xr:uid="{DB60C719-4805-48E5-B407-8D9273B7B7C1}"/>
    <cellStyle name="7_Coffee05.xls 圖表 2_3 2 3 2 2 3" xfId="17073" xr:uid="{6DED3440-968B-41E5-B327-1ACEFCCCF4DE}"/>
    <cellStyle name="7_Coffee05.xls 圖表 2_3 2 3 2 2 3 2" xfId="29233" xr:uid="{F82FBC22-2E75-4BB4-90A5-9A416813F95A}"/>
    <cellStyle name="7_Coffee05.xls 圖表 2_3 2 3 2 2 3 2 2" xfId="53553" xr:uid="{948457E6-A462-4442-AD0B-BE582AAB1A06}"/>
    <cellStyle name="7_Coffee05.xls 圖表 2_3 2 3 2 2 3 3" xfId="41393" xr:uid="{C8F6A776-865A-4B5E-A063-B72FBDCF8EF9}"/>
    <cellStyle name="7_Coffee05.xls 圖表 2_3 2 3 2 2 4" xfId="23153" xr:uid="{1AFBBEE0-51B1-40A7-8E69-D5D4B0FA9C19}"/>
    <cellStyle name="7_Coffee05.xls 圖表 2_3 2 3 2 2 4 2" xfId="47473" xr:uid="{8529490F-0369-44D9-8DB2-6C1FBD795C27}"/>
    <cellStyle name="7_Coffee05.xls 圖表 2_3 2 3 2 2 5" xfId="35313" xr:uid="{A025E5E7-BB4C-4F10-A862-EA146B627C13}"/>
    <cellStyle name="7_Coffee05.xls 圖表 2_3 2 3 2 3" xfId="12513" xr:uid="{7D2624D8-FB4D-48BE-9937-FBF02DD2C255}"/>
    <cellStyle name="7_Coffee05.xls 圖表 2_3 2 3 2 3 2" xfId="18593" xr:uid="{F102C74B-D7D6-44A6-A545-6E8B843646B9}"/>
    <cellStyle name="7_Coffee05.xls 圖表 2_3 2 3 2 3 2 2" xfId="30753" xr:uid="{B55466C6-B581-4BA9-B3B4-1880A953E6B8}"/>
    <cellStyle name="7_Coffee05.xls 圖表 2_3 2 3 2 3 2 2 2" xfId="55073" xr:uid="{CF48E320-4789-4C6B-94D3-B952FDCD5D68}"/>
    <cellStyle name="7_Coffee05.xls 圖表 2_3 2 3 2 3 2 3" xfId="42913" xr:uid="{D1D9517E-29F5-4B1D-A949-B1FAE598AF90}"/>
    <cellStyle name="7_Coffee05.xls 圖表 2_3 2 3 2 3 3" xfId="24673" xr:uid="{70C97AB6-E134-4914-8F15-FFE55C150EE6}"/>
    <cellStyle name="7_Coffee05.xls 圖表 2_3 2 3 2 3 3 2" xfId="48993" xr:uid="{2196609D-874A-455F-B039-C1EB81AEC122}"/>
    <cellStyle name="7_Coffee05.xls 圖表 2_3 2 3 2 3 4" xfId="36833" xr:uid="{57178400-9E3B-4798-B682-2D268C0C9DB7}"/>
    <cellStyle name="7_Coffee05.xls 圖表 2_3 2 3 2 4" xfId="15553" xr:uid="{693A6FBC-5966-45CC-81D3-DA6A54644C2A}"/>
    <cellStyle name="7_Coffee05.xls 圖表 2_3 2 3 2 4 2" xfId="27713" xr:uid="{378B5232-E25D-492A-90AF-6D58D50A1067}"/>
    <cellStyle name="7_Coffee05.xls 圖表 2_3 2 3 2 4 2 2" xfId="52033" xr:uid="{4FB42A02-B90D-45CD-AE84-3406E5CBB706}"/>
    <cellStyle name="7_Coffee05.xls 圖表 2_3 2 3 2 4 3" xfId="39873" xr:uid="{C4E10F37-3846-47CF-9D8E-F69D596FCBB7}"/>
    <cellStyle name="7_Coffee05.xls 圖表 2_3 2 3 2 5" xfId="21633" xr:uid="{F25966AB-FD39-4F4F-B011-AEC4C079B96F}"/>
    <cellStyle name="7_Coffee05.xls 圖表 2_3 2 3 2 5 2" xfId="45953" xr:uid="{53A6D5E9-FD8B-4553-AADC-7AE04B161A17}"/>
    <cellStyle name="7_Coffee05.xls 圖表 2_3 2 3 2 6" xfId="33793" xr:uid="{49287E29-A724-4DAC-9A21-81DEE554D6D2}"/>
    <cellStyle name="7_Coffee05.xls 圖表 2_3 2 3 3" xfId="7484" xr:uid="{17A4499B-95C3-4AE5-9428-D6BC981C5BBE}"/>
    <cellStyle name="7_Coffee05.xls 圖表 2_3 2 3 3 2" xfId="13273" xr:uid="{522A4B89-8E4E-4F8A-ADB4-3981BD376340}"/>
    <cellStyle name="7_Coffee05.xls 圖表 2_3 2 3 3 2 2" xfId="19353" xr:uid="{EC5E8F52-DEC0-45B6-967E-D89995053C4E}"/>
    <cellStyle name="7_Coffee05.xls 圖表 2_3 2 3 3 2 2 2" xfId="31513" xr:uid="{5CE24CD6-F199-43BA-BDED-D70A6633AD70}"/>
    <cellStyle name="7_Coffee05.xls 圖表 2_3 2 3 3 2 2 2 2" xfId="55833" xr:uid="{1E9BF442-69AD-419F-AB3A-B54B46808FA0}"/>
    <cellStyle name="7_Coffee05.xls 圖表 2_3 2 3 3 2 2 3" xfId="43673" xr:uid="{8181BA86-CACF-4CCC-AD34-A416259C5154}"/>
    <cellStyle name="7_Coffee05.xls 圖表 2_3 2 3 3 2 3" xfId="25433" xr:uid="{CFDCA6DF-BE01-4960-B8B4-59DC261E52BB}"/>
    <cellStyle name="7_Coffee05.xls 圖表 2_3 2 3 3 2 3 2" xfId="49753" xr:uid="{C36B6F23-43A4-4532-974C-2C37C80E669E}"/>
    <cellStyle name="7_Coffee05.xls 圖表 2_3 2 3 3 2 4" xfId="37593" xr:uid="{DD7D60E7-540D-4FB0-8AC4-4EFC17741B2F}"/>
    <cellStyle name="7_Coffee05.xls 圖表 2_3 2 3 3 3" xfId="16313" xr:uid="{C0B907DB-5DE1-4B01-BF74-0B405606A6C8}"/>
    <cellStyle name="7_Coffee05.xls 圖表 2_3 2 3 3 3 2" xfId="28473" xr:uid="{35A6E7ED-58F6-4DF3-91BE-8E0AD4254461}"/>
    <cellStyle name="7_Coffee05.xls 圖表 2_3 2 3 3 3 2 2" xfId="52793" xr:uid="{F3F71406-11C9-4385-814E-4305F5F7C3AD}"/>
    <cellStyle name="7_Coffee05.xls 圖表 2_3 2 3 3 3 3" xfId="40633" xr:uid="{401D2CF6-BA59-45A9-BA75-76252228AA3B}"/>
    <cellStyle name="7_Coffee05.xls 圖表 2_3 2 3 3 4" xfId="22393" xr:uid="{E4F4F6B2-B31A-45CF-B881-6B44D2725AB8}"/>
    <cellStyle name="7_Coffee05.xls 圖表 2_3 2 3 3 4 2" xfId="46713" xr:uid="{8B060D56-4428-496F-9CC5-A30B43C9B303}"/>
    <cellStyle name="7_Coffee05.xls 圖表 2_3 2 3 3 5" xfId="34553" xr:uid="{E2F40863-8C7A-43A3-A2FC-830E265A795F}"/>
    <cellStyle name="7_Coffee05.xls 圖表 2_3 2 3 4" xfId="11753" xr:uid="{C2C27EF3-46BD-4113-8B2C-9FA1C18FA7DD}"/>
    <cellStyle name="7_Coffee05.xls 圖表 2_3 2 3 4 2" xfId="17833" xr:uid="{527129E4-324E-4393-9041-0E2E8F8555C1}"/>
    <cellStyle name="7_Coffee05.xls 圖表 2_3 2 3 4 2 2" xfId="29993" xr:uid="{857E74AF-C8C2-4BEF-A202-5359BA157262}"/>
    <cellStyle name="7_Coffee05.xls 圖表 2_3 2 3 4 2 2 2" xfId="54313" xr:uid="{1DB22375-59E8-4E0D-80DA-69409D8F6DA1}"/>
    <cellStyle name="7_Coffee05.xls 圖表 2_3 2 3 4 2 3" xfId="42153" xr:uid="{34080C72-F5D3-4CAA-B961-99EB069B626A}"/>
    <cellStyle name="7_Coffee05.xls 圖表 2_3 2 3 4 3" xfId="23913" xr:uid="{A3E35642-B388-4126-9FC0-6E975163AF12}"/>
    <cellStyle name="7_Coffee05.xls 圖表 2_3 2 3 4 3 2" xfId="48233" xr:uid="{B4CA575B-97F9-40CF-BA2B-10BFE5DBD957}"/>
    <cellStyle name="7_Coffee05.xls 圖表 2_3 2 3 4 4" xfId="36073" xr:uid="{6CD2044A-3462-411B-A475-A8BC30504056}"/>
    <cellStyle name="7_Coffee05.xls 圖表 2_3 2 3 5" xfId="14793" xr:uid="{E3CBE5AF-F86F-4F4D-8CFC-DCD14E07D128}"/>
    <cellStyle name="7_Coffee05.xls 圖表 2_3 2 3 5 2" xfId="26953" xr:uid="{A2DD9523-F353-4915-AC39-77BC906EBD9E}"/>
    <cellStyle name="7_Coffee05.xls 圖表 2_3 2 3 5 2 2" xfId="51273" xr:uid="{F42F77AF-21A7-4654-AFE1-D567E7BE0A3A}"/>
    <cellStyle name="7_Coffee05.xls 圖表 2_3 2 3 5 3" xfId="39113" xr:uid="{EF1B1A10-EC6D-4246-A47A-69EC67C635B8}"/>
    <cellStyle name="7_Coffee05.xls 圖表 2_3 2 3 6" xfId="20873" xr:uid="{FD9102B3-5522-4B14-AB03-6249603C23BE}"/>
    <cellStyle name="7_Coffee05.xls 圖表 2_3 2 3 6 2" xfId="45193" xr:uid="{9D9D8564-E8C6-43DF-8DC4-736DBA4FE40A}"/>
    <cellStyle name="7_Coffee05.xls 圖表 2_3 2 3 7" xfId="33033" xr:uid="{76FD2C14-3355-4873-88E4-C890306A51E7}"/>
    <cellStyle name="7_Coffee05.xls 圖表 2_3 2 4" xfId="1464" xr:uid="{00000000-0005-0000-0000-000065000000}"/>
    <cellStyle name="7_Coffee05.xls 圖表 2_3 2 4 2" xfId="4202" xr:uid="{6F7A9C39-B332-48DB-9809-77FBD9941CF1}"/>
    <cellStyle name="7_Coffee05.xls 圖表 2_3 2 4 2 2" xfId="9676" xr:uid="{FB539692-4B1C-424C-B838-503D3EA0C600}"/>
    <cellStyle name="7_Coffee05.xls 圖表 2_3 2 4 2 2 2" xfId="13881" xr:uid="{42AC60D3-F144-40CC-B0D4-0A07BBBED865}"/>
    <cellStyle name="7_Coffee05.xls 圖表 2_3 2 4 2 2 2 2" xfId="19961" xr:uid="{3DB1C057-EB3A-4E31-9BDF-3F9181E8A026}"/>
    <cellStyle name="7_Coffee05.xls 圖表 2_3 2 4 2 2 2 2 2" xfId="32121" xr:uid="{136D42DE-7EA5-4865-9F86-AC89CDEE0A73}"/>
    <cellStyle name="7_Coffee05.xls 圖表 2_3 2 4 2 2 2 2 2 2" xfId="56441" xr:uid="{BAC0DBD1-FC67-49CD-AB35-E67BA0FBA828}"/>
    <cellStyle name="7_Coffee05.xls 圖表 2_3 2 4 2 2 2 2 3" xfId="44281" xr:uid="{AAA05379-3E82-444C-8CE8-AD0AAADBCEF4}"/>
    <cellStyle name="7_Coffee05.xls 圖表 2_3 2 4 2 2 2 3" xfId="26041" xr:uid="{6BCE242D-2C2C-4BFF-AC9B-A7E3CB679444}"/>
    <cellStyle name="7_Coffee05.xls 圖表 2_3 2 4 2 2 2 3 2" xfId="50361" xr:uid="{FBAAC16B-CC3E-4245-964F-A2AEBB92EDE8}"/>
    <cellStyle name="7_Coffee05.xls 圖表 2_3 2 4 2 2 2 4" xfId="38201" xr:uid="{BB84765A-657E-4F16-9ECF-6526829F7A43}"/>
    <cellStyle name="7_Coffee05.xls 圖表 2_3 2 4 2 2 3" xfId="16921" xr:uid="{2A83A3C3-9C8B-4889-AFEA-55CCAF0457DF}"/>
    <cellStyle name="7_Coffee05.xls 圖表 2_3 2 4 2 2 3 2" xfId="29081" xr:uid="{13DDF069-DB96-42AE-93A8-64F064EF71ED}"/>
    <cellStyle name="7_Coffee05.xls 圖表 2_3 2 4 2 2 3 2 2" xfId="53401" xr:uid="{AB84E77C-459C-4BE8-8F9E-452F551844B3}"/>
    <cellStyle name="7_Coffee05.xls 圖表 2_3 2 4 2 2 3 3" xfId="41241" xr:uid="{2ABB4093-6DAD-4AD4-88D8-113AFEE6C835}"/>
    <cellStyle name="7_Coffee05.xls 圖表 2_3 2 4 2 2 4" xfId="23001" xr:uid="{BF3B49C3-2454-42C1-AF38-42B72AEEA6CF}"/>
    <cellStyle name="7_Coffee05.xls 圖表 2_3 2 4 2 2 4 2" xfId="47321" xr:uid="{62D68DAB-60CF-4DF9-8B0B-785E5A791D76}"/>
    <cellStyle name="7_Coffee05.xls 圖表 2_3 2 4 2 2 5" xfId="35161" xr:uid="{0BA2D818-60EB-4FC4-A410-285315A8EAF1}"/>
    <cellStyle name="7_Coffee05.xls 圖表 2_3 2 4 2 3" xfId="12361" xr:uid="{6E0E31CE-9F90-4C7E-B8EA-022FED30D5D9}"/>
    <cellStyle name="7_Coffee05.xls 圖表 2_3 2 4 2 3 2" xfId="18441" xr:uid="{7EAB0572-206F-4B03-85B8-6B5549354D63}"/>
    <cellStyle name="7_Coffee05.xls 圖表 2_3 2 4 2 3 2 2" xfId="30601" xr:uid="{AD4B61A9-B2A8-435D-985D-E88D44A0968B}"/>
    <cellStyle name="7_Coffee05.xls 圖表 2_3 2 4 2 3 2 2 2" xfId="54921" xr:uid="{F6F596C0-A96F-494A-BFA9-6DAC1599D384}"/>
    <cellStyle name="7_Coffee05.xls 圖表 2_3 2 4 2 3 2 3" xfId="42761" xr:uid="{BC1D8320-B07D-4D79-84F4-267DC2EA38AB}"/>
    <cellStyle name="7_Coffee05.xls 圖表 2_3 2 4 2 3 3" xfId="24521" xr:uid="{7686B680-8FCA-4538-ADC0-47584BB1AC28}"/>
    <cellStyle name="7_Coffee05.xls 圖表 2_3 2 4 2 3 3 2" xfId="48841" xr:uid="{4FCC0109-0078-4268-9901-88D7AD9320E8}"/>
    <cellStyle name="7_Coffee05.xls 圖表 2_3 2 4 2 3 4" xfId="36681" xr:uid="{88D1557A-6BB7-48DA-BFC7-3D7C527FCCF8}"/>
    <cellStyle name="7_Coffee05.xls 圖表 2_3 2 4 2 4" xfId="15401" xr:uid="{3E739F69-1407-4096-A8DB-9AD464071CAB}"/>
    <cellStyle name="7_Coffee05.xls 圖表 2_3 2 4 2 4 2" xfId="27561" xr:uid="{AC6B4FFC-C351-4FBC-8FA5-FB91D0FC1149}"/>
    <cellStyle name="7_Coffee05.xls 圖表 2_3 2 4 2 4 2 2" xfId="51881" xr:uid="{FF3A3D11-610C-4993-A514-7408E64B0D87}"/>
    <cellStyle name="7_Coffee05.xls 圖表 2_3 2 4 2 4 3" xfId="39721" xr:uid="{27BF42F1-E4DC-4E50-817C-4FFADF18454D}"/>
    <cellStyle name="7_Coffee05.xls 圖表 2_3 2 4 2 5" xfId="21481" xr:uid="{7BDB2F84-C661-4409-B700-C426C9AADE3B}"/>
    <cellStyle name="7_Coffee05.xls 圖表 2_3 2 4 2 5 2" xfId="45801" xr:uid="{128EE0DA-F3E1-4574-935B-8DCB91AF5961}"/>
    <cellStyle name="7_Coffee05.xls 圖表 2_3 2 4 2 6" xfId="33641" xr:uid="{2C2A8642-4163-4861-9FC9-E5BBE2A37A96}"/>
    <cellStyle name="7_Coffee05.xls 圖表 2_3 2 4 3" xfId="6939" xr:uid="{8FFEA8DB-9736-4937-B37E-88392FC19E5B}"/>
    <cellStyle name="7_Coffee05.xls 圖表 2_3 2 4 3 2" xfId="13121" xr:uid="{4669FECC-9955-46E6-BB3B-129CF1A3A56A}"/>
    <cellStyle name="7_Coffee05.xls 圖表 2_3 2 4 3 2 2" xfId="19201" xr:uid="{A4C14AC0-C000-438C-985B-87A4593005B2}"/>
    <cellStyle name="7_Coffee05.xls 圖表 2_3 2 4 3 2 2 2" xfId="31361" xr:uid="{AF936E37-CD7E-446F-99EA-E5A6CDF14127}"/>
    <cellStyle name="7_Coffee05.xls 圖表 2_3 2 4 3 2 2 2 2" xfId="55681" xr:uid="{1884DC46-2F18-43C7-9C81-1D453A8CA1F0}"/>
    <cellStyle name="7_Coffee05.xls 圖表 2_3 2 4 3 2 2 3" xfId="43521" xr:uid="{891CEAA1-2699-4102-88F4-284DBB70F66A}"/>
    <cellStyle name="7_Coffee05.xls 圖表 2_3 2 4 3 2 3" xfId="25281" xr:uid="{E4D9777C-DD18-441A-8389-9A9E2DA3E2C9}"/>
    <cellStyle name="7_Coffee05.xls 圖表 2_3 2 4 3 2 3 2" xfId="49601" xr:uid="{98890F35-955D-4278-ADE8-4CC04E080464}"/>
    <cellStyle name="7_Coffee05.xls 圖表 2_3 2 4 3 2 4" xfId="37441" xr:uid="{5CED8565-8BC8-46FF-9A45-55D6134DAAD4}"/>
    <cellStyle name="7_Coffee05.xls 圖表 2_3 2 4 3 3" xfId="16161" xr:uid="{C74E0602-E2B3-423A-A1F7-B010B6ED9222}"/>
    <cellStyle name="7_Coffee05.xls 圖表 2_3 2 4 3 3 2" xfId="28321" xr:uid="{90BE77C3-07FB-4E8E-B9D7-8A77F06337F7}"/>
    <cellStyle name="7_Coffee05.xls 圖表 2_3 2 4 3 3 2 2" xfId="52641" xr:uid="{F11D2E03-AC93-4B20-A4D5-DCA1F7C659B7}"/>
    <cellStyle name="7_Coffee05.xls 圖表 2_3 2 4 3 3 3" xfId="40481" xr:uid="{582A3A2E-BECE-4E92-9448-550FD502D57B}"/>
    <cellStyle name="7_Coffee05.xls 圖表 2_3 2 4 3 4" xfId="22241" xr:uid="{83C3BF94-3DF2-43B1-807C-1825E2D7AFFD}"/>
    <cellStyle name="7_Coffee05.xls 圖表 2_3 2 4 3 4 2" xfId="46561" xr:uid="{86DC48A7-D501-4D2B-B90D-56C7CCDD91D5}"/>
    <cellStyle name="7_Coffee05.xls 圖表 2_3 2 4 3 5" xfId="34401" xr:uid="{17298196-FAC5-436B-9AC4-AAA3AC6B9976}"/>
    <cellStyle name="7_Coffee05.xls 圖表 2_3 2 4 4" xfId="11601" xr:uid="{83A761E7-4955-4BE9-9490-0127F74FB346}"/>
    <cellStyle name="7_Coffee05.xls 圖表 2_3 2 4 4 2" xfId="17681" xr:uid="{3CFEA5ED-F18D-49D4-8252-0CB46A1461DE}"/>
    <cellStyle name="7_Coffee05.xls 圖表 2_3 2 4 4 2 2" xfId="29841" xr:uid="{1121A3F5-3DA7-42CC-B3E7-1ACE23D6E145}"/>
    <cellStyle name="7_Coffee05.xls 圖表 2_3 2 4 4 2 2 2" xfId="54161" xr:uid="{F8FE0878-3664-4E00-ADBC-FC407AC4AACB}"/>
    <cellStyle name="7_Coffee05.xls 圖表 2_3 2 4 4 2 3" xfId="42001" xr:uid="{CFCA1DB2-9B27-4173-9B36-9D471C35097A}"/>
    <cellStyle name="7_Coffee05.xls 圖表 2_3 2 4 4 3" xfId="23761" xr:uid="{50730DA0-7978-42A3-B4D9-CC5DF5F3C9EB}"/>
    <cellStyle name="7_Coffee05.xls 圖表 2_3 2 4 4 3 2" xfId="48081" xr:uid="{A37367AF-661F-4F2E-A813-9DC1D52AD350}"/>
    <cellStyle name="7_Coffee05.xls 圖表 2_3 2 4 4 4" xfId="35921" xr:uid="{4FB53B75-9659-4769-92CF-0862BD2079A3}"/>
    <cellStyle name="7_Coffee05.xls 圖表 2_3 2 4 5" xfId="14641" xr:uid="{4D97D1DC-D42A-48DD-B416-0B7D1DACA131}"/>
    <cellStyle name="7_Coffee05.xls 圖表 2_3 2 4 5 2" xfId="26801" xr:uid="{7E01ADC1-EC21-4F9C-8966-F8ABD7315694}"/>
    <cellStyle name="7_Coffee05.xls 圖表 2_3 2 4 5 2 2" xfId="51121" xr:uid="{A03E9788-F1C1-4B73-92CC-9F7E343170E5}"/>
    <cellStyle name="7_Coffee05.xls 圖表 2_3 2 4 5 3" xfId="38961" xr:uid="{42D98044-E135-4BC4-A943-8B6F6720547D}"/>
    <cellStyle name="7_Coffee05.xls 圖表 2_3 2 4 6" xfId="20721" xr:uid="{6D562757-DB8D-4368-BA64-B645E8BFFB93}"/>
    <cellStyle name="7_Coffee05.xls 圖表 2_3 2 4 6 2" xfId="45041" xr:uid="{F56833D9-ACE3-42E4-B8EC-741715FDE154}"/>
    <cellStyle name="7_Coffee05.xls 圖表 2_3 2 4 7" xfId="32881" xr:uid="{4EE9929D-C97F-43BA-8448-6ADD81B41F87}"/>
    <cellStyle name="7_Coffee05.xls 圖表 2_3 2 5" xfId="919" xr:uid="{00000000-0005-0000-0000-000066000000}"/>
    <cellStyle name="7_Coffee05.xls 圖表 2_3 2 5 2" xfId="3657" xr:uid="{CD6CCF04-ECE7-457A-8C39-1C4367D4F44E}"/>
    <cellStyle name="7_Coffee05.xls 圖表 2_3 2 5 2 2" xfId="9131" xr:uid="{D17E143F-0CAE-4B69-8ADE-F5F2D161C88D}"/>
    <cellStyle name="7_Coffee05.xls 圖表 2_3 2 5 2 2 2" xfId="13729" xr:uid="{266EA31D-5309-4963-9124-4CCEDA81A111}"/>
    <cellStyle name="7_Coffee05.xls 圖表 2_3 2 5 2 2 2 2" xfId="19809" xr:uid="{D35F9927-33C0-4D44-ABC7-813B352695AA}"/>
    <cellStyle name="7_Coffee05.xls 圖表 2_3 2 5 2 2 2 2 2" xfId="31969" xr:uid="{1BED3952-1067-46E2-BF92-9E356471E8BD}"/>
    <cellStyle name="7_Coffee05.xls 圖表 2_3 2 5 2 2 2 2 2 2" xfId="56289" xr:uid="{207DF0FA-C3C9-4053-9333-7D532E5E01E8}"/>
    <cellStyle name="7_Coffee05.xls 圖表 2_3 2 5 2 2 2 2 3" xfId="44129" xr:uid="{9965FB4F-19BB-43AD-9199-F28D9D801760}"/>
    <cellStyle name="7_Coffee05.xls 圖表 2_3 2 5 2 2 2 3" xfId="25889" xr:uid="{AD883E40-86AA-4846-83A5-9EDA69C59C9C}"/>
    <cellStyle name="7_Coffee05.xls 圖表 2_3 2 5 2 2 2 3 2" xfId="50209" xr:uid="{F6E4D4EB-4877-4136-86A1-896CB3C3D8F4}"/>
    <cellStyle name="7_Coffee05.xls 圖表 2_3 2 5 2 2 2 4" xfId="38049" xr:uid="{BD31130A-E412-46B1-8B7B-ADF863EF6337}"/>
    <cellStyle name="7_Coffee05.xls 圖表 2_3 2 5 2 2 3" xfId="16769" xr:uid="{7D4E36B0-5243-43EB-8A42-74F7F0BC7297}"/>
    <cellStyle name="7_Coffee05.xls 圖表 2_3 2 5 2 2 3 2" xfId="28929" xr:uid="{E388D511-BCCC-420C-A8FA-43F3CDD77996}"/>
    <cellStyle name="7_Coffee05.xls 圖表 2_3 2 5 2 2 3 2 2" xfId="53249" xr:uid="{452CFAB7-4C40-472E-A778-A968E8D24A61}"/>
    <cellStyle name="7_Coffee05.xls 圖表 2_3 2 5 2 2 3 3" xfId="41089" xr:uid="{CE2E66DE-7080-42A4-8CB6-3620A91609AC}"/>
    <cellStyle name="7_Coffee05.xls 圖表 2_3 2 5 2 2 4" xfId="22849" xr:uid="{E87CDFF9-D8C9-4101-83F2-4EF95F194081}"/>
    <cellStyle name="7_Coffee05.xls 圖表 2_3 2 5 2 2 4 2" xfId="47169" xr:uid="{8AD4EE51-EDE7-4C16-874C-55BAFE766B09}"/>
    <cellStyle name="7_Coffee05.xls 圖表 2_3 2 5 2 2 5" xfId="35009" xr:uid="{EA8059E0-3FA7-4277-9972-A59F6E975B91}"/>
    <cellStyle name="7_Coffee05.xls 圖表 2_3 2 5 2 3" xfId="12209" xr:uid="{687009CA-D6DC-4516-95E0-9FF9F3597C36}"/>
    <cellStyle name="7_Coffee05.xls 圖表 2_3 2 5 2 3 2" xfId="18289" xr:uid="{1DB59CA4-A236-4194-82E0-6A338D0FE398}"/>
    <cellStyle name="7_Coffee05.xls 圖表 2_3 2 5 2 3 2 2" xfId="30449" xr:uid="{45EB4B95-97CB-4364-818F-6CC666BC539C}"/>
    <cellStyle name="7_Coffee05.xls 圖表 2_3 2 5 2 3 2 2 2" xfId="54769" xr:uid="{D4EC5707-264A-4F05-B926-5808BC447603}"/>
    <cellStyle name="7_Coffee05.xls 圖表 2_3 2 5 2 3 2 3" xfId="42609" xr:uid="{6AB71F26-F9EB-420B-B68E-6F6E7D4ADBB2}"/>
    <cellStyle name="7_Coffee05.xls 圖表 2_3 2 5 2 3 3" xfId="24369" xr:uid="{1A0A7F2F-3089-41A1-A9B9-87D91B109281}"/>
    <cellStyle name="7_Coffee05.xls 圖表 2_3 2 5 2 3 3 2" xfId="48689" xr:uid="{C4D058B7-6103-497D-AC5A-64C4ABFB23A0}"/>
    <cellStyle name="7_Coffee05.xls 圖表 2_3 2 5 2 3 4" xfId="36529" xr:uid="{1700448F-C4EE-4D02-ADC8-24EB195B5D1F}"/>
    <cellStyle name="7_Coffee05.xls 圖表 2_3 2 5 2 4" xfId="15249" xr:uid="{AE486E98-531E-4CCE-B2AC-D1D2B3629A5D}"/>
    <cellStyle name="7_Coffee05.xls 圖表 2_3 2 5 2 4 2" xfId="27409" xr:uid="{214D45CE-6D57-45C1-B3B1-6F7896CD0B88}"/>
    <cellStyle name="7_Coffee05.xls 圖表 2_3 2 5 2 4 2 2" xfId="51729" xr:uid="{7D66780E-4F6C-42C4-A442-F400E08E1FFE}"/>
    <cellStyle name="7_Coffee05.xls 圖表 2_3 2 5 2 4 3" xfId="39569" xr:uid="{3741A835-36A4-40EF-8A5D-AF9F6B2EF228}"/>
    <cellStyle name="7_Coffee05.xls 圖表 2_3 2 5 2 5" xfId="21329" xr:uid="{35E3A6D4-56BA-496C-94A0-4528AC2A599D}"/>
    <cellStyle name="7_Coffee05.xls 圖表 2_3 2 5 2 5 2" xfId="45649" xr:uid="{F3278AC1-F1B4-4315-A938-3A7F8B8296B1}"/>
    <cellStyle name="7_Coffee05.xls 圖表 2_3 2 5 2 6" xfId="33489" xr:uid="{9C71063D-17AD-49DD-BE97-36E0966E14C0}"/>
    <cellStyle name="7_Coffee05.xls 圖表 2_3 2 5 3" xfId="6394" xr:uid="{1255678B-1CD8-4781-9FE2-2BD6E1E17916}"/>
    <cellStyle name="7_Coffee05.xls 圖表 2_3 2 5 3 2" xfId="12969" xr:uid="{DE491532-7524-4B33-9E75-835143F4AA2D}"/>
    <cellStyle name="7_Coffee05.xls 圖表 2_3 2 5 3 2 2" xfId="19049" xr:uid="{5C5A8794-FE26-445B-BFE9-7552D181471F}"/>
    <cellStyle name="7_Coffee05.xls 圖表 2_3 2 5 3 2 2 2" xfId="31209" xr:uid="{3C18E271-D89C-4173-BE7E-EDC8E9CFD28F}"/>
    <cellStyle name="7_Coffee05.xls 圖表 2_3 2 5 3 2 2 2 2" xfId="55529" xr:uid="{6AAB4844-47B0-4567-B739-C4C831A41F0B}"/>
    <cellStyle name="7_Coffee05.xls 圖表 2_3 2 5 3 2 2 3" xfId="43369" xr:uid="{68CE83E1-8ED9-4A7C-85E8-2AEE1B9DA468}"/>
    <cellStyle name="7_Coffee05.xls 圖表 2_3 2 5 3 2 3" xfId="25129" xr:uid="{EC9D3797-D149-4E23-8A83-0DFDF14D3417}"/>
    <cellStyle name="7_Coffee05.xls 圖表 2_3 2 5 3 2 3 2" xfId="49449" xr:uid="{F771111E-3B38-4BA6-9E27-0610CCDC4DE5}"/>
    <cellStyle name="7_Coffee05.xls 圖表 2_3 2 5 3 2 4" xfId="37289" xr:uid="{CCF9BEE3-C887-4B4B-9AA8-2E3DB747450C}"/>
    <cellStyle name="7_Coffee05.xls 圖表 2_3 2 5 3 3" xfId="16009" xr:uid="{4BA20206-87DC-4DC7-8333-D908A8A10958}"/>
    <cellStyle name="7_Coffee05.xls 圖表 2_3 2 5 3 3 2" xfId="28169" xr:uid="{6F074A3B-020D-41B2-B9DD-BCD08AD3D7BA}"/>
    <cellStyle name="7_Coffee05.xls 圖表 2_3 2 5 3 3 2 2" xfId="52489" xr:uid="{8EE3CFE0-A060-4F57-A8A8-61CE702278CD}"/>
    <cellStyle name="7_Coffee05.xls 圖表 2_3 2 5 3 3 3" xfId="40329" xr:uid="{8626D89B-6089-4685-9C38-8DDBD9BA2CF5}"/>
    <cellStyle name="7_Coffee05.xls 圖表 2_3 2 5 3 4" xfId="22089" xr:uid="{1EEE1771-B6B4-4656-AF57-8CC41823DC52}"/>
    <cellStyle name="7_Coffee05.xls 圖表 2_3 2 5 3 4 2" xfId="46409" xr:uid="{F32F1D81-C3AE-40A4-B903-ABD58520FF61}"/>
    <cellStyle name="7_Coffee05.xls 圖表 2_3 2 5 3 5" xfId="34249" xr:uid="{9E21AE9B-63CE-46E1-A9D8-B5338FD7D421}"/>
    <cellStyle name="7_Coffee05.xls 圖表 2_3 2 5 4" xfId="11449" xr:uid="{27A2553F-6D78-4B67-9388-0EA95B097629}"/>
    <cellStyle name="7_Coffee05.xls 圖表 2_3 2 5 4 2" xfId="17529" xr:uid="{595ABE97-9258-40B2-B67D-5233F9F988D2}"/>
    <cellStyle name="7_Coffee05.xls 圖表 2_3 2 5 4 2 2" xfId="29689" xr:uid="{4ED34083-F0C9-4502-BB95-3200E74E0D45}"/>
    <cellStyle name="7_Coffee05.xls 圖表 2_3 2 5 4 2 2 2" xfId="54009" xr:uid="{629943FB-301E-41FC-8443-0525CCE006FA}"/>
    <cellStyle name="7_Coffee05.xls 圖表 2_3 2 5 4 2 3" xfId="41849" xr:uid="{04F71976-AB6C-4BEB-ADAB-0A770A277D32}"/>
    <cellStyle name="7_Coffee05.xls 圖表 2_3 2 5 4 3" xfId="23609" xr:uid="{879A8843-914A-4CFB-92F0-8511F702F161}"/>
    <cellStyle name="7_Coffee05.xls 圖表 2_3 2 5 4 3 2" xfId="47929" xr:uid="{5E8A9250-5DF7-4981-8709-C426D37C679B}"/>
    <cellStyle name="7_Coffee05.xls 圖表 2_3 2 5 4 4" xfId="35769" xr:uid="{79934CF6-DEBB-4A11-9CF0-2F9911B4DD41}"/>
    <cellStyle name="7_Coffee05.xls 圖表 2_3 2 5 5" xfId="14489" xr:uid="{CE1EE56D-0451-4FC8-8B0D-C4DDDBADF9CC}"/>
    <cellStyle name="7_Coffee05.xls 圖表 2_3 2 5 5 2" xfId="26649" xr:uid="{D6E53226-C790-4816-AF37-1D8C7938C991}"/>
    <cellStyle name="7_Coffee05.xls 圖表 2_3 2 5 5 2 2" xfId="50969" xr:uid="{7403A816-D92B-4139-9A49-CB581F0D52E4}"/>
    <cellStyle name="7_Coffee05.xls 圖表 2_3 2 5 5 3" xfId="38809" xr:uid="{1AFE85DB-16FC-441A-9CB5-E0959EABAE55}"/>
    <cellStyle name="7_Coffee05.xls 圖表 2_3 2 5 6" xfId="20569" xr:uid="{8C44576B-3290-41EF-81C7-79386AD71E98}"/>
    <cellStyle name="7_Coffee05.xls 圖表 2_3 2 5 6 2" xfId="44889" xr:uid="{73760161-CC6D-4657-AB27-CAF0E515F002}"/>
    <cellStyle name="7_Coffee05.xls 圖表 2_3 2 5 7" xfId="32729" xr:uid="{7749A95D-FB78-4EE9-9CF5-A719DD602BD3}"/>
    <cellStyle name="7_Coffee05.xls 圖表 2_3 2 6" xfId="3112" xr:uid="{D53B4663-B8A2-41A2-97AB-5BC6C2006467}"/>
    <cellStyle name="7_Coffee05.xls 圖表 2_3 2 6 2" xfId="8586" xr:uid="{D9B0A98A-5D3D-4864-B9A8-946E14A2FD37}"/>
    <cellStyle name="7_Coffee05.xls 圖表 2_3 2 6 2 2" xfId="13577" xr:uid="{5B14C5EC-904E-4AC3-B14D-48B9D492E032}"/>
    <cellStyle name="7_Coffee05.xls 圖表 2_3 2 6 2 2 2" xfId="19657" xr:uid="{7ACA39A2-F7B9-46B8-ADEB-DC74B4D95996}"/>
    <cellStyle name="7_Coffee05.xls 圖表 2_3 2 6 2 2 2 2" xfId="31817" xr:uid="{E022ACFF-372B-4607-B7E8-152E41B55BA1}"/>
    <cellStyle name="7_Coffee05.xls 圖表 2_3 2 6 2 2 2 2 2" xfId="56137" xr:uid="{24EABEE5-08A7-481B-8A26-B6C20FFBD731}"/>
    <cellStyle name="7_Coffee05.xls 圖表 2_3 2 6 2 2 2 3" xfId="43977" xr:uid="{8991DA4A-2AF1-4B02-9982-5A85375DECDA}"/>
    <cellStyle name="7_Coffee05.xls 圖表 2_3 2 6 2 2 3" xfId="25737" xr:uid="{2768DF91-09FC-4011-8F12-93C3C6194FF5}"/>
    <cellStyle name="7_Coffee05.xls 圖表 2_3 2 6 2 2 3 2" xfId="50057" xr:uid="{EB7BA8E8-76E9-48EF-9BD3-D5EB758AB1CF}"/>
    <cellStyle name="7_Coffee05.xls 圖表 2_3 2 6 2 2 4" xfId="37897" xr:uid="{9FA88B44-A6AF-4222-AF12-2B42E456A57C}"/>
    <cellStyle name="7_Coffee05.xls 圖表 2_3 2 6 2 3" xfId="16617" xr:uid="{9688DF2C-DB73-42CB-AD39-FB16FA000E5D}"/>
    <cellStyle name="7_Coffee05.xls 圖表 2_3 2 6 2 3 2" xfId="28777" xr:uid="{0A889C7C-3C5E-4F5C-BE4E-9FB3EB77B0E9}"/>
    <cellStyle name="7_Coffee05.xls 圖表 2_3 2 6 2 3 2 2" xfId="53097" xr:uid="{53BC3653-B616-4EDC-ABFD-114825700AE1}"/>
    <cellStyle name="7_Coffee05.xls 圖表 2_3 2 6 2 3 3" xfId="40937" xr:uid="{060A1C2D-015F-4E89-9309-F29DDA69CDD8}"/>
    <cellStyle name="7_Coffee05.xls 圖表 2_3 2 6 2 4" xfId="22697" xr:uid="{C41CC7F4-B4C2-4941-BACB-EC1BD9EB7C49}"/>
    <cellStyle name="7_Coffee05.xls 圖表 2_3 2 6 2 4 2" xfId="47017" xr:uid="{DA068C5B-786A-47B2-8EFB-A0F1C119D5B2}"/>
    <cellStyle name="7_Coffee05.xls 圖表 2_3 2 6 2 5" xfId="34857" xr:uid="{350E4E00-1C8A-48B8-8D73-8FF00C52D692}"/>
    <cellStyle name="7_Coffee05.xls 圖表 2_3 2 6 3" xfId="12057" xr:uid="{C4BB3572-E158-4386-9F57-DA33E24A6911}"/>
    <cellStyle name="7_Coffee05.xls 圖表 2_3 2 6 3 2" xfId="18137" xr:uid="{F5619231-B4E7-4D24-A0E1-9D86EBB41E82}"/>
    <cellStyle name="7_Coffee05.xls 圖表 2_3 2 6 3 2 2" xfId="30297" xr:uid="{4329AFB2-CAB6-43FC-9A85-3E9CB476D3CF}"/>
    <cellStyle name="7_Coffee05.xls 圖表 2_3 2 6 3 2 2 2" xfId="54617" xr:uid="{5194EE88-4145-4ECF-BC0D-D117770FFE76}"/>
    <cellStyle name="7_Coffee05.xls 圖表 2_3 2 6 3 2 3" xfId="42457" xr:uid="{2A66AA82-8E78-462E-80A4-8724C0E2D539}"/>
    <cellStyle name="7_Coffee05.xls 圖表 2_3 2 6 3 3" xfId="24217" xr:uid="{56B3D60B-967C-4F1E-8602-75448C743A4F}"/>
    <cellStyle name="7_Coffee05.xls 圖表 2_3 2 6 3 3 2" xfId="48537" xr:uid="{2E0E977C-DB23-47F1-8BBB-922E41B0902C}"/>
    <cellStyle name="7_Coffee05.xls 圖表 2_3 2 6 3 4" xfId="36377" xr:uid="{85C0F872-FD9F-42F9-A212-03C4AEDF7C30}"/>
    <cellStyle name="7_Coffee05.xls 圖表 2_3 2 6 4" xfId="15097" xr:uid="{8A58E6C4-19BA-4C9A-A0C2-C653EE236F5F}"/>
    <cellStyle name="7_Coffee05.xls 圖表 2_3 2 6 4 2" xfId="27257" xr:uid="{8A307F8A-01AE-4042-8F85-31E8944AC74B}"/>
    <cellStyle name="7_Coffee05.xls 圖表 2_3 2 6 4 2 2" xfId="51577" xr:uid="{F54460CD-1321-4BBC-8BBE-D807DF723D02}"/>
    <cellStyle name="7_Coffee05.xls 圖表 2_3 2 6 4 3" xfId="39417" xr:uid="{F795C674-1B9F-4E43-966A-2435B12DFF49}"/>
    <cellStyle name="7_Coffee05.xls 圖表 2_3 2 6 5" xfId="21177" xr:uid="{EE8F7ED6-8097-4FB4-96AF-025074BAE80C}"/>
    <cellStyle name="7_Coffee05.xls 圖表 2_3 2 6 5 2" xfId="45497" xr:uid="{363D21B4-97E2-4509-98EA-C16DA3AE1861}"/>
    <cellStyle name="7_Coffee05.xls 圖表 2_3 2 6 6" xfId="33337" xr:uid="{D1D86670-183D-4E1E-985C-1516E0D6C55C}"/>
    <cellStyle name="7_Coffee05.xls 圖表 2_3 2 7" xfId="5849" xr:uid="{1947D8B5-47C5-45A7-AECB-B554B8B8B210}"/>
    <cellStyle name="7_Coffee05.xls 圖表 2_3 2 7 2" xfId="12817" xr:uid="{19B6E350-D5BB-4593-8096-E2387D6F034F}"/>
    <cellStyle name="7_Coffee05.xls 圖表 2_3 2 7 2 2" xfId="18897" xr:uid="{F4E5ED4C-4981-413E-9A89-1705C138DD35}"/>
    <cellStyle name="7_Coffee05.xls 圖表 2_3 2 7 2 2 2" xfId="31057" xr:uid="{7CD3AFE8-9475-4531-A2D3-FE8CA6D3041F}"/>
    <cellStyle name="7_Coffee05.xls 圖表 2_3 2 7 2 2 2 2" xfId="55377" xr:uid="{DA63B105-6554-447E-95EF-9B76A832F132}"/>
    <cellStyle name="7_Coffee05.xls 圖表 2_3 2 7 2 2 3" xfId="43217" xr:uid="{88C8395E-6325-4239-8016-5C25A2364490}"/>
    <cellStyle name="7_Coffee05.xls 圖表 2_3 2 7 2 3" xfId="24977" xr:uid="{C25AF9EA-6077-4D3A-821B-28C220725602}"/>
    <cellStyle name="7_Coffee05.xls 圖表 2_3 2 7 2 3 2" xfId="49297" xr:uid="{625430B5-CD50-4241-A0D7-97B3F0599E17}"/>
    <cellStyle name="7_Coffee05.xls 圖表 2_3 2 7 2 4" xfId="37137" xr:uid="{01428C9A-720A-4FEC-8E81-B7D7E0EAFF9C}"/>
    <cellStyle name="7_Coffee05.xls 圖表 2_3 2 7 3" xfId="15857" xr:uid="{A5895E54-1DBA-43D8-9689-C2B00F64B85A}"/>
    <cellStyle name="7_Coffee05.xls 圖表 2_3 2 7 3 2" xfId="28017" xr:uid="{492F4947-2B87-4E41-A9B8-308769FA01B1}"/>
    <cellStyle name="7_Coffee05.xls 圖表 2_3 2 7 3 2 2" xfId="52337" xr:uid="{48541315-9EC5-4017-84BB-535BA7B1DD62}"/>
    <cellStyle name="7_Coffee05.xls 圖表 2_3 2 7 3 3" xfId="40177" xr:uid="{89C7FCB9-5DDB-478C-B47C-8D6828F655B8}"/>
    <cellStyle name="7_Coffee05.xls 圖表 2_3 2 7 4" xfId="21937" xr:uid="{4E8266E6-3E7F-474C-9172-B20E134A53DC}"/>
    <cellStyle name="7_Coffee05.xls 圖表 2_3 2 7 4 2" xfId="46257" xr:uid="{DC5739EE-6963-49EE-953C-67D6F1F2520F}"/>
    <cellStyle name="7_Coffee05.xls 圖表 2_3 2 7 5" xfId="34097" xr:uid="{A995B88A-F53D-4B6F-91A7-C4EA0F817A6C}"/>
    <cellStyle name="7_Coffee05.xls 圖表 2_3 2 8" xfId="11297" xr:uid="{AAEA27D7-A2F8-4344-B7AC-122094C20453}"/>
    <cellStyle name="7_Coffee05.xls 圖表 2_3 2 8 2" xfId="17377" xr:uid="{08B49BF6-A937-41F7-BBC7-F196BEF96799}"/>
    <cellStyle name="7_Coffee05.xls 圖表 2_3 2 8 2 2" xfId="29537" xr:uid="{DE1FFC5C-6ED5-4F94-9175-067D49549F7C}"/>
    <cellStyle name="7_Coffee05.xls 圖表 2_3 2 8 2 2 2" xfId="53857" xr:uid="{5B482F55-9C18-4E02-933B-6A2282B2DC4D}"/>
    <cellStyle name="7_Coffee05.xls 圖表 2_3 2 8 2 3" xfId="41697" xr:uid="{0E500AF3-CEC4-4712-8C75-0CF87D8CA8C6}"/>
    <cellStyle name="7_Coffee05.xls 圖表 2_3 2 8 3" xfId="23457" xr:uid="{053171D5-3BEA-4EE2-B97E-9F7E93F3C386}"/>
    <cellStyle name="7_Coffee05.xls 圖表 2_3 2 8 3 2" xfId="47777" xr:uid="{68A1FFF9-E3D9-495A-9880-1EDDE2A5E2C5}"/>
    <cellStyle name="7_Coffee05.xls 圖表 2_3 2 8 4" xfId="35617" xr:uid="{357E409F-D8A3-4DDF-BB43-F8F034B816E2}"/>
    <cellStyle name="7_Coffee05.xls 圖表 2_3 2 9" xfId="14337" xr:uid="{C5D8DF15-06E9-48E3-AFD7-4F1F545969CE}"/>
    <cellStyle name="7_Coffee05.xls 圖表 2_3 2 9 2" xfId="26497" xr:uid="{468ABA58-94E3-4F41-BCDF-DEAFBA1E03A5}"/>
    <cellStyle name="7_Coffee05.xls 圖表 2_3 2 9 2 2" xfId="50817" xr:uid="{7F573146-8E00-4A7E-B874-D6C30914EB94}"/>
    <cellStyle name="7_Coffee05.xls 圖表 2_3 2 9 3" xfId="38657" xr:uid="{1C63ACB7-8669-4400-A6E8-3AD4BC45A60D}"/>
    <cellStyle name="7_Coffee05.xls 圖表 2_4" xfId="32" xr:uid="{00000000-0005-0000-0000-000067000000}"/>
    <cellStyle name="7_Coffee05.xls 圖表 2_5" xfId="33" xr:uid="{00000000-0005-0000-0000-000068000000}"/>
    <cellStyle name="7_Coffee05.xls 圖表 2_5 2" xfId="294" xr:uid="{00000000-0005-0000-0000-000069000000}"/>
    <cellStyle name="7_Coffee05.xls 圖表 2_5 2 10" xfId="20418" xr:uid="{7209EC0B-C83F-4182-BBFE-189A3751AA9F}"/>
    <cellStyle name="7_Coffee05.xls 圖表 2_5 2 10 2" xfId="44738" xr:uid="{0F566920-F118-4ADE-B98B-8AD2568EBAC8}"/>
    <cellStyle name="7_Coffee05.xls 圖表 2_5 2 11" xfId="32578" xr:uid="{0F52FF1E-51AF-4ED6-BDB0-9AEF7B1D350B}"/>
    <cellStyle name="7_Coffee05.xls 圖表 2_5 2 2" xfId="2555" xr:uid="{00000000-0005-0000-0000-00006A000000}"/>
    <cellStyle name="7_Coffee05.xls 圖表 2_5 2 2 2" xfId="5293" xr:uid="{059F70E2-A86C-4A0A-9FB5-FD065D15F154}"/>
    <cellStyle name="7_Coffee05.xls 圖表 2_5 2 2 2 2" xfId="10767" xr:uid="{168B3DAF-072F-47C2-8805-3C7F17574E91}"/>
    <cellStyle name="7_Coffee05.xls 圖表 2_5 2 2 2 2 2" xfId="14186" xr:uid="{143F5522-0D66-4FC1-B6A0-F2AB8E0FB74F}"/>
    <cellStyle name="7_Coffee05.xls 圖表 2_5 2 2 2 2 2 2" xfId="20266" xr:uid="{FEA1BB93-D1EA-4632-AFF5-E0C96214782C}"/>
    <cellStyle name="7_Coffee05.xls 圖表 2_5 2 2 2 2 2 2 2" xfId="32426" xr:uid="{41AEBBE9-FC82-4557-AF84-D29F7E7D6527}"/>
    <cellStyle name="7_Coffee05.xls 圖表 2_5 2 2 2 2 2 2 2 2" xfId="56746" xr:uid="{B039C809-9E99-4FE4-A4A4-A5F75AE85983}"/>
    <cellStyle name="7_Coffee05.xls 圖表 2_5 2 2 2 2 2 2 3" xfId="44586" xr:uid="{34F1531B-0227-4CF5-AE7D-7C124B646C55}"/>
    <cellStyle name="7_Coffee05.xls 圖表 2_5 2 2 2 2 2 3" xfId="26346" xr:uid="{FE84E32D-BD41-4443-A9FA-3FBF87C74270}"/>
    <cellStyle name="7_Coffee05.xls 圖表 2_5 2 2 2 2 2 3 2" xfId="50666" xr:uid="{8B50B69A-1552-40B1-80AF-9A0AC19F4A52}"/>
    <cellStyle name="7_Coffee05.xls 圖表 2_5 2 2 2 2 2 4" xfId="38506" xr:uid="{39B10DDB-D398-4550-8EE0-D4341740E5E5}"/>
    <cellStyle name="7_Coffee05.xls 圖表 2_5 2 2 2 2 3" xfId="17226" xr:uid="{9204467B-2C56-4AE6-8896-878103290AC0}"/>
    <cellStyle name="7_Coffee05.xls 圖表 2_5 2 2 2 2 3 2" xfId="29386" xr:uid="{861A311C-F14C-45AD-A0A4-D46962DD8FF4}"/>
    <cellStyle name="7_Coffee05.xls 圖表 2_5 2 2 2 2 3 2 2" xfId="53706" xr:uid="{3104FB35-02A1-4028-AF3B-C67875AF6610}"/>
    <cellStyle name="7_Coffee05.xls 圖表 2_5 2 2 2 2 3 3" xfId="41546" xr:uid="{E589308E-B0FC-419F-A7F1-2FBDEDC15A4F}"/>
    <cellStyle name="7_Coffee05.xls 圖表 2_5 2 2 2 2 4" xfId="23306" xr:uid="{4190C511-B240-47B6-B33E-D4E6007807CE}"/>
    <cellStyle name="7_Coffee05.xls 圖表 2_5 2 2 2 2 4 2" xfId="47626" xr:uid="{B8C53D5E-7F64-4B91-9F13-91918F9BAEDF}"/>
    <cellStyle name="7_Coffee05.xls 圖表 2_5 2 2 2 2 5" xfId="35466" xr:uid="{27CD3F50-F18E-4528-9D4D-05DC9563DC6F}"/>
    <cellStyle name="7_Coffee05.xls 圖表 2_5 2 2 2 3" xfId="12666" xr:uid="{57CB87F7-3DAD-436E-B180-3EC8C87617A4}"/>
    <cellStyle name="7_Coffee05.xls 圖表 2_5 2 2 2 3 2" xfId="18746" xr:uid="{56CAFA7E-DF23-46BB-BC5D-FA6B2324F155}"/>
    <cellStyle name="7_Coffee05.xls 圖表 2_5 2 2 2 3 2 2" xfId="30906" xr:uid="{6082DCE0-2A30-44B8-83E2-312CDA016701}"/>
    <cellStyle name="7_Coffee05.xls 圖表 2_5 2 2 2 3 2 2 2" xfId="55226" xr:uid="{75906AB1-0D3C-4237-B09D-30F064E474ED}"/>
    <cellStyle name="7_Coffee05.xls 圖表 2_5 2 2 2 3 2 3" xfId="43066" xr:uid="{61877972-7FC6-4A04-9CF3-4700942E1657}"/>
    <cellStyle name="7_Coffee05.xls 圖表 2_5 2 2 2 3 3" xfId="24826" xr:uid="{6DD5EAF7-E65B-484E-AEB8-FE30DFBEB283}"/>
    <cellStyle name="7_Coffee05.xls 圖表 2_5 2 2 2 3 3 2" xfId="49146" xr:uid="{136ABEAE-D7D0-484E-AD83-5363AB42952F}"/>
    <cellStyle name="7_Coffee05.xls 圖表 2_5 2 2 2 3 4" xfId="36986" xr:uid="{4EBF4614-B89B-4381-8F5E-360FBDF85DF0}"/>
    <cellStyle name="7_Coffee05.xls 圖表 2_5 2 2 2 4" xfId="15706" xr:uid="{ACCA9566-E5DE-422D-90A2-52858DEB9A23}"/>
    <cellStyle name="7_Coffee05.xls 圖表 2_5 2 2 2 4 2" xfId="27866" xr:uid="{FD224AEE-15CF-4E61-9FB1-08CF771DFC7F}"/>
    <cellStyle name="7_Coffee05.xls 圖表 2_5 2 2 2 4 2 2" xfId="52186" xr:uid="{11E620C5-9F9E-4C4A-B90F-C8AED1A6E094}"/>
    <cellStyle name="7_Coffee05.xls 圖表 2_5 2 2 2 4 3" xfId="40026" xr:uid="{2C4DD5A2-E99D-498E-9AD7-ED75D026CAC7}"/>
    <cellStyle name="7_Coffee05.xls 圖表 2_5 2 2 2 5" xfId="21786" xr:uid="{1655E5C8-F17E-42FD-ADDA-42F12BC63186}"/>
    <cellStyle name="7_Coffee05.xls 圖表 2_5 2 2 2 5 2" xfId="46106" xr:uid="{EA71CE84-A19E-4D4F-849C-D27C8EED7728}"/>
    <cellStyle name="7_Coffee05.xls 圖表 2_5 2 2 2 6" xfId="33946" xr:uid="{6035E0E9-6852-44DF-A0F1-8A28BE2287BC}"/>
    <cellStyle name="7_Coffee05.xls 圖表 2_5 2 2 3" xfId="8030" xr:uid="{C7676CAB-47F0-4EAC-8C85-ED259BB25D2A}"/>
    <cellStyle name="7_Coffee05.xls 圖表 2_5 2 2 3 2" xfId="13426" xr:uid="{1ABA821A-916F-4F60-9F89-B34FD0CB2E9B}"/>
    <cellStyle name="7_Coffee05.xls 圖表 2_5 2 2 3 2 2" xfId="19506" xr:uid="{088E91EB-0F55-450B-99A4-32881F314CD8}"/>
    <cellStyle name="7_Coffee05.xls 圖表 2_5 2 2 3 2 2 2" xfId="31666" xr:uid="{C8696E57-3734-4970-A383-E0068A95FAB6}"/>
    <cellStyle name="7_Coffee05.xls 圖表 2_5 2 2 3 2 2 2 2" xfId="55986" xr:uid="{203C050D-73A1-467B-9C0A-1AAF025B6B6D}"/>
    <cellStyle name="7_Coffee05.xls 圖表 2_5 2 2 3 2 2 3" xfId="43826" xr:uid="{3A032C76-89EE-418E-A697-F581E0459032}"/>
    <cellStyle name="7_Coffee05.xls 圖表 2_5 2 2 3 2 3" xfId="25586" xr:uid="{07921EBD-E2B7-4E36-88AB-AE8BBB721F1A}"/>
    <cellStyle name="7_Coffee05.xls 圖表 2_5 2 2 3 2 3 2" xfId="49906" xr:uid="{E3D05815-FE7F-4A23-A46B-683414F44EF3}"/>
    <cellStyle name="7_Coffee05.xls 圖表 2_5 2 2 3 2 4" xfId="37746" xr:uid="{6323704F-EBEC-41E5-956C-A4E818EA4239}"/>
    <cellStyle name="7_Coffee05.xls 圖表 2_5 2 2 3 3" xfId="16466" xr:uid="{399F1551-85A3-457A-AEC1-255625F157BF}"/>
    <cellStyle name="7_Coffee05.xls 圖表 2_5 2 2 3 3 2" xfId="28626" xr:uid="{F7941096-4AC2-4716-AA5A-6117414BAA3C}"/>
    <cellStyle name="7_Coffee05.xls 圖表 2_5 2 2 3 3 2 2" xfId="52946" xr:uid="{4CAEE9AF-7D64-4C8D-BA60-C4EF1E2A8FF8}"/>
    <cellStyle name="7_Coffee05.xls 圖表 2_5 2 2 3 3 3" xfId="40786" xr:uid="{32831D0C-D58A-4E98-8BEA-12E1CE33BF9C}"/>
    <cellStyle name="7_Coffee05.xls 圖表 2_5 2 2 3 4" xfId="22546" xr:uid="{D0D38111-AB2E-448F-9771-A1CAAFCAF7BB}"/>
    <cellStyle name="7_Coffee05.xls 圖表 2_5 2 2 3 4 2" xfId="46866" xr:uid="{C17E4E05-D087-4C88-92AF-0F534CD801B4}"/>
    <cellStyle name="7_Coffee05.xls 圖表 2_5 2 2 3 5" xfId="34706" xr:uid="{F94D6CCC-B13D-4F99-9A29-E10059AE5B71}"/>
    <cellStyle name="7_Coffee05.xls 圖表 2_5 2 2 4" xfId="11906" xr:uid="{A8E08798-2509-4880-9853-735FD441CBF3}"/>
    <cellStyle name="7_Coffee05.xls 圖表 2_5 2 2 4 2" xfId="17986" xr:uid="{25CB6701-C4D9-4439-8CA0-6E54D45D155D}"/>
    <cellStyle name="7_Coffee05.xls 圖表 2_5 2 2 4 2 2" xfId="30146" xr:uid="{B054164F-15E8-4C81-AA3E-1FD60BE76F8D}"/>
    <cellStyle name="7_Coffee05.xls 圖表 2_5 2 2 4 2 2 2" xfId="54466" xr:uid="{958C2484-DEE1-4CC0-9282-92835209D80A}"/>
    <cellStyle name="7_Coffee05.xls 圖表 2_5 2 2 4 2 3" xfId="42306" xr:uid="{CE09E0CC-E967-45C9-926F-882E037829CF}"/>
    <cellStyle name="7_Coffee05.xls 圖表 2_5 2 2 4 3" xfId="24066" xr:uid="{90F41DA8-F7CD-4060-AC7B-CAB7CDEA0829}"/>
    <cellStyle name="7_Coffee05.xls 圖表 2_5 2 2 4 3 2" xfId="48386" xr:uid="{2ED6934D-D79C-4F95-86A6-CB0B5AF16AF8}"/>
    <cellStyle name="7_Coffee05.xls 圖表 2_5 2 2 4 4" xfId="36226" xr:uid="{94A9880F-2B1E-47CB-9694-47DED593AF17}"/>
    <cellStyle name="7_Coffee05.xls 圖表 2_5 2 2 5" xfId="14946" xr:uid="{A696F551-5740-48F2-BA0D-87BC296CD365}"/>
    <cellStyle name="7_Coffee05.xls 圖表 2_5 2 2 5 2" xfId="27106" xr:uid="{A04C6B4F-1995-436A-A3C6-4A29B8593E8D}"/>
    <cellStyle name="7_Coffee05.xls 圖表 2_5 2 2 5 2 2" xfId="51426" xr:uid="{CB8FE48C-45E4-43C5-A8ED-A6FAFFD27030}"/>
    <cellStyle name="7_Coffee05.xls 圖表 2_5 2 2 5 3" xfId="39266" xr:uid="{CBA000B8-30AF-4A99-A9BC-BA0CCDD5D5EE}"/>
    <cellStyle name="7_Coffee05.xls 圖表 2_5 2 2 6" xfId="21026" xr:uid="{4ED40C02-B0A5-4099-BBB8-0A5DA2D5E575}"/>
    <cellStyle name="7_Coffee05.xls 圖表 2_5 2 2 6 2" xfId="45346" xr:uid="{B2B03AAC-7665-4043-B25F-4A4996689868}"/>
    <cellStyle name="7_Coffee05.xls 圖表 2_5 2 2 7" xfId="33186" xr:uid="{72BA52E3-FC89-4E16-8E16-EEC85A019D55}"/>
    <cellStyle name="7_Coffee05.xls 圖表 2_5 2 3" xfId="2010" xr:uid="{00000000-0005-0000-0000-00006B000000}"/>
    <cellStyle name="7_Coffee05.xls 圖表 2_5 2 3 2" xfId="4748" xr:uid="{707B567A-8493-43F5-99E0-19EC0A09DD7B}"/>
    <cellStyle name="7_Coffee05.xls 圖表 2_5 2 3 2 2" xfId="10222" xr:uid="{D03A8631-AAB3-408F-A889-C721A3CB0DA7}"/>
    <cellStyle name="7_Coffee05.xls 圖表 2_5 2 3 2 2 2" xfId="14034" xr:uid="{0E1B66AA-D439-4CFD-846C-22103EF38E24}"/>
    <cellStyle name="7_Coffee05.xls 圖表 2_5 2 3 2 2 2 2" xfId="20114" xr:uid="{2529DBC2-B4C9-4D9D-91F0-D2327B19845C}"/>
    <cellStyle name="7_Coffee05.xls 圖表 2_5 2 3 2 2 2 2 2" xfId="32274" xr:uid="{FA84C1B6-87A4-4BBA-A95A-813D6595C6D6}"/>
    <cellStyle name="7_Coffee05.xls 圖表 2_5 2 3 2 2 2 2 2 2" xfId="56594" xr:uid="{A8EDB758-F2D6-453A-A824-FDBD9561A9BE}"/>
    <cellStyle name="7_Coffee05.xls 圖表 2_5 2 3 2 2 2 2 3" xfId="44434" xr:uid="{A8BAC2A0-F6C4-411C-9285-46244B3A9292}"/>
    <cellStyle name="7_Coffee05.xls 圖表 2_5 2 3 2 2 2 3" xfId="26194" xr:uid="{A8CCF480-C8B9-4A02-B04F-C798FA2791F0}"/>
    <cellStyle name="7_Coffee05.xls 圖表 2_5 2 3 2 2 2 3 2" xfId="50514" xr:uid="{9B76615B-DD24-463A-A6EC-A67902449AC6}"/>
    <cellStyle name="7_Coffee05.xls 圖表 2_5 2 3 2 2 2 4" xfId="38354" xr:uid="{C384DCC3-F65E-4238-A9F8-5B7B42994C4F}"/>
    <cellStyle name="7_Coffee05.xls 圖表 2_5 2 3 2 2 3" xfId="17074" xr:uid="{09A90170-E4B8-43CD-A1E0-D8AD9C160ABA}"/>
    <cellStyle name="7_Coffee05.xls 圖表 2_5 2 3 2 2 3 2" xfId="29234" xr:uid="{09206B63-B340-4683-8DBA-25E7A1E1504B}"/>
    <cellStyle name="7_Coffee05.xls 圖表 2_5 2 3 2 2 3 2 2" xfId="53554" xr:uid="{E9108B14-990A-42B7-810E-DBC83A8C8F06}"/>
    <cellStyle name="7_Coffee05.xls 圖表 2_5 2 3 2 2 3 3" xfId="41394" xr:uid="{21368721-569A-42B0-800C-8F30A137334C}"/>
    <cellStyle name="7_Coffee05.xls 圖表 2_5 2 3 2 2 4" xfId="23154" xr:uid="{F6880E67-1CBC-459B-8129-9C430CB7B4D3}"/>
    <cellStyle name="7_Coffee05.xls 圖表 2_5 2 3 2 2 4 2" xfId="47474" xr:uid="{FB86558B-D292-46CC-930E-1C76A795A95E}"/>
    <cellStyle name="7_Coffee05.xls 圖表 2_5 2 3 2 2 5" xfId="35314" xr:uid="{B67B1245-491F-4017-AB77-28EC0870BFED}"/>
    <cellStyle name="7_Coffee05.xls 圖表 2_5 2 3 2 3" xfId="12514" xr:uid="{F45A7B8D-CEAB-41C0-B68D-7DBEC5B48404}"/>
    <cellStyle name="7_Coffee05.xls 圖表 2_5 2 3 2 3 2" xfId="18594" xr:uid="{890A12A2-A03B-4F9E-9D87-E80B3A694F44}"/>
    <cellStyle name="7_Coffee05.xls 圖表 2_5 2 3 2 3 2 2" xfId="30754" xr:uid="{2E0C5279-1620-42D6-BCD1-EA84F0746C6D}"/>
    <cellStyle name="7_Coffee05.xls 圖表 2_5 2 3 2 3 2 2 2" xfId="55074" xr:uid="{A056EF53-935B-4639-AD3F-FED3B101769A}"/>
    <cellStyle name="7_Coffee05.xls 圖表 2_5 2 3 2 3 2 3" xfId="42914" xr:uid="{2AC9CA97-909B-4588-881B-B9D141E140D7}"/>
    <cellStyle name="7_Coffee05.xls 圖表 2_5 2 3 2 3 3" xfId="24674" xr:uid="{C31F89FD-23A2-4FE9-AA4D-F39ED2BF068D}"/>
    <cellStyle name="7_Coffee05.xls 圖表 2_5 2 3 2 3 3 2" xfId="48994" xr:uid="{3893B07A-8713-4105-9576-60118827E3AA}"/>
    <cellStyle name="7_Coffee05.xls 圖表 2_5 2 3 2 3 4" xfId="36834" xr:uid="{D17B40E5-73A5-4DF5-86D9-DAB39FA760A7}"/>
    <cellStyle name="7_Coffee05.xls 圖表 2_5 2 3 2 4" xfId="15554" xr:uid="{0CB7DF1C-BC9D-4EDC-B56F-F43C3FFA6373}"/>
    <cellStyle name="7_Coffee05.xls 圖表 2_5 2 3 2 4 2" xfId="27714" xr:uid="{06CD5DE3-DED0-4BDC-BC88-EF62C245DFAE}"/>
    <cellStyle name="7_Coffee05.xls 圖表 2_5 2 3 2 4 2 2" xfId="52034" xr:uid="{C5EFB986-0A17-4D8C-8CDA-94233E119FF9}"/>
    <cellStyle name="7_Coffee05.xls 圖表 2_5 2 3 2 4 3" xfId="39874" xr:uid="{1A607E4F-75A3-466B-B5FC-56281DD1C424}"/>
    <cellStyle name="7_Coffee05.xls 圖表 2_5 2 3 2 5" xfId="21634" xr:uid="{D5AD9415-7E8A-43C7-8305-9BC9BDD30903}"/>
    <cellStyle name="7_Coffee05.xls 圖表 2_5 2 3 2 5 2" xfId="45954" xr:uid="{675DB1DC-8DBB-4D01-A3D8-D38015EF8CC9}"/>
    <cellStyle name="7_Coffee05.xls 圖表 2_5 2 3 2 6" xfId="33794" xr:uid="{2C376A6C-7220-46E0-A1DF-903A86D54B50}"/>
    <cellStyle name="7_Coffee05.xls 圖表 2_5 2 3 3" xfId="7485" xr:uid="{B838668F-F9DD-4EC0-9171-15D4E8F0839A}"/>
    <cellStyle name="7_Coffee05.xls 圖表 2_5 2 3 3 2" xfId="13274" xr:uid="{9756BF91-BD13-47AC-9055-E36F31DB7ADC}"/>
    <cellStyle name="7_Coffee05.xls 圖表 2_5 2 3 3 2 2" xfId="19354" xr:uid="{83930B14-26E9-470B-8DFE-75364376442F}"/>
    <cellStyle name="7_Coffee05.xls 圖表 2_5 2 3 3 2 2 2" xfId="31514" xr:uid="{85D7C928-53C1-4FE1-A210-E689887E6EED}"/>
    <cellStyle name="7_Coffee05.xls 圖表 2_5 2 3 3 2 2 2 2" xfId="55834" xr:uid="{C1842459-9210-4CA1-A108-36750979328F}"/>
    <cellStyle name="7_Coffee05.xls 圖表 2_5 2 3 3 2 2 3" xfId="43674" xr:uid="{D6682651-8658-4E1A-A105-1865F0E25FFC}"/>
    <cellStyle name="7_Coffee05.xls 圖表 2_5 2 3 3 2 3" xfId="25434" xr:uid="{D3B564EC-64F6-46F0-A1BF-10C3B93A5FC2}"/>
    <cellStyle name="7_Coffee05.xls 圖表 2_5 2 3 3 2 3 2" xfId="49754" xr:uid="{8589B32C-5D7B-4A83-B373-4DA99051B453}"/>
    <cellStyle name="7_Coffee05.xls 圖表 2_5 2 3 3 2 4" xfId="37594" xr:uid="{9DD5F5C5-696E-4F16-8B9E-EE0E2F9A3C0B}"/>
    <cellStyle name="7_Coffee05.xls 圖表 2_5 2 3 3 3" xfId="16314" xr:uid="{3BE9F44B-85AB-444D-A838-BEAD6B0399D3}"/>
    <cellStyle name="7_Coffee05.xls 圖表 2_5 2 3 3 3 2" xfId="28474" xr:uid="{9A7F4A6A-550A-489B-9CE5-D3B38BC6012D}"/>
    <cellStyle name="7_Coffee05.xls 圖表 2_5 2 3 3 3 2 2" xfId="52794" xr:uid="{91EE5884-47D0-47B4-A1BD-898EA0DC3BAD}"/>
    <cellStyle name="7_Coffee05.xls 圖表 2_5 2 3 3 3 3" xfId="40634" xr:uid="{52597E00-FDF6-468E-82FB-F3487E2F2AEA}"/>
    <cellStyle name="7_Coffee05.xls 圖表 2_5 2 3 3 4" xfId="22394" xr:uid="{2E376C25-0ACC-421F-B1F9-D2961FD9E78D}"/>
    <cellStyle name="7_Coffee05.xls 圖表 2_5 2 3 3 4 2" xfId="46714" xr:uid="{2CE67754-A73B-4402-9B40-0F3E7C4B3D8E}"/>
    <cellStyle name="7_Coffee05.xls 圖表 2_5 2 3 3 5" xfId="34554" xr:uid="{88F8DCE1-F20D-4DBD-A4C1-9B428085ED4E}"/>
    <cellStyle name="7_Coffee05.xls 圖表 2_5 2 3 4" xfId="11754" xr:uid="{883D5774-BD57-457F-A73E-18BE4D558520}"/>
    <cellStyle name="7_Coffee05.xls 圖表 2_5 2 3 4 2" xfId="17834" xr:uid="{8A0DEF6E-7BD0-49A8-87B3-65A6B186A760}"/>
    <cellStyle name="7_Coffee05.xls 圖表 2_5 2 3 4 2 2" xfId="29994" xr:uid="{F9E22A6B-B29E-47EA-B7F9-05A9B3A2B53C}"/>
    <cellStyle name="7_Coffee05.xls 圖表 2_5 2 3 4 2 2 2" xfId="54314" xr:uid="{B74D6C9D-B16D-467A-9802-B56A96B2DCEA}"/>
    <cellStyle name="7_Coffee05.xls 圖表 2_5 2 3 4 2 3" xfId="42154" xr:uid="{E28FB406-A52C-4DAC-9373-7175585F534D}"/>
    <cellStyle name="7_Coffee05.xls 圖表 2_5 2 3 4 3" xfId="23914" xr:uid="{FDAC15DF-9BE1-49D3-AA82-73E89964A2C3}"/>
    <cellStyle name="7_Coffee05.xls 圖表 2_5 2 3 4 3 2" xfId="48234" xr:uid="{3FA4FF3F-6E09-4121-A325-0B3E9251A814}"/>
    <cellStyle name="7_Coffee05.xls 圖表 2_5 2 3 4 4" xfId="36074" xr:uid="{015C07BC-60C6-4170-B7C2-699E2FC6625C}"/>
    <cellStyle name="7_Coffee05.xls 圖表 2_5 2 3 5" xfId="14794" xr:uid="{24B87A0A-105E-48AA-9D68-D6A0A5605173}"/>
    <cellStyle name="7_Coffee05.xls 圖表 2_5 2 3 5 2" xfId="26954" xr:uid="{6BEAEE47-A664-4AF0-AF3B-966FCD41F7CC}"/>
    <cellStyle name="7_Coffee05.xls 圖表 2_5 2 3 5 2 2" xfId="51274" xr:uid="{8908712B-6C89-4132-A62F-3041FD855B10}"/>
    <cellStyle name="7_Coffee05.xls 圖表 2_5 2 3 5 3" xfId="39114" xr:uid="{D7E4C12A-F52B-4D16-BF0D-1C81D6BA7D64}"/>
    <cellStyle name="7_Coffee05.xls 圖表 2_5 2 3 6" xfId="20874" xr:uid="{04B5FC90-B177-4196-AF7E-9D055325FB59}"/>
    <cellStyle name="7_Coffee05.xls 圖表 2_5 2 3 6 2" xfId="45194" xr:uid="{B262CCF2-3408-45DF-9ACD-31E982887623}"/>
    <cellStyle name="7_Coffee05.xls 圖表 2_5 2 3 7" xfId="33034" xr:uid="{181D86C2-A61E-43C8-B47A-C07BCCB2719F}"/>
    <cellStyle name="7_Coffee05.xls 圖表 2_5 2 4" xfId="1465" xr:uid="{00000000-0005-0000-0000-00006C000000}"/>
    <cellStyle name="7_Coffee05.xls 圖表 2_5 2 4 2" xfId="4203" xr:uid="{D7B50EC7-5A34-4FD4-92DA-629A8B5BB534}"/>
    <cellStyle name="7_Coffee05.xls 圖表 2_5 2 4 2 2" xfId="9677" xr:uid="{379B3485-D5BE-431C-A1E0-EF2686DEADE9}"/>
    <cellStyle name="7_Coffee05.xls 圖表 2_5 2 4 2 2 2" xfId="13882" xr:uid="{A4A23815-9EDF-42C3-B9C3-343DF1DCD48E}"/>
    <cellStyle name="7_Coffee05.xls 圖表 2_5 2 4 2 2 2 2" xfId="19962" xr:uid="{07B1D9E3-416B-4BD4-A4FA-5A58BAE30419}"/>
    <cellStyle name="7_Coffee05.xls 圖表 2_5 2 4 2 2 2 2 2" xfId="32122" xr:uid="{F18D5FCF-969D-4AC5-A7F3-B3283FF0D4C9}"/>
    <cellStyle name="7_Coffee05.xls 圖表 2_5 2 4 2 2 2 2 2 2" xfId="56442" xr:uid="{07B8B1F9-F7EA-4066-B599-6848E5FE5367}"/>
    <cellStyle name="7_Coffee05.xls 圖表 2_5 2 4 2 2 2 2 3" xfId="44282" xr:uid="{F00442C0-4E6B-4363-A007-21612A3BAD39}"/>
    <cellStyle name="7_Coffee05.xls 圖表 2_5 2 4 2 2 2 3" xfId="26042" xr:uid="{2C2DE4B5-3FA7-42AC-8C72-F3686C8DE8EB}"/>
    <cellStyle name="7_Coffee05.xls 圖表 2_5 2 4 2 2 2 3 2" xfId="50362" xr:uid="{10963F29-74D1-4C6C-B0A5-50B65C1A6215}"/>
    <cellStyle name="7_Coffee05.xls 圖表 2_5 2 4 2 2 2 4" xfId="38202" xr:uid="{76723222-E9BF-43B8-99E9-A677D510FCC7}"/>
    <cellStyle name="7_Coffee05.xls 圖表 2_5 2 4 2 2 3" xfId="16922" xr:uid="{9627B058-7544-4509-BAFA-8DAA9BA0203B}"/>
    <cellStyle name="7_Coffee05.xls 圖表 2_5 2 4 2 2 3 2" xfId="29082" xr:uid="{4D6B8110-50C4-4121-9775-8A7DBAAC4D00}"/>
    <cellStyle name="7_Coffee05.xls 圖表 2_5 2 4 2 2 3 2 2" xfId="53402" xr:uid="{2A3B88BC-CA59-411A-B1F2-CE03018D4CE7}"/>
    <cellStyle name="7_Coffee05.xls 圖表 2_5 2 4 2 2 3 3" xfId="41242" xr:uid="{A2077B3A-512D-4F1D-89C6-706AD8DD4FCF}"/>
    <cellStyle name="7_Coffee05.xls 圖表 2_5 2 4 2 2 4" xfId="23002" xr:uid="{824454AB-7941-4CB5-9610-9CE8D14759AE}"/>
    <cellStyle name="7_Coffee05.xls 圖表 2_5 2 4 2 2 4 2" xfId="47322" xr:uid="{19652B2E-CD13-46F7-A5FC-903704478797}"/>
    <cellStyle name="7_Coffee05.xls 圖表 2_5 2 4 2 2 5" xfId="35162" xr:uid="{F279C765-2EB1-4EB5-A35B-81B48EB23896}"/>
    <cellStyle name="7_Coffee05.xls 圖表 2_5 2 4 2 3" xfId="12362" xr:uid="{77A6F758-9EE9-4816-8D47-0F8475B26318}"/>
    <cellStyle name="7_Coffee05.xls 圖表 2_5 2 4 2 3 2" xfId="18442" xr:uid="{F57E2E00-A989-416E-AFAE-46A1C0ED798A}"/>
    <cellStyle name="7_Coffee05.xls 圖表 2_5 2 4 2 3 2 2" xfId="30602" xr:uid="{4E0B9785-9AC3-4C1A-A73C-A42EFE904C66}"/>
    <cellStyle name="7_Coffee05.xls 圖表 2_5 2 4 2 3 2 2 2" xfId="54922" xr:uid="{911F3444-2BED-4F60-8CC9-1C5379B453BC}"/>
    <cellStyle name="7_Coffee05.xls 圖表 2_5 2 4 2 3 2 3" xfId="42762" xr:uid="{28B78A86-4A7C-4189-A3FD-47E153039513}"/>
    <cellStyle name="7_Coffee05.xls 圖表 2_5 2 4 2 3 3" xfId="24522" xr:uid="{833A940B-5FDD-4CCE-BB93-868E7E697D8F}"/>
    <cellStyle name="7_Coffee05.xls 圖表 2_5 2 4 2 3 3 2" xfId="48842" xr:uid="{22298A3C-98B8-4E2A-8666-BA49FB80C0BC}"/>
    <cellStyle name="7_Coffee05.xls 圖表 2_5 2 4 2 3 4" xfId="36682" xr:uid="{229E558E-DCEB-48A4-9EC1-2C89D7EC7643}"/>
    <cellStyle name="7_Coffee05.xls 圖表 2_5 2 4 2 4" xfId="15402" xr:uid="{6C15E878-CBAF-4092-BC21-3EBAF447A252}"/>
    <cellStyle name="7_Coffee05.xls 圖表 2_5 2 4 2 4 2" xfId="27562" xr:uid="{A36EEDF4-DB9E-4C6D-8F8F-039347726040}"/>
    <cellStyle name="7_Coffee05.xls 圖表 2_5 2 4 2 4 2 2" xfId="51882" xr:uid="{B06953D9-FA3F-47D1-A901-DB9A5A23E9DB}"/>
    <cellStyle name="7_Coffee05.xls 圖表 2_5 2 4 2 4 3" xfId="39722" xr:uid="{F9A175BA-8C84-4A6B-8B33-CB542C827860}"/>
    <cellStyle name="7_Coffee05.xls 圖表 2_5 2 4 2 5" xfId="21482" xr:uid="{F719B96C-F6A6-494A-8338-21F15A29A390}"/>
    <cellStyle name="7_Coffee05.xls 圖表 2_5 2 4 2 5 2" xfId="45802" xr:uid="{1CDBD147-385F-4147-97E7-4BE10A4A9C79}"/>
    <cellStyle name="7_Coffee05.xls 圖表 2_5 2 4 2 6" xfId="33642" xr:uid="{A8DF5161-2DFC-42B3-89AF-8E93776DC750}"/>
    <cellStyle name="7_Coffee05.xls 圖表 2_5 2 4 3" xfId="6940" xr:uid="{E64A7716-491D-44CC-8CA3-E36B7D041F0E}"/>
    <cellStyle name="7_Coffee05.xls 圖表 2_5 2 4 3 2" xfId="13122" xr:uid="{136E4D33-6979-49CF-B9E6-05274121BC63}"/>
    <cellStyle name="7_Coffee05.xls 圖表 2_5 2 4 3 2 2" xfId="19202" xr:uid="{0937050A-9A50-4F12-A039-1732F4278263}"/>
    <cellStyle name="7_Coffee05.xls 圖表 2_5 2 4 3 2 2 2" xfId="31362" xr:uid="{6657FCFD-AF44-4798-BE5C-B2532C18F88C}"/>
    <cellStyle name="7_Coffee05.xls 圖表 2_5 2 4 3 2 2 2 2" xfId="55682" xr:uid="{138B144C-8F50-4CBA-A0FF-5DE9B490D24F}"/>
    <cellStyle name="7_Coffee05.xls 圖表 2_5 2 4 3 2 2 3" xfId="43522" xr:uid="{63B0D1FB-06FE-40A2-AF43-13C922AC415E}"/>
    <cellStyle name="7_Coffee05.xls 圖表 2_5 2 4 3 2 3" xfId="25282" xr:uid="{C28E0939-40A6-4C80-B324-0AC8BFE26D02}"/>
    <cellStyle name="7_Coffee05.xls 圖表 2_5 2 4 3 2 3 2" xfId="49602" xr:uid="{BF17895E-A178-4081-A3F7-E426E0E3BA81}"/>
    <cellStyle name="7_Coffee05.xls 圖表 2_5 2 4 3 2 4" xfId="37442" xr:uid="{C932E048-CAE3-4E3C-B630-B2059B9C3B8E}"/>
    <cellStyle name="7_Coffee05.xls 圖表 2_5 2 4 3 3" xfId="16162" xr:uid="{0F565C8B-AB96-4CAE-8540-FFEEA9B77793}"/>
    <cellStyle name="7_Coffee05.xls 圖表 2_5 2 4 3 3 2" xfId="28322" xr:uid="{CCED554F-B23D-47DE-A69C-8ABC8D99C853}"/>
    <cellStyle name="7_Coffee05.xls 圖表 2_5 2 4 3 3 2 2" xfId="52642" xr:uid="{03808A50-AFE3-4AB8-83DD-A73B5729D769}"/>
    <cellStyle name="7_Coffee05.xls 圖表 2_5 2 4 3 3 3" xfId="40482" xr:uid="{839C7602-F620-4200-BC2C-7DB924382188}"/>
    <cellStyle name="7_Coffee05.xls 圖表 2_5 2 4 3 4" xfId="22242" xr:uid="{228270B6-4705-4E59-94A6-A7E1B59F3C62}"/>
    <cellStyle name="7_Coffee05.xls 圖表 2_5 2 4 3 4 2" xfId="46562" xr:uid="{462B5A76-D03B-4549-BCAE-25A23BDBC2F2}"/>
    <cellStyle name="7_Coffee05.xls 圖表 2_5 2 4 3 5" xfId="34402" xr:uid="{87C63612-5A41-40E7-8822-E81B9F31B5A9}"/>
    <cellStyle name="7_Coffee05.xls 圖表 2_5 2 4 4" xfId="11602" xr:uid="{0B53957C-F1B9-44DB-B5B7-A959C1E7964B}"/>
    <cellStyle name="7_Coffee05.xls 圖表 2_5 2 4 4 2" xfId="17682" xr:uid="{994040FB-6253-42E8-894E-CE363DC95CF5}"/>
    <cellStyle name="7_Coffee05.xls 圖表 2_5 2 4 4 2 2" xfId="29842" xr:uid="{4CEA5950-B050-4188-9827-F637E379A018}"/>
    <cellStyle name="7_Coffee05.xls 圖表 2_5 2 4 4 2 2 2" xfId="54162" xr:uid="{3D9DC5A8-68AD-4F9E-BF86-1F44E14B83C7}"/>
    <cellStyle name="7_Coffee05.xls 圖表 2_5 2 4 4 2 3" xfId="42002" xr:uid="{BAA4ACEC-FFCB-43B2-BC26-82B9E978A431}"/>
    <cellStyle name="7_Coffee05.xls 圖表 2_5 2 4 4 3" xfId="23762" xr:uid="{3A9E2819-828E-43ED-8E70-009D27C7A5A9}"/>
    <cellStyle name="7_Coffee05.xls 圖表 2_5 2 4 4 3 2" xfId="48082" xr:uid="{A10EBC51-C388-4D6F-A91A-436521A02789}"/>
    <cellStyle name="7_Coffee05.xls 圖表 2_5 2 4 4 4" xfId="35922" xr:uid="{22D40D6B-2839-4F34-815B-8EABC9373B84}"/>
    <cellStyle name="7_Coffee05.xls 圖表 2_5 2 4 5" xfId="14642" xr:uid="{2BAB0578-38CD-4BBD-8293-10A93BE8226D}"/>
    <cellStyle name="7_Coffee05.xls 圖表 2_5 2 4 5 2" xfId="26802" xr:uid="{0C112598-B288-41E4-A707-BA7A18EC0CF6}"/>
    <cellStyle name="7_Coffee05.xls 圖表 2_5 2 4 5 2 2" xfId="51122" xr:uid="{3BF33738-28F2-4C97-92C7-825D74683E27}"/>
    <cellStyle name="7_Coffee05.xls 圖表 2_5 2 4 5 3" xfId="38962" xr:uid="{EC903FA0-9FE3-47F6-BB55-EC3E6365E82F}"/>
    <cellStyle name="7_Coffee05.xls 圖表 2_5 2 4 6" xfId="20722" xr:uid="{8D4E799D-9B82-412F-A487-FABF2A6DE133}"/>
    <cellStyle name="7_Coffee05.xls 圖表 2_5 2 4 6 2" xfId="45042" xr:uid="{53689868-D35D-404D-8426-7F3210DB6C6E}"/>
    <cellStyle name="7_Coffee05.xls 圖表 2_5 2 4 7" xfId="32882" xr:uid="{523ECF73-3BA1-4550-961A-B8B953EB68AF}"/>
    <cellStyle name="7_Coffee05.xls 圖表 2_5 2 5" xfId="920" xr:uid="{00000000-0005-0000-0000-00006D000000}"/>
    <cellStyle name="7_Coffee05.xls 圖表 2_5 2 5 2" xfId="3658" xr:uid="{4A20C16E-2C43-44E0-8E3B-9F362A8EACA6}"/>
    <cellStyle name="7_Coffee05.xls 圖表 2_5 2 5 2 2" xfId="9132" xr:uid="{5D6D8AC1-A71E-4FFE-8D84-F625EA378A0C}"/>
    <cellStyle name="7_Coffee05.xls 圖表 2_5 2 5 2 2 2" xfId="13730" xr:uid="{91E6DB82-A6D1-41DC-B172-2CDEFF9C03C9}"/>
    <cellStyle name="7_Coffee05.xls 圖表 2_5 2 5 2 2 2 2" xfId="19810" xr:uid="{A3130E80-5DDA-4762-AD2E-BFDF5A9C879D}"/>
    <cellStyle name="7_Coffee05.xls 圖表 2_5 2 5 2 2 2 2 2" xfId="31970" xr:uid="{119428A7-EFF5-4F77-A2BC-C2DADE790F8B}"/>
    <cellStyle name="7_Coffee05.xls 圖表 2_5 2 5 2 2 2 2 2 2" xfId="56290" xr:uid="{C340A15E-62AA-42C6-B28A-AD3040EE1A7A}"/>
    <cellStyle name="7_Coffee05.xls 圖表 2_5 2 5 2 2 2 2 3" xfId="44130" xr:uid="{7D84CEDF-EE53-4FB4-B520-EEF800965550}"/>
    <cellStyle name="7_Coffee05.xls 圖表 2_5 2 5 2 2 2 3" xfId="25890" xr:uid="{2F6F0892-5545-4A93-9EEF-0AF9463F4E1D}"/>
    <cellStyle name="7_Coffee05.xls 圖表 2_5 2 5 2 2 2 3 2" xfId="50210" xr:uid="{99D42DA7-DBF5-4399-943D-836DCCDB2329}"/>
    <cellStyle name="7_Coffee05.xls 圖表 2_5 2 5 2 2 2 4" xfId="38050" xr:uid="{73F9E9FB-44D8-4E6A-9340-1DC3A303F661}"/>
    <cellStyle name="7_Coffee05.xls 圖表 2_5 2 5 2 2 3" xfId="16770" xr:uid="{D5A44EF0-0094-45AB-BA85-9585C2653DDE}"/>
    <cellStyle name="7_Coffee05.xls 圖表 2_5 2 5 2 2 3 2" xfId="28930" xr:uid="{0DB6E6D9-3C45-4783-8E55-03D77AAAB380}"/>
    <cellStyle name="7_Coffee05.xls 圖表 2_5 2 5 2 2 3 2 2" xfId="53250" xr:uid="{F1754D21-8C26-49DE-8292-D4387C44A533}"/>
    <cellStyle name="7_Coffee05.xls 圖表 2_5 2 5 2 2 3 3" xfId="41090" xr:uid="{F1B6AEC9-9524-4085-9A7E-6C9BFDAF8784}"/>
    <cellStyle name="7_Coffee05.xls 圖表 2_5 2 5 2 2 4" xfId="22850" xr:uid="{2D9449B8-4EDF-4CB6-9CCD-1561114019AF}"/>
    <cellStyle name="7_Coffee05.xls 圖表 2_5 2 5 2 2 4 2" xfId="47170" xr:uid="{BE71751F-CB61-4DC7-8B07-D3F067B0B574}"/>
    <cellStyle name="7_Coffee05.xls 圖表 2_5 2 5 2 2 5" xfId="35010" xr:uid="{47632703-E88D-4DE4-9F84-8D859AA19BE4}"/>
    <cellStyle name="7_Coffee05.xls 圖表 2_5 2 5 2 3" xfId="12210" xr:uid="{EF169D1C-E232-44C4-BBFF-06A730ABFC58}"/>
    <cellStyle name="7_Coffee05.xls 圖表 2_5 2 5 2 3 2" xfId="18290" xr:uid="{BBD41B6F-C9ED-4856-8697-21EC6E899F2F}"/>
    <cellStyle name="7_Coffee05.xls 圖表 2_5 2 5 2 3 2 2" xfId="30450" xr:uid="{3A91A73F-C54E-42C0-92AF-DBD4D556C2C6}"/>
    <cellStyle name="7_Coffee05.xls 圖表 2_5 2 5 2 3 2 2 2" xfId="54770" xr:uid="{999DFED5-B9AE-40A7-BC44-EEB4C4708A0A}"/>
    <cellStyle name="7_Coffee05.xls 圖表 2_5 2 5 2 3 2 3" xfId="42610" xr:uid="{5036502F-AE41-4BFD-81EF-922EEBADB133}"/>
    <cellStyle name="7_Coffee05.xls 圖表 2_5 2 5 2 3 3" xfId="24370" xr:uid="{F50564EE-A1E9-4416-A013-353EF69BCB5A}"/>
    <cellStyle name="7_Coffee05.xls 圖表 2_5 2 5 2 3 3 2" xfId="48690" xr:uid="{20AC6FCA-FC51-4825-8EF7-4AEDC2D278BF}"/>
    <cellStyle name="7_Coffee05.xls 圖表 2_5 2 5 2 3 4" xfId="36530" xr:uid="{8421C7F5-CCF4-4380-A11A-4AF10CAB6AA9}"/>
    <cellStyle name="7_Coffee05.xls 圖表 2_5 2 5 2 4" xfId="15250" xr:uid="{4235836A-94F2-4467-A3F5-1730AFA87A8D}"/>
    <cellStyle name="7_Coffee05.xls 圖表 2_5 2 5 2 4 2" xfId="27410" xr:uid="{882460B3-26B9-41F9-B026-0354DC3E0F26}"/>
    <cellStyle name="7_Coffee05.xls 圖表 2_5 2 5 2 4 2 2" xfId="51730" xr:uid="{145ED593-A0C8-49BC-AC1F-8C3AFB061BB9}"/>
    <cellStyle name="7_Coffee05.xls 圖表 2_5 2 5 2 4 3" xfId="39570" xr:uid="{C0D9F55B-7E49-414E-8AD7-CB9C54D383DF}"/>
    <cellStyle name="7_Coffee05.xls 圖表 2_5 2 5 2 5" xfId="21330" xr:uid="{472A9F8C-7687-4BDA-9FB4-FCA7E0A60EDF}"/>
    <cellStyle name="7_Coffee05.xls 圖表 2_5 2 5 2 5 2" xfId="45650" xr:uid="{CBF27D00-062B-4C28-8770-34E3FD25E43D}"/>
    <cellStyle name="7_Coffee05.xls 圖表 2_5 2 5 2 6" xfId="33490" xr:uid="{20977665-C2D2-4E10-9E2B-66528962EC42}"/>
    <cellStyle name="7_Coffee05.xls 圖表 2_5 2 5 3" xfId="6395" xr:uid="{7A853CE1-AA30-445A-A3B4-45E228A4C3F9}"/>
    <cellStyle name="7_Coffee05.xls 圖表 2_5 2 5 3 2" xfId="12970" xr:uid="{E2F53C0A-3235-452F-8255-87E5F81BC991}"/>
    <cellStyle name="7_Coffee05.xls 圖表 2_5 2 5 3 2 2" xfId="19050" xr:uid="{277E07DA-3EA4-49E2-8E31-ADE713983574}"/>
    <cellStyle name="7_Coffee05.xls 圖表 2_5 2 5 3 2 2 2" xfId="31210" xr:uid="{F0205853-9F49-494F-8ADF-F8CA13F850F5}"/>
    <cellStyle name="7_Coffee05.xls 圖表 2_5 2 5 3 2 2 2 2" xfId="55530" xr:uid="{28F32FC2-E600-4991-8345-C1E259A15434}"/>
    <cellStyle name="7_Coffee05.xls 圖表 2_5 2 5 3 2 2 3" xfId="43370" xr:uid="{FF945B7C-C9E7-4555-A919-0F41847E3096}"/>
    <cellStyle name="7_Coffee05.xls 圖表 2_5 2 5 3 2 3" xfId="25130" xr:uid="{7409354F-7A65-4939-BD6B-2987E5C7791D}"/>
    <cellStyle name="7_Coffee05.xls 圖表 2_5 2 5 3 2 3 2" xfId="49450" xr:uid="{A593F96F-B78B-42CC-AE14-30432B9C12D3}"/>
    <cellStyle name="7_Coffee05.xls 圖表 2_5 2 5 3 2 4" xfId="37290" xr:uid="{BA797F23-1336-48C8-A03D-10D4266C0BCD}"/>
    <cellStyle name="7_Coffee05.xls 圖表 2_5 2 5 3 3" xfId="16010" xr:uid="{CDEBDFCD-5540-484A-9106-32F5586A34A5}"/>
    <cellStyle name="7_Coffee05.xls 圖表 2_5 2 5 3 3 2" xfId="28170" xr:uid="{67C72282-0AEB-4CC3-BE73-1BD9295939AF}"/>
    <cellStyle name="7_Coffee05.xls 圖表 2_5 2 5 3 3 2 2" xfId="52490" xr:uid="{C65AF2B4-8682-43E5-9ADB-7A2A1E6F566D}"/>
    <cellStyle name="7_Coffee05.xls 圖表 2_5 2 5 3 3 3" xfId="40330" xr:uid="{196E3DAD-8803-4CBB-BCD2-89DD68C48803}"/>
    <cellStyle name="7_Coffee05.xls 圖表 2_5 2 5 3 4" xfId="22090" xr:uid="{B34037E7-CE49-40D0-A913-B5A0A35E73F6}"/>
    <cellStyle name="7_Coffee05.xls 圖表 2_5 2 5 3 4 2" xfId="46410" xr:uid="{FCF3C17B-E8A2-469A-8C0E-BA60CEA872C5}"/>
    <cellStyle name="7_Coffee05.xls 圖表 2_5 2 5 3 5" xfId="34250" xr:uid="{3D0A1548-D441-45D5-B2F0-BD04408BD290}"/>
    <cellStyle name="7_Coffee05.xls 圖表 2_5 2 5 4" xfId="11450" xr:uid="{76E76FE4-DCC0-4FB3-868B-DF244C6F0C3D}"/>
    <cellStyle name="7_Coffee05.xls 圖表 2_5 2 5 4 2" xfId="17530" xr:uid="{B0878AAC-A017-457E-B9E2-86005AAD9ED8}"/>
    <cellStyle name="7_Coffee05.xls 圖表 2_5 2 5 4 2 2" xfId="29690" xr:uid="{358BD216-B439-407D-820B-8C3416E45D44}"/>
    <cellStyle name="7_Coffee05.xls 圖表 2_5 2 5 4 2 2 2" xfId="54010" xr:uid="{A6403F3C-D1C5-432B-AF92-8BA28B2E8F96}"/>
    <cellStyle name="7_Coffee05.xls 圖表 2_5 2 5 4 2 3" xfId="41850" xr:uid="{B968971D-8A49-4AE4-9AB0-8C7A2C61254A}"/>
    <cellStyle name="7_Coffee05.xls 圖表 2_5 2 5 4 3" xfId="23610" xr:uid="{1FA42CCF-3AC1-40FA-99A0-579357703DBD}"/>
    <cellStyle name="7_Coffee05.xls 圖表 2_5 2 5 4 3 2" xfId="47930" xr:uid="{1796BE84-562D-471B-A4C7-DDC6C31ED073}"/>
    <cellStyle name="7_Coffee05.xls 圖表 2_5 2 5 4 4" xfId="35770" xr:uid="{C2ABBFF2-0502-4454-93A1-3938C733AD64}"/>
    <cellStyle name="7_Coffee05.xls 圖表 2_5 2 5 5" xfId="14490" xr:uid="{1CFC9F98-8638-4F0C-B17C-577BF6321076}"/>
    <cellStyle name="7_Coffee05.xls 圖表 2_5 2 5 5 2" xfId="26650" xr:uid="{BFB5855A-32DE-44F2-BC1D-8FDFD5A95601}"/>
    <cellStyle name="7_Coffee05.xls 圖表 2_5 2 5 5 2 2" xfId="50970" xr:uid="{BB3F20F6-ECD4-4065-BD22-AEB39CA36FD5}"/>
    <cellStyle name="7_Coffee05.xls 圖表 2_5 2 5 5 3" xfId="38810" xr:uid="{3435BC57-463B-44EF-99E2-ED409BC622CE}"/>
    <cellStyle name="7_Coffee05.xls 圖表 2_5 2 5 6" xfId="20570" xr:uid="{0F596290-BAE9-4847-8BCC-70EDA039B1D8}"/>
    <cellStyle name="7_Coffee05.xls 圖表 2_5 2 5 6 2" xfId="44890" xr:uid="{073C1208-AA18-4689-9711-5F78F73E2601}"/>
    <cellStyle name="7_Coffee05.xls 圖表 2_5 2 5 7" xfId="32730" xr:uid="{ACF1EB26-6C6B-4A94-8D8B-7613A505562A}"/>
    <cellStyle name="7_Coffee05.xls 圖表 2_5 2 6" xfId="3113" xr:uid="{193661D6-DE4C-4A9F-BC60-D47AB90767C8}"/>
    <cellStyle name="7_Coffee05.xls 圖表 2_5 2 6 2" xfId="8587" xr:uid="{92C14333-517B-4D89-B6CC-35E1578DBB41}"/>
    <cellStyle name="7_Coffee05.xls 圖表 2_5 2 6 2 2" xfId="13578" xr:uid="{39D0B4B1-45E0-40A7-861C-A3A6DBF9057E}"/>
    <cellStyle name="7_Coffee05.xls 圖表 2_5 2 6 2 2 2" xfId="19658" xr:uid="{08DA436B-C4FE-4C5D-993B-FFAA88F23B75}"/>
    <cellStyle name="7_Coffee05.xls 圖表 2_5 2 6 2 2 2 2" xfId="31818" xr:uid="{6108C15A-A165-4278-8F93-4E3F465D113A}"/>
    <cellStyle name="7_Coffee05.xls 圖表 2_5 2 6 2 2 2 2 2" xfId="56138" xr:uid="{E41A37EA-2286-4942-B9F4-534524FDD939}"/>
    <cellStyle name="7_Coffee05.xls 圖表 2_5 2 6 2 2 2 3" xfId="43978" xr:uid="{89FDD02C-75B9-4621-B3E6-D26448FF94B9}"/>
    <cellStyle name="7_Coffee05.xls 圖表 2_5 2 6 2 2 3" xfId="25738" xr:uid="{7AEAF358-CDC4-441A-BE50-CE331EB95364}"/>
    <cellStyle name="7_Coffee05.xls 圖表 2_5 2 6 2 2 3 2" xfId="50058" xr:uid="{E6291FD9-2708-4648-9EE2-76BD340945E0}"/>
    <cellStyle name="7_Coffee05.xls 圖表 2_5 2 6 2 2 4" xfId="37898" xr:uid="{0F7DEDFB-056E-4B90-A219-4048B49DF5A0}"/>
    <cellStyle name="7_Coffee05.xls 圖表 2_5 2 6 2 3" xfId="16618" xr:uid="{F58473F8-7155-4220-A9D9-44EE33D8BA31}"/>
    <cellStyle name="7_Coffee05.xls 圖表 2_5 2 6 2 3 2" xfId="28778" xr:uid="{2D1C3C76-54CE-49CA-83DF-EE6438B4C58D}"/>
    <cellStyle name="7_Coffee05.xls 圖表 2_5 2 6 2 3 2 2" xfId="53098" xr:uid="{94A261F2-2DAA-469F-AF00-DB819B6A879A}"/>
    <cellStyle name="7_Coffee05.xls 圖表 2_5 2 6 2 3 3" xfId="40938" xr:uid="{2A0837B6-87A4-4F25-8B94-32B9775B2126}"/>
    <cellStyle name="7_Coffee05.xls 圖表 2_5 2 6 2 4" xfId="22698" xr:uid="{1B58126A-51B0-42A4-92B7-B7767506757B}"/>
    <cellStyle name="7_Coffee05.xls 圖表 2_5 2 6 2 4 2" xfId="47018" xr:uid="{3291C392-01E9-4A46-BF3A-98B8C24A495F}"/>
    <cellStyle name="7_Coffee05.xls 圖表 2_5 2 6 2 5" xfId="34858" xr:uid="{71B8A487-CD15-4CCE-8E12-A8D821357593}"/>
    <cellStyle name="7_Coffee05.xls 圖表 2_5 2 6 3" xfId="12058" xr:uid="{336CE91F-017C-4370-9640-F40A6584E885}"/>
    <cellStyle name="7_Coffee05.xls 圖表 2_5 2 6 3 2" xfId="18138" xr:uid="{5C387249-0B6F-40B9-8F21-1778CFDDD1EA}"/>
    <cellStyle name="7_Coffee05.xls 圖表 2_5 2 6 3 2 2" xfId="30298" xr:uid="{63A546E3-3C0D-43F2-B299-F0ABEF32C9EA}"/>
    <cellStyle name="7_Coffee05.xls 圖表 2_5 2 6 3 2 2 2" xfId="54618" xr:uid="{4C30E0C6-EBC2-4A26-95C5-7FFC168DACA5}"/>
    <cellStyle name="7_Coffee05.xls 圖表 2_5 2 6 3 2 3" xfId="42458" xr:uid="{297ACA2E-2B1A-4093-B96C-20A93540BDE0}"/>
    <cellStyle name="7_Coffee05.xls 圖表 2_5 2 6 3 3" xfId="24218" xr:uid="{6D82FCD5-93AB-4C56-806C-BC818672490A}"/>
    <cellStyle name="7_Coffee05.xls 圖表 2_5 2 6 3 3 2" xfId="48538" xr:uid="{E50EAE96-F8CF-4723-AB55-F128CB50BE33}"/>
    <cellStyle name="7_Coffee05.xls 圖表 2_5 2 6 3 4" xfId="36378" xr:uid="{810A4633-B05A-4D44-B48E-2B8D89113DEB}"/>
    <cellStyle name="7_Coffee05.xls 圖表 2_5 2 6 4" xfId="15098" xr:uid="{8C658FA2-09CA-4AD2-AE18-F9BD2B85AF38}"/>
    <cellStyle name="7_Coffee05.xls 圖表 2_5 2 6 4 2" xfId="27258" xr:uid="{016C52BD-800A-4058-8379-8C48B2A88C78}"/>
    <cellStyle name="7_Coffee05.xls 圖表 2_5 2 6 4 2 2" xfId="51578" xr:uid="{47E55918-8FDA-4719-BB6D-0F3A08E02004}"/>
    <cellStyle name="7_Coffee05.xls 圖表 2_5 2 6 4 3" xfId="39418" xr:uid="{8BCC00C8-DA93-4140-ABB8-67124D44A45E}"/>
    <cellStyle name="7_Coffee05.xls 圖表 2_5 2 6 5" xfId="21178" xr:uid="{7EEFBD3A-CC38-4F26-932C-EF6378706E50}"/>
    <cellStyle name="7_Coffee05.xls 圖表 2_5 2 6 5 2" xfId="45498" xr:uid="{6B88E89B-1691-4E55-BB59-F2402B441702}"/>
    <cellStyle name="7_Coffee05.xls 圖表 2_5 2 6 6" xfId="33338" xr:uid="{F979694B-DF0F-4EB5-8A64-9CF06E194FFA}"/>
    <cellStyle name="7_Coffee05.xls 圖表 2_5 2 7" xfId="5850" xr:uid="{F31F3EA0-37CD-4EE8-B7F0-B2A138DA0728}"/>
    <cellStyle name="7_Coffee05.xls 圖表 2_5 2 7 2" xfId="12818" xr:uid="{FAEB5420-B586-4C02-8A80-833C117705A3}"/>
    <cellStyle name="7_Coffee05.xls 圖表 2_5 2 7 2 2" xfId="18898" xr:uid="{C8CB501C-A9EC-4789-8EC3-B82DA97EBA59}"/>
    <cellStyle name="7_Coffee05.xls 圖表 2_5 2 7 2 2 2" xfId="31058" xr:uid="{4E7B4903-D76F-4C67-9932-665F8B5AD2EE}"/>
    <cellStyle name="7_Coffee05.xls 圖表 2_5 2 7 2 2 2 2" xfId="55378" xr:uid="{906DE936-1927-456C-BFB7-B7E243EA92E6}"/>
    <cellStyle name="7_Coffee05.xls 圖表 2_5 2 7 2 2 3" xfId="43218" xr:uid="{CE5E3089-5196-43F4-B983-9CCA701E09E6}"/>
    <cellStyle name="7_Coffee05.xls 圖表 2_5 2 7 2 3" xfId="24978" xr:uid="{0108EDEA-1708-44AB-A410-97D97D4D158D}"/>
    <cellStyle name="7_Coffee05.xls 圖表 2_5 2 7 2 3 2" xfId="49298" xr:uid="{2AF88CA6-3D38-495A-9784-F6FB6D78C5C0}"/>
    <cellStyle name="7_Coffee05.xls 圖表 2_5 2 7 2 4" xfId="37138" xr:uid="{C0B5122B-F690-486B-B8EF-298FC75B7250}"/>
    <cellStyle name="7_Coffee05.xls 圖表 2_5 2 7 3" xfId="15858" xr:uid="{33B24EBF-F4B6-4A65-B0FC-242E73A8FD75}"/>
    <cellStyle name="7_Coffee05.xls 圖表 2_5 2 7 3 2" xfId="28018" xr:uid="{A24782FD-B733-4E8B-B0BF-7AB62951697E}"/>
    <cellStyle name="7_Coffee05.xls 圖表 2_5 2 7 3 2 2" xfId="52338" xr:uid="{951CFCC3-0515-43F6-8CE9-47E102848369}"/>
    <cellStyle name="7_Coffee05.xls 圖表 2_5 2 7 3 3" xfId="40178" xr:uid="{C30D4B73-5112-4BDA-95EB-A640D427A4ED}"/>
    <cellStyle name="7_Coffee05.xls 圖表 2_5 2 7 4" xfId="21938" xr:uid="{07E99A6A-4091-4A32-89AB-B5525371BAEF}"/>
    <cellStyle name="7_Coffee05.xls 圖表 2_5 2 7 4 2" xfId="46258" xr:uid="{2C1651D2-C7FA-44A3-B23E-725F48FBA5D4}"/>
    <cellStyle name="7_Coffee05.xls 圖表 2_5 2 7 5" xfId="34098" xr:uid="{24763343-954F-4BF0-A569-61319B2B1A02}"/>
    <cellStyle name="7_Coffee05.xls 圖表 2_5 2 8" xfId="11298" xr:uid="{ABFE7157-852B-494A-AD4F-EBCBB5706AE4}"/>
    <cellStyle name="7_Coffee05.xls 圖表 2_5 2 8 2" xfId="17378" xr:uid="{F7BDEBBB-1A5A-4681-846C-748A903E14E5}"/>
    <cellStyle name="7_Coffee05.xls 圖表 2_5 2 8 2 2" xfId="29538" xr:uid="{BE69006C-5491-4886-9EF6-F822BF6F57D0}"/>
    <cellStyle name="7_Coffee05.xls 圖表 2_5 2 8 2 2 2" xfId="53858" xr:uid="{ECA946F0-7B74-49FB-B886-B40E34850024}"/>
    <cellStyle name="7_Coffee05.xls 圖表 2_5 2 8 2 3" xfId="41698" xr:uid="{524467FE-71CD-4537-8038-969CCF9E9D19}"/>
    <cellStyle name="7_Coffee05.xls 圖表 2_5 2 8 3" xfId="23458" xr:uid="{E476A967-C0D0-46E2-B19F-079E513114CB}"/>
    <cellStyle name="7_Coffee05.xls 圖表 2_5 2 8 3 2" xfId="47778" xr:uid="{8D5C706A-4168-4184-ADB2-0B86DEBCBB91}"/>
    <cellStyle name="7_Coffee05.xls 圖表 2_5 2 8 4" xfId="35618" xr:uid="{ED916E5E-99F0-4244-A5DD-1085D16A5BBC}"/>
    <cellStyle name="7_Coffee05.xls 圖表 2_5 2 9" xfId="14338" xr:uid="{0F5F0A95-BF7B-47D1-B0FE-B3BC8679F4AD}"/>
    <cellStyle name="7_Coffee05.xls 圖表 2_5 2 9 2" xfId="26498" xr:uid="{992961AC-3726-4569-AFE0-BA48B711E4BF}"/>
    <cellStyle name="7_Coffee05.xls 圖表 2_5 2 9 2 2" xfId="50818" xr:uid="{1D5D3681-1B02-453A-9912-1944595780C4}"/>
    <cellStyle name="7_Coffee05.xls 圖表 2_5 2 9 3" xfId="38658" xr:uid="{09F736A7-A79A-403D-AC2D-6F0BF9760211}"/>
    <cellStyle name="7_Coffee05.xls 圖表 2-1" xfId="34" xr:uid="{00000000-0005-0000-0000-00006E000000}"/>
    <cellStyle name="7_Coffee05.xls 圖表 2-1_1" xfId="35" xr:uid="{00000000-0005-0000-0000-00006F000000}"/>
    <cellStyle name="7_Coffee05.xls 圖表 2-1_1 2" xfId="295" xr:uid="{00000000-0005-0000-0000-000070000000}"/>
    <cellStyle name="7_Coffee05.xls 圖表 2-1_1 2 10" xfId="20419" xr:uid="{50A3B61C-AE3B-4C88-9D4F-40AF571B567D}"/>
    <cellStyle name="7_Coffee05.xls 圖表 2-1_1 2 10 2" xfId="44739" xr:uid="{853BBC80-9E92-4CC9-B9D3-B59FD16E41AB}"/>
    <cellStyle name="7_Coffee05.xls 圖表 2-1_1 2 11" xfId="32579" xr:uid="{635B6BEE-C82B-4B7D-894D-2A69A127F309}"/>
    <cellStyle name="7_Coffee05.xls 圖表 2-1_1 2 2" xfId="2556" xr:uid="{00000000-0005-0000-0000-000071000000}"/>
    <cellStyle name="7_Coffee05.xls 圖表 2-1_1 2 2 2" xfId="5294" xr:uid="{F9BFB970-644B-4B23-9109-48AD128EDBD8}"/>
    <cellStyle name="7_Coffee05.xls 圖表 2-1_1 2 2 2 2" xfId="10768" xr:uid="{BF9063DD-0532-488B-8FC5-3AF6659A26C7}"/>
    <cellStyle name="7_Coffee05.xls 圖表 2-1_1 2 2 2 2 2" xfId="14187" xr:uid="{748E182C-B5F2-46BF-9823-B48B236612A2}"/>
    <cellStyle name="7_Coffee05.xls 圖表 2-1_1 2 2 2 2 2 2" xfId="20267" xr:uid="{22D4BD3A-94BB-48F0-9057-510B176AE670}"/>
    <cellStyle name="7_Coffee05.xls 圖表 2-1_1 2 2 2 2 2 2 2" xfId="32427" xr:uid="{7141A051-8FF8-474A-BDDB-34FFA335BEC1}"/>
    <cellStyle name="7_Coffee05.xls 圖表 2-1_1 2 2 2 2 2 2 2 2" xfId="56747" xr:uid="{5E36E1B5-14FB-4613-B1B6-D3066BCF767A}"/>
    <cellStyle name="7_Coffee05.xls 圖表 2-1_1 2 2 2 2 2 2 3" xfId="44587" xr:uid="{DE6EB312-94BF-4929-8463-EF0EBD170934}"/>
    <cellStyle name="7_Coffee05.xls 圖表 2-1_1 2 2 2 2 2 3" xfId="26347" xr:uid="{7500D9D9-A4EC-4BC9-94C4-01E6490CD4F8}"/>
    <cellStyle name="7_Coffee05.xls 圖表 2-1_1 2 2 2 2 2 3 2" xfId="50667" xr:uid="{0A776135-E45C-4E63-A5DF-20DBEE4C8D24}"/>
    <cellStyle name="7_Coffee05.xls 圖表 2-1_1 2 2 2 2 2 4" xfId="38507" xr:uid="{9DFF5AF2-0873-4B7C-99FC-86351ADB1B62}"/>
    <cellStyle name="7_Coffee05.xls 圖表 2-1_1 2 2 2 2 3" xfId="17227" xr:uid="{3CB642F4-9848-48B6-BEE2-EB70E526C44D}"/>
    <cellStyle name="7_Coffee05.xls 圖表 2-1_1 2 2 2 2 3 2" xfId="29387" xr:uid="{23D5248F-E55B-426D-83EF-8BDEBC3EC5EA}"/>
    <cellStyle name="7_Coffee05.xls 圖表 2-1_1 2 2 2 2 3 2 2" xfId="53707" xr:uid="{3B62CC87-E590-4E13-B1B3-2C91264CD5C0}"/>
    <cellStyle name="7_Coffee05.xls 圖表 2-1_1 2 2 2 2 3 3" xfId="41547" xr:uid="{1800625E-7E92-49F9-B03D-CCC9F6B4F744}"/>
    <cellStyle name="7_Coffee05.xls 圖表 2-1_1 2 2 2 2 4" xfId="23307" xr:uid="{1F9AA7E4-951E-4BF1-938C-7631F24C94F2}"/>
    <cellStyle name="7_Coffee05.xls 圖表 2-1_1 2 2 2 2 4 2" xfId="47627" xr:uid="{F1AD424A-B2B1-4F08-98D3-CF361E5CA009}"/>
    <cellStyle name="7_Coffee05.xls 圖表 2-1_1 2 2 2 2 5" xfId="35467" xr:uid="{7FC096AA-1610-400A-865F-5E350C1B6E87}"/>
    <cellStyle name="7_Coffee05.xls 圖表 2-1_1 2 2 2 3" xfId="12667" xr:uid="{FA6BB91D-8097-405C-B9B4-17C1B835E708}"/>
    <cellStyle name="7_Coffee05.xls 圖表 2-1_1 2 2 2 3 2" xfId="18747" xr:uid="{41E77979-DE30-4F1F-9D83-B83DB8EE9503}"/>
    <cellStyle name="7_Coffee05.xls 圖表 2-1_1 2 2 2 3 2 2" xfId="30907" xr:uid="{ABE902E7-00F2-45E0-835B-AE3A38B8C6F4}"/>
    <cellStyle name="7_Coffee05.xls 圖表 2-1_1 2 2 2 3 2 2 2" xfId="55227" xr:uid="{9E04306A-0F9A-4B77-A5CF-376CF923517A}"/>
    <cellStyle name="7_Coffee05.xls 圖表 2-1_1 2 2 2 3 2 3" xfId="43067" xr:uid="{D7BABDAA-5F4E-4358-A3E5-F16A6B876428}"/>
    <cellStyle name="7_Coffee05.xls 圖表 2-1_1 2 2 2 3 3" xfId="24827" xr:uid="{2E5B5EF3-B5BD-4274-9409-EECDA4D7BE30}"/>
    <cellStyle name="7_Coffee05.xls 圖表 2-1_1 2 2 2 3 3 2" xfId="49147" xr:uid="{45FE5756-B746-4F8C-B22D-577B6DDFA332}"/>
    <cellStyle name="7_Coffee05.xls 圖表 2-1_1 2 2 2 3 4" xfId="36987" xr:uid="{D614E5FF-83D4-4163-9F67-C871C28DA19F}"/>
    <cellStyle name="7_Coffee05.xls 圖表 2-1_1 2 2 2 4" xfId="15707" xr:uid="{D8479A95-8F05-4217-8A15-011298290647}"/>
    <cellStyle name="7_Coffee05.xls 圖表 2-1_1 2 2 2 4 2" xfId="27867" xr:uid="{DE48DBBE-AEA8-41D4-98C8-3B4FC4A6748A}"/>
    <cellStyle name="7_Coffee05.xls 圖表 2-1_1 2 2 2 4 2 2" xfId="52187" xr:uid="{1956F5F6-FCA7-4408-9998-73AF782BEACC}"/>
    <cellStyle name="7_Coffee05.xls 圖表 2-1_1 2 2 2 4 3" xfId="40027" xr:uid="{B09491CB-F133-4384-81FF-C8A3095EFDA5}"/>
    <cellStyle name="7_Coffee05.xls 圖表 2-1_1 2 2 2 5" xfId="21787" xr:uid="{22D65572-BE2C-41C3-8847-EA48767E4A25}"/>
    <cellStyle name="7_Coffee05.xls 圖表 2-1_1 2 2 2 5 2" xfId="46107" xr:uid="{147E17AA-650F-4357-A2B4-90E4E72080C6}"/>
    <cellStyle name="7_Coffee05.xls 圖表 2-1_1 2 2 2 6" xfId="33947" xr:uid="{6B2A9A48-9312-40B8-BB9A-6013CC42DC6B}"/>
    <cellStyle name="7_Coffee05.xls 圖表 2-1_1 2 2 3" xfId="8031" xr:uid="{23D58C47-543C-4F43-94E6-725325C4CEA2}"/>
    <cellStyle name="7_Coffee05.xls 圖表 2-1_1 2 2 3 2" xfId="13427" xr:uid="{1FC4DA1F-F48A-4DDF-A698-08B28C008D1A}"/>
    <cellStyle name="7_Coffee05.xls 圖表 2-1_1 2 2 3 2 2" xfId="19507" xr:uid="{79DBDFE7-84C5-4E5B-8252-DE79114A5BCC}"/>
    <cellStyle name="7_Coffee05.xls 圖表 2-1_1 2 2 3 2 2 2" xfId="31667" xr:uid="{17DF8863-CE96-4108-86FD-BD32C412EDDA}"/>
    <cellStyle name="7_Coffee05.xls 圖表 2-1_1 2 2 3 2 2 2 2" xfId="55987" xr:uid="{417AD25B-1F68-4C7C-909C-2666E170BDC4}"/>
    <cellStyle name="7_Coffee05.xls 圖表 2-1_1 2 2 3 2 2 3" xfId="43827" xr:uid="{99BBD145-CDDF-4507-A939-E87747BCCF54}"/>
    <cellStyle name="7_Coffee05.xls 圖表 2-1_1 2 2 3 2 3" xfId="25587" xr:uid="{35D349D5-6155-419E-BA2E-94029839A307}"/>
    <cellStyle name="7_Coffee05.xls 圖表 2-1_1 2 2 3 2 3 2" xfId="49907" xr:uid="{1910FBA7-8DE0-4B30-8955-CE6099C14A94}"/>
    <cellStyle name="7_Coffee05.xls 圖表 2-1_1 2 2 3 2 4" xfId="37747" xr:uid="{0E1D7619-8CFC-417A-B191-971ED92FB1F0}"/>
    <cellStyle name="7_Coffee05.xls 圖表 2-1_1 2 2 3 3" xfId="16467" xr:uid="{ECF19663-6349-471F-A177-9BBDE37FF76E}"/>
    <cellStyle name="7_Coffee05.xls 圖表 2-1_1 2 2 3 3 2" xfId="28627" xr:uid="{0874A799-D324-43C2-A2D1-B10FD4F182A5}"/>
    <cellStyle name="7_Coffee05.xls 圖表 2-1_1 2 2 3 3 2 2" xfId="52947" xr:uid="{41083E86-AAF7-41A8-8187-B9C631FEFF39}"/>
    <cellStyle name="7_Coffee05.xls 圖表 2-1_1 2 2 3 3 3" xfId="40787" xr:uid="{08957C10-EEF2-4007-BEBA-668CF4033D2E}"/>
    <cellStyle name="7_Coffee05.xls 圖表 2-1_1 2 2 3 4" xfId="22547" xr:uid="{5BB14AC4-7892-4115-9609-58C4D8005126}"/>
    <cellStyle name="7_Coffee05.xls 圖表 2-1_1 2 2 3 4 2" xfId="46867" xr:uid="{C049AFFD-FC2E-4F80-9032-70247082B97A}"/>
    <cellStyle name="7_Coffee05.xls 圖表 2-1_1 2 2 3 5" xfId="34707" xr:uid="{B53B2044-3C3C-491E-AD51-2ECE6FB9F56A}"/>
    <cellStyle name="7_Coffee05.xls 圖表 2-1_1 2 2 4" xfId="11907" xr:uid="{D740B8EA-EF9F-4FC0-A615-357B90E64912}"/>
    <cellStyle name="7_Coffee05.xls 圖表 2-1_1 2 2 4 2" xfId="17987" xr:uid="{1EE3FB07-B61E-48E7-8A5A-1CA87CB37338}"/>
    <cellStyle name="7_Coffee05.xls 圖表 2-1_1 2 2 4 2 2" xfId="30147" xr:uid="{473E390A-22BD-414E-89F6-D9675344014C}"/>
    <cellStyle name="7_Coffee05.xls 圖表 2-1_1 2 2 4 2 2 2" xfId="54467" xr:uid="{081A59C4-5C59-41A8-847D-3071AA8D5DE7}"/>
    <cellStyle name="7_Coffee05.xls 圖表 2-1_1 2 2 4 2 3" xfId="42307" xr:uid="{BCB279A5-1754-4716-B539-7EB2234C28D0}"/>
    <cellStyle name="7_Coffee05.xls 圖表 2-1_1 2 2 4 3" xfId="24067" xr:uid="{3796D4DD-DEDE-4C6B-AF07-9228CEE860C2}"/>
    <cellStyle name="7_Coffee05.xls 圖表 2-1_1 2 2 4 3 2" xfId="48387" xr:uid="{3CF23530-B086-4852-940E-286DBDB1A746}"/>
    <cellStyle name="7_Coffee05.xls 圖表 2-1_1 2 2 4 4" xfId="36227" xr:uid="{0628695F-8150-46A5-847F-A89F80310091}"/>
    <cellStyle name="7_Coffee05.xls 圖表 2-1_1 2 2 5" xfId="14947" xr:uid="{34E73165-1974-4E67-91CF-D4E9228D3290}"/>
    <cellStyle name="7_Coffee05.xls 圖表 2-1_1 2 2 5 2" xfId="27107" xr:uid="{866F79F9-7B66-4335-87CB-179934FE1B57}"/>
    <cellStyle name="7_Coffee05.xls 圖表 2-1_1 2 2 5 2 2" xfId="51427" xr:uid="{F51D287C-4872-4C76-B6D7-D8ED67D3E341}"/>
    <cellStyle name="7_Coffee05.xls 圖表 2-1_1 2 2 5 3" xfId="39267" xr:uid="{E852688E-1DEF-4EC5-933E-26936EA6671D}"/>
    <cellStyle name="7_Coffee05.xls 圖表 2-1_1 2 2 6" xfId="21027" xr:uid="{039E3D6E-2C08-4FCD-B28D-3168FB8E25C4}"/>
    <cellStyle name="7_Coffee05.xls 圖表 2-1_1 2 2 6 2" xfId="45347" xr:uid="{0A93F764-92FC-4FEB-BE37-576A87E4B4A0}"/>
    <cellStyle name="7_Coffee05.xls 圖表 2-1_1 2 2 7" xfId="33187" xr:uid="{A6E2DC73-9422-457C-A22A-B87B721A21E3}"/>
    <cellStyle name="7_Coffee05.xls 圖表 2-1_1 2 3" xfId="2011" xr:uid="{00000000-0005-0000-0000-000072000000}"/>
    <cellStyle name="7_Coffee05.xls 圖表 2-1_1 2 3 2" xfId="4749" xr:uid="{44922B5F-9DE7-465A-A7E4-72859ACA5070}"/>
    <cellStyle name="7_Coffee05.xls 圖表 2-1_1 2 3 2 2" xfId="10223" xr:uid="{9793C20D-223C-4E2A-A731-B4CF8A16B46B}"/>
    <cellStyle name="7_Coffee05.xls 圖表 2-1_1 2 3 2 2 2" xfId="14035" xr:uid="{5CEFC2F7-3439-41D3-ADD6-7A8A6F207833}"/>
    <cellStyle name="7_Coffee05.xls 圖表 2-1_1 2 3 2 2 2 2" xfId="20115" xr:uid="{E7DC7124-92DE-42A9-BC12-8122944A5039}"/>
    <cellStyle name="7_Coffee05.xls 圖表 2-1_1 2 3 2 2 2 2 2" xfId="32275" xr:uid="{DCB1AF3D-3432-4D9A-B397-3AC2E58E4F2B}"/>
    <cellStyle name="7_Coffee05.xls 圖表 2-1_1 2 3 2 2 2 2 2 2" xfId="56595" xr:uid="{13F52DA5-5756-4AA5-B9BA-A1A30AB37029}"/>
    <cellStyle name="7_Coffee05.xls 圖表 2-1_1 2 3 2 2 2 2 3" xfId="44435" xr:uid="{D38F5F5C-0672-4944-BFDF-47448DF33871}"/>
    <cellStyle name="7_Coffee05.xls 圖表 2-1_1 2 3 2 2 2 3" xfId="26195" xr:uid="{8BBCB30F-8E81-480B-BE67-D2CE29C3ED79}"/>
    <cellStyle name="7_Coffee05.xls 圖表 2-1_1 2 3 2 2 2 3 2" xfId="50515" xr:uid="{9ED3B168-CCF2-4394-8BB6-CEAACA3628BD}"/>
    <cellStyle name="7_Coffee05.xls 圖表 2-1_1 2 3 2 2 2 4" xfId="38355" xr:uid="{5A1209D3-F22E-407D-B4AC-C283A7240D0F}"/>
    <cellStyle name="7_Coffee05.xls 圖表 2-1_1 2 3 2 2 3" xfId="17075" xr:uid="{4A132561-A482-46A3-B249-DEA533F63DF2}"/>
    <cellStyle name="7_Coffee05.xls 圖表 2-1_1 2 3 2 2 3 2" xfId="29235" xr:uid="{42675AE7-EF5E-4456-8F91-8976D602E1E0}"/>
    <cellStyle name="7_Coffee05.xls 圖表 2-1_1 2 3 2 2 3 2 2" xfId="53555" xr:uid="{09D8B3DE-4E43-453B-97D6-2C542B28A183}"/>
    <cellStyle name="7_Coffee05.xls 圖表 2-1_1 2 3 2 2 3 3" xfId="41395" xr:uid="{C45E5D26-5970-464B-A663-B2A72D39B83C}"/>
    <cellStyle name="7_Coffee05.xls 圖表 2-1_1 2 3 2 2 4" xfId="23155" xr:uid="{13BA06FF-DB90-494F-9705-3850C4B9CA1A}"/>
    <cellStyle name="7_Coffee05.xls 圖表 2-1_1 2 3 2 2 4 2" xfId="47475" xr:uid="{CB47BF1F-8311-4812-AA7C-C9650A657551}"/>
    <cellStyle name="7_Coffee05.xls 圖表 2-1_1 2 3 2 2 5" xfId="35315" xr:uid="{F197C43E-466F-4E49-99A9-6340DE6F1BCB}"/>
    <cellStyle name="7_Coffee05.xls 圖表 2-1_1 2 3 2 3" xfId="12515" xr:uid="{6D585CF9-F2E1-4B09-86BD-031522CA8056}"/>
    <cellStyle name="7_Coffee05.xls 圖表 2-1_1 2 3 2 3 2" xfId="18595" xr:uid="{1771136C-0C3B-4D22-A789-902B1E1B2A19}"/>
    <cellStyle name="7_Coffee05.xls 圖表 2-1_1 2 3 2 3 2 2" xfId="30755" xr:uid="{3064A595-72CD-41F5-9CB9-2DDCBA426D0D}"/>
    <cellStyle name="7_Coffee05.xls 圖表 2-1_1 2 3 2 3 2 2 2" xfId="55075" xr:uid="{D33293EB-034E-408D-9A1E-6ABB21CA3481}"/>
    <cellStyle name="7_Coffee05.xls 圖表 2-1_1 2 3 2 3 2 3" xfId="42915" xr:uid="{5CE472C1-9561-404D-A3E0-15FD81D6395A}"/>
    <cellStyle name="7_Coffee05.xls 圖表 2-1_1 2 3 2 3 3" xfId="24675" xr:uid="{A1D4F6CF-B5D2-4326-BFB0-0BD9523C38BC}"/>
    <cellStyle name="7_Coffee05.xls 圖表 2-1_1 2 3 2 3 3 2" xfId="48995" xr:uid="{BE8CC56C-D5EB-4DE9-BDE3-ACA2251755D3}"/>
    <cellStyle name="7_Coffee05.xls 圖表 2-1_1 2 3 2 3 4" xfId="36835" xr:uid="{BBE2DB7F-035F-4E40-87B5-5B00847E8644}"/>
    <cellStyle name="7_Coffee05.xls 圖表 2-1_1 2 3 2 4" xfId="15555" xr:uid="{BF8BCE0D-4054-40E9-9D1B-CBCF8B20EFF1}"/>
    <cellStyle name="7_Coffee05.xls 圖表 2-1_1 2 3 2 4 2" xfId="27715" xr:uid="{C100342C-37BA-4116-A2D0-A66A137C4F69}"/>
    <cellStyle name="7_Coffee05.xls 圖表 2-1_1 2 3 2 4 2 2" xfId="52035" xr:uid="{AE293E82-0924-430F-A471-3395920FC57E}"/>
    <cellStyle name="7_Coffee05.xls 圖表 2-1_1 2 3 2 4 3" xfId="39875" xr:uid="{60FB3433-D0CD-4783-8EAF-2509CAC6A25F}"/>
    <cellStyle name="7_Coffee05.xls 圖表 2-1_1 2 3 2 5" xfId="21635" xr:uid="{62D3CC77-1FB2-4E84-8374-647DB207F945}"/>
    <cellStyle name="7_Coffee05.xls 圖表 2-1_1 2 3 2 5 2" xfId="45955" xr:uid="{ECA1D397-B8A3-43B6-BBDD-3AD38BDC1A9F}"/>
    <cellStyle name="7_Coffee05.xls 圖表 2-1_1 2 3 2 6" xfId="33795" xr:uid="{5EB974CC-91C1-4166-B88B-2C51749C23A1}"/>
    <cellStyle name="7_Coffee05.xls 圖表 2-1_1 2 3 3" xfId="7486" xr:uid="{746B8E16-6A4C-471B-ACB3-5C19F82CA885}"/>
    <cellStyle name="7_Coffee05.xls 圖表 2-1_1 2 3 3 2" xfId="13275" xr:uid="{E480DCC9-8526-44EB-9C7B-8B97861FC5E4}"/>
    <cellStyle name="7_Coffee05.xls 圖表 2-1_1 2 3 3 2 2" xfId="19355" xr:uid="{50852F0A-1839-46FE-9D66-F216DCC5D820}"/>
    <cellStyle name="7_Coffee05.xls 圖表 2-1_1 2 3 3 2 2 2" xfId="31515" xr:uid="{36873D89-C119-4F2C-939F-45DF7E4125CE}"/>
    <cellStyle name="7_Coffee05.xls 圖表 2-1_1 2 3 3 2 2 2 2" xfId="55835" xr:uid="{ACDEC6FE-849C-4A84-A0FC-1A8B938A5933}"/>
    <cellStyle name="7_Coffee05.xls 圖表 2-1_1 2 3 3 2 2 3" xfId="43675" xr:uid="{57FB4C73-3548-4586-9AFC-69E1A73BB2BD}"/>
    <cellStyle name="7_Coffee05.xls 圖表 2-1_1 2 3 3 2 3" xfId="25435" xr:uid="{BC67FC8E-9087-4441-BD83-2390ECD1DDFF}"/>
    <cellStyle name="7_Coffee05.xls 圖表 2-1_1 2 3 3 2 3 2" xfId="49755" xr:uid="{B44F4637-0B03-4415-B625-44226A78CF7B}"/>
    <cellStyle name="7_Coffee05.xls 圖表 2-1_1 2 3 3 2 4" xfId="37595" xr:uid="{0091EE42-F17D-48D3-8934-DF3CCFE7FAD9}"/>
    <cellStyle name="7_Coffee05.xls 圖表 2-1_1 2 3 3 3" xfId="16315" xr:uid="{F7A1E277-0163-470D-9BA3-A0C1F14E8E99}"/>
    <cellStyle name="7_Coffee05.xls 圖表 2-1_1 2 3 3 3 2" xfId="28475" xr:uid="{37D671AA-AF4E-4A12-90D2-58AB4DEADEB6}"/>
    <cellStyle name="7_Coffee05.xls 圖表 2-1_1 2 3 3 3 2 2" xfId="52795" xr:uid="{2D605641-796A-4F5F-BEDB-64935BE953F3}"/>
    <cellStyle name="7_Coffee05.xls 圖表 2-1_1 2 3 3 3 3" xfId="40635" xr:uid="{AA93223C-8E02-45A8-97DB-78DE5736E106}"/>
    <cellStyle name="7_Coffee05.xls 圖表 2-1_1 2 3 3 4" xfId="22395" xr:uid="{715EF1F1-6AA0-46E9-AA5C-3E03FC72317F}"/>
    <cellStyle name="7_Coffee05.xls 圖表 2-1_1 2 3 3 4 2" xfId="46715" xr:uid="{7B0D4EE3-A1C9-48CE-A2AC-C6FBC6C52C03}"/>
    <cellStyle name="7_Coffee05.xls 圖表 2-1_1 2 3 3 5" xfId="34555" xr:uid="{2C29194C-0642-4E1F-9221-3722FF669A31}"/>
    <cellStyle name="7_Coffee05.xls 圖表 2-1_1 2 3 4" xfId="11755" xr:uid="{34C0B5A7-3119-42C3-9DA6-108C9A1C3499}"/>
    <cellStyle name="7_Coffee05.xls 圖表 2-1_1 2 3 4 2" xfId="17835" xr:uid="{AD703111-CEDB-400D-A0E3-12AE06BC782D}"/>
    <cellStyle name="7_Coffee05.xls 圖表 2-1_1 2 3 4 2 2" xfId="29995" xr:uid="{F284D1E4-491F-4E7E-9763-D370E154D37A}"/>
    <cellStyle name="7_Coffee05.xls 圖表 2-1_1 2 3 4 2 2 2" xfId="54315" xr:uid="{668365B5-F23D-423F-B446-0D6AC72D8AAC}"/>
    <cellStyle name="7_Coffee05.xls 圖表 2-1_1 2 3 4 2 3" xfId="42155" xr:uid="{BA09E333-701A-4FCC-BF37-02452E30375A}"/>
    <cellStyle name="7_Coffee05.xls 圖表 2-1_1 2 3 4 3" xfId="23915" xr:uid="{EE97D1FD-5377-488F-BC61-0E05803C3165}"/>
    <cellStyle name="7_Coffee05.xls 圖表 2-1_1 2 3 4 3 2" xfId="48235" xr:uid="{2B53BA87-AB10-4BBD-BEA4-BA4D5182AA5B}"/>
    <cellStyle name="7_Coffee05.xls 圖表 2-1_1 2 3 4 4" xfId="36075" xr:uid="{86D5EC52-7F29-4BC9-8508-26AE851C8D99}"/>
    <cellStyle name="7_Coffee05.xls 圖表 2-1_1 2 3 5" xfId="14795" xr:uid="{9DBE406D-3BAC-4F8A-B1FC-45A37FAEA8DD}"/>
    <cellStyle name="7_Coffee05.xls 圖表 2-1_1 2 3 5 2" xfId="26955" xr:uid="{D49A5523-9AC0-4B76-B39C-765BA9B948A5}"/>
    <cellStyle name="7_Coffee05.xls 圖表 2-1_1 2 3 5 2 2" xfId="51275" xr:uid="{82F41412-8972-4380-A6E0-9A4D8CF0C9C0}"/>
    <cellStyle name="7_Coffee05.xls 圖表 2-1_1 2 3 5 3" xfId="39115" xr:uid="{B9615D01-340C-4FF6-942F-743741FADDAE}"/>
    <cellStyle name="7_Coffee05.xls 圖表 2-1_1 2 3 6" xfId="20875" xr:uid="{D014F7D5-18F9-45BF-8E9D-751E9DB834AA}"/>
    <cellStyle name="7_Coffee05.xls 圖表 2-1_1 2 3 6 2" xfId="45195" xr:uid="{8A545CE8-BC07-4904-AAD1-656916A1F584}"/>
    <cellStyle name="7_Coffee05.xls 圖表 2-1_1 2 3 7" xfId="33035" xr:uid="{B2A53A10-FDAF-4AC2-B8AF-DD2465EA789C}"/>
    <cellStyle name="7_Coffee05.xls 圖表 2-1_1 2 4" xfId="1466" xr:uid="{00000000-0005-0000-0000-000073000000}"/>
    <cellStyle name="7_Coffee05.xls 圖表 2-1_1 2 4 2" xfId="4204" xr:uid="{B03B3E8B-99CE-4740-808A-34AF8FC65369}"/>
    <cellStyle name="7_Coffee05.xls 圖表 2-1_1 2 4 2 2" xfId="9678" xr:uid="{628A77C5-9C69-4222-A28B-11BA5C85E83D}"/>
    <cellStyle name="7_Coffee05.xls 圖表 2-1_1 2 4 2 2 2" xfId="13883" xr:uid="{9F396416-ECC1-4247-93CC-EB766807AC7D}"/>
    <cellStyle name="7_Coffee05.xls 圖表 2-1_1 2 4 2 2 2 2" xfId="19963" xr:uid="{2B0223CA-2044-44AE-9F45-8604B7805DC3}"/>
    <cellStyle name="7_Coffee05.xls 圖表 2-1_1 2 4 2 2 2 2 2" xfId="32123" xr:uid="{DA8837B6-6CA8-4A72-B28C-7EAD9EC2B616}"/>
    <cellStyle name="7_Coffee05.xls 圖表 2-1_1 2 4 2 2 2 2 2 2" xfId="56443" xr:uid="{B53A1FCA-C63C-4DA6-908F-FDBB5A0220B5}"/>
    <cellStyle name="7_Coffee05.xls 圖表 2-1_1 2 4 2 2 2 2 3" xfId="44283" xr:uid="{E7D3B06C-B32B-43BF-9DCE-774DBD1A2BB2}"/>
    <cellStyle name="7_Coffee05.xls 圖表 2-1_1 2 4 2 2 2 3" xfId="26043" xr:uid="{216BE76E-C191-4735-8AF6-EC6DB2F8A245}"/>
    <cellStyle name="7_Coffee05.xls 圖表 2-1_1 2 4 2 2 2 3 2" xfId="50363" xr:uid="{9344BF94-CB83-4ED4-80AC-6C24EDD017F9}"/>
    <cellStyle name="7_Coffee05.xls 圖表 2-1_1 2 4 2 2 2 4" xfId="38203" xr:uid="{64AE13F8-FB2E-453E-A817-46435D414453}"/>
    <cellStyle name="7_Coffee05.xls 圖表 2-1_1 2 4 2 2 3" xfId="16923" xr:uid="{29928264-FD32-447D-98A0-82DDE1CBBBD4}"/>
    <cellStyle name="7_Coffee05.xls 圖表 2-1_1 2 4 2 2 3 2" xfId="29083" xr:uid="{51E7445C-82CC-43D8-A631-B717430DDFAF}"/>
    <cellStyle name="7_Coffee05.xls 圖表 2-1_1 2 4 2 2 3 2 2" xfId="53403" xr:uid="{7F07BAC2-668A-4BC5-A945-B8F3D7D50B61}"/>
    <cellStyle name="7_Coffee05.xls 圖表 2-1_1 2 4 2 2 3 3" xfId="41243" xr:uid="{EA31161D-80E5-480E-A132-91E0ECC6C734}"/>
    <cellStyle name="7_Coffee05.xls 圖表 2-1_1 2 4 2 2 4" xfId="23003" xr:uid="{BE88B361-DCD4-4802-973B-D00AE1FCABD2}"/>
    <cellStyle name="7_Coffee05.xls 圖表 2-1_1 2 4 2 2 4 2" xfId="47323" xr:uid="{6CAE3CB0-ED80-447B-806C-98F3143C41BA}"/>
    <cellStyle name="7_Coffee05.xls 圖表 2-1_1 2 4 2 2 5" xfId="35163" xr:uid="{56283DCF-D40A-4CC0-AC20-D60140F49324}"/>
    <cellStyle name="7_Coffee05.xls 圖表 2-1_1 2 4 2 3" xfId="12363" xr:uid="{CCFE1803-9E70-4FD5-83AF-A269E9303616}"/>
    <cellStyle name="7_Coffee05.xls 圖表 2-1_1 2 4 2 3 2" xfId="18443" xr:uid="{BD9C50A3-AB7C-403E-946A-BE5C83D5F559}"/>
    <cellStyle name="7_Coffee05.xls 圖表 2-1_1 2 4 2 3 2 2" xfId="30603" xr:uid="{F7B05F55-414E-4D9E-A793-1A916AFED5D7}"/>
    <cellStyle name="7_Coffee05.xls 圖表 2-1_1 2 4 2 3 2 2 2" xfId="54923" xr:uid="{CF6089F0-6A22-47E5-8CF7-970A7B42DB98}"/>
    <cellStyle name="7_Coffee05.xls 圖表 2-1_1 2 4 2 3 2 3" xfId="42763" xr:uid="{65194EE0-1A36-4560-9478-2232456CCD56}"/>
    <cellStyle name="7_Coffee05.xls 圖表 2-1_1 2 4 2 3 3" xfId="24523" xr:uid="{E8190080-EB13-4108-A442-7570582E019F}"/>
    <cellStyle name="7_Coffee05.xls 圖表 2-1_1 2 4 2 3 3 2" xfId="48843" xr:uid="{39ABCF1E-2778-4474-A0E9-370684D3989B}"/>
    <cellStyle name="7_Coffee05.xls 圖表 2-1_1 2 4 2 3 4" xfId="36683" xr:uid="{EAE8D8AD-0B8E-4A3A-B3F9-36053CDFBEAB}"/>
    <cellStyle name="7_Coffee05.xls 圖表 2-1_1 2 4 2 4" xfId="15403" xr:uid="{71A83835-74E2-4503-8FC7-D71C38CD5FD2}"/>
    <cellStyle name="7_Coffee05.xls 圖表 2-1_1 2 4 2 4 2" xfId="27563" xr:uid="{5FC35EA4-D2DE-4EED-B927-70376FE93AC2}"/>
    <cellStyle name="7_Coffee05.xls 圖表 2-1_1 2 4 2 4 2 2" xfId="51883" xr:uid="{802BDB49-AC0A-4FBD-9EE7-DEF2DD64F1DD}"/>
    <cellStyle name="7_Coffee05.xls 圖表 2-1_1 2 4 2 4 3" xfId="39723" xr:uid="{B6C52F61-D1A6-4BB0-BDED-66066C20F7C8}"/>
    <cellStyle name="7_Coffee05.xls 圖表 2-1_1 2 4 2 5" xfId="21483" xr:uid="{8276C41E-0D31-4C9C-9165-047E49B4EB24}"/>
    <cellStyle name="7_Coffee05.xls 圖表 2-1_1 2 4 2 5 2" xfId="45803" xr:uid="{8756734F-5A60-4266-88B7-77263C65865C}"/>
    <cellStyle name="7_Coffee05.xls 圖表 2-1_1 2 4 2 6" xfId="33643" xr:uid="{7D071ABB-A501-4179-B96B-341253F45859}"/>
    <cellStyle name="7_Coffee05.xls 圖表 2-1_1 2 4 3" xfId="6941" xr:uid="{B8894FDB-DD93-4CB1-92C0-BF9A62D18AA3}"/>
    <cellStyle name="7_Coffee05.xls 圖表 2-1_1 2 4 3 2" xfId="13123" xr:uid="{29348F5E-2C22-4CD2-8908-5716CCB846FE}"/>
    <cellStyle name="7_Coffee05.xls 圖表 2-1_1 2 4 3 2 2" xfId="19203" xr:uid="{362B27CF-3C17-4F19-8D19-4761C2BD2C66}"/>
    <cellStyle name="7_Coffee05.xls 圖表 2-1_1 2 4 3 2 2 2" xfId="31363" xr:uid="{C88A99A2-E299-49E6-B928-A072856DF4A9}"/>
    <cellStyle name="7_Coffee05.xls 圖表 2-1_1 2 4 3 2 2 2 2" xfId="55683" xr:uid="{2F8AFEF8-EAAC-4782-8C98-C27EBE2D451C}"/>
    <cellStyle name="7_Coffee05.xls 圖表 2-1_1 2 4 3 2 2 3" xfId="43523" xr:uid="{878C443B-227F-4316-BE34-A0CBEA3DA26B}"/>
    <cellStyle name="7_Coffee05.xls 圖表 2-1_1 2 4 3 2 3" xfId="25283" xr:uid="{C148924C-4404-4925-B7F1-D8CD8332231E}"/>
    <cellStyle name="7_Coffee05.xls 圖表 2-1_1 2 4 3 2 3 2" xfId="49603" xr:uid="{0EA1BC7F-9539-4014-A3D9-A253BF7431B0}"/>
    <cellStyle name="7_Coffee05.xls 圖表 2-1_1 2 4 3 2 4" xfId="37443" xr:uid="{B849BCCF-4CBE-484B-8C24-C798D630C8F1}"/>
    <cellStyle name="7_Coffee05.xls 圖表 2-1_1 2 4 3 3" xfId="16163" xr:uid="{532BA185-0374-4586-9073-EFA5B29118B0}"/>
    <cellStyle name="7_Coffee05.xls 圖表 2-1_1 2 4 3 3 2" xfId="28323" xr:uid="{8D02D120-F912-41CD-857B-D3F469F13F06}"/>
    <cellStyle name="7_Coffee05.xls 圖表 2-1_1 2 4 3 3 2 2" xfId="52643" xr:uid="{B8E7ADC4-5F4C-44FF-AFAD-B2788531F151}"/>
    <cellStyle name="7_Coffee05.xls 圖表 2-1_1 2 4 3 3 3" xfId="40483" xr:uid="{39705613-B9A1-4BB6-A4C9-3E7A28C70EC1}"/>
    <cellStyle name="7_Coffee05.xls 圖表 2-1_1 2 4 3 4" xfId="22243" xr:uid="{C615337E-EAF2-4954-9A23-54304C8D007B}"/>
    <cellStyle name="7_Coffee05.xls 圖表 2-1_1 2 4 3 4 2" xfId="46563" xr:uid="{191C0308-9ED0-4EA0-83F6-958E79896E8C}"/>
    <cellStyle name="7_Coffee05.xls 圖表 2-1_1 2 4 3 5" xfId="34403" xr:uid="{D50E1BEC-65CB-417B-90BB-E2CD8F5BF1EF}"/>
    <cellStyle name="7_Coffee05.xls 圖表 2-1_1 2 4 4" xfId="11603" xr:uid="{753318B0-498D-4E28-A402-A6C6BD68D875}"/>
    <cellStyle name="7_Coffee05.xls 圖表 2-1_1 2 4 4 2" xfId="17683" xr:uid="{E3C7DA15-ABA5-4417-86F9-9445E3E53FFB}"/>
    <cellStyle name="7_Coffee05.xls 圖表 2-1_1 2 4 4 2 2" xfId="29843" xr:uid="{5C52FA73-5543-41C8-9A50-56175ECD0A80}"/>
    <cellStyle name="7_Coffee05.xls 圖表 2-1_1 2 4 4 2 2 2" xfId="54163" xr:uid="{D9BB9DA9-3A0B-40C3-8DBD-9D995588DA6F}"/>
    <cellStyle name="7_Coffee05.xls 圖表 2-1_1 2 4 4 2 3" xfId="42003" xr:uid="{195C20C0-C7AD-4988-A669-6FED969FB761}"/>
    <cellStyle name="7_Coffee05.xls 圖表 2-1_1 2 4 4 3" xfId="23763" xr:uid="{89FB0BF8-5469-49F3-945D-ED358C18061D}"/>
    <cellStyle name="7_Coffee05.xls 圖表 2-1_1 2 4 4 3 2" xfId="48083" xr:uid="{B715C604-3FF4-4BD6-8357-89EEB2501CD6}"/>
    <cellStyle name="7_Coffee05.xls 圖表 2-1_1 2 4 4 4" xfId="35923" xr:uid="{29F23F7C-7B27-4A0C-8B1B-A6A03E017824}"/>
    <cellStyle name="7_Coffee05.xls 圖表 2-1_1 2 4 5" xfId="14643" xr:uid="{7EA863E2-FAB3-4C48-B986-94AA790030BE}"/>
    <cellStyle name="7_Coffee05.xls 圖表 2-1_1 2 4 5 2" xfId="26803" xr:uid="{5D6CC0B9-D8F2-4907-B99A-C99E083C0A29}"/>
    <cellStyle name="7_Coffee05.xls 圖表 2-1_1 2 4 5 2 2" xfId="51123" xr:uid="{09BDD294-C7FE-4B48-AB09-CF9816E30139}"/>
    <cellStyle name="7_Coffee05.xls 圖表 2-1_1 2 4 5 3" xfId="38963" xr:uid="{E5DDFBE5-61E2-4854-AE7A-24EA79AD8168}"/>
    <cellStyle name="7_Coffee05.xls 圖表 2-1_1 2 4 6" xfId="20723" xr:uid="{CDB9E7EB-C38C-4A10-8D52-F7F64AE3DED8}"/>
    <cellStyle name="7_Coffee05.xls 圖表 2-1_1 2 4 6 2" xfId="45043" xr:uid="{624C981D-D059-44D2-8B39-B60AB425450C}"/>
    <cellStyle name="7_Coffee05.xls 圖表 2-1_1 2 4 7" xfId="32883" xr:uid="{AA32B572-B7C4-4E68-85AA-339496FAE86D}"/>
    <cellStyle name="7_Coffee05.xls 圖表 2-1_1 2 5" xfId="921" xr:uid="{00000000-0005-0000-0000-000074000000}"/>
    <cellStyle name="7_Coffee05.xls 圖表 2-1_1 2 5 2" xfId="3659" xr:uid="{2760CC47-CBA9-4CD8-9F73-A7FECCB186DB}"/>
    <cellStyle name="7_Coffee05.xls 圖表 2-1_1 2 5 2 2" xfId="9133" xr:uid="{A21CAAA2-7F7E-4B46-A7CB-38F72C0A238C}"/>
    <cellStyle name="7_Coffee05.xls 圖表 2-1_1 2 5 2 2 2" xfId="13731" xr:uid="{627CE29C-5C5C-4837-A2B3-DE05182E8821}"/>
    <cellStyle name="7_Coffee05.xls 圖表 2-1_1 2 5 2 2 2 2" xfId="19811" xr:uid="{54B0048B-7C83-4188-A572-1CC7FC74BCB5}"/>
    <cellStyle name="7_Coffee05.xls 圖表 2-1_1 2 5 2 2 2 2 2" xfId="31971" xr:uid="{DE61BED7-7150-478B-9CCA-0AC6AC4D31C4}"/>
    <cellStyle name="7_Coffee05.xls 圖表 2-1_1 2 5 2 2 2 2 2 2" xfId="56291" xr:uid="{79A0DF06-B551-4B53-A50E-FF566D1FE791}"/>
    <cellStyle name="7_Coffee05.xls 圖表 2-1_1 2 5 2 2 2 2 3" xfId="44131" xr:uid="{83BDAE47-F721-4C9A-870D-B59D6385D12D}"/>
    <cellStyle name="7_Coffee05.xls 圖表 2-1_1 2 5 2 2 2 3" xfId="25891" xr:uid="{2DAF50E9-220B-47FF-9EB9-E04B16DF8364}"/>
    <cellStyle name="7_Coffee05.xls 圖表 2-1_1 2 5 2 2 2 3 2" xfId="50211" xr:uid="{400F8B1A-65CA-4FFA-BE1F-8ED099A221F2}"/>
    <cellStyle name="7_Coffee05.xls 圖表 2-1_1 2 5 2 2 2 4" xfId="38051" xr:uid="{7CF5C07C-4BB8-4631-AFAD-17023C0FD833}"/>
    <cellStyle name="7_Coffee05.xls 圖表 2-1_1 2 5 2 2 3" xfId="16771" xr:uid="{20527B26-D042-4371-9783-566D6B56E91D}"/>
    <cellStyle name="7_Coffee05.xls 圖表 2-1_1 2 5 2 2 3 2" xfId="28931" xr:uid="{BF6F918D-C541-4B65-AE7C-6340AA5B7841}"/>
    <cellStyle name="7_Coffee05.xls 圖表 2-1_1 2 5 2 2 3 2 2" xfId="53251" xr:uid="{35736E4D-F0AE-4F25-9CB5-10C4CF1F354D}"/>
    <cellStyle name="7_Coffee05.xls 圖表 2-1_1 2 5 2 2 3 3" xfId="41091" xr:uid="{CA767791-1C71-4C48-AFFF-7F2B53457BBF}"/>
    <cellStyle name="7_Coffee05.xls 圖表 2-1_1 2 5 2 2 4" xfId="22851" xr:uid="{4DA107E5-75F0-4CE6-A272-E569AD70188A}"/>
    <cellStyle name="7_Coffee05.xls 圖表 2-1_1 2 5 2 2 4 2" xfId="47171" xr:uid="{526DEF51-A7BD-4A6A-B7C5-30D66161009D}"/>
    <cellStyle name="7_Coffee05.xls 圖表 2-1_1 2 5 2 2 5" xfId="35011" xr:uid="{85473D41-8E78-44BB-B862-2FA23C026B9D}"/>
    <cellStyle name="7_Coffee05.xls 圖表 2-1_1 2 5 2 3" xfId="12211" xr:uid="{A089497A-C79B-461C-895E-F17207CDC227}"/>
    <cellStyle name="7_Coffee05.xls 圖表 2-1_1 2 5 2 3 2" xfId="18291" xr:uid="{65A21EFF-10FD-4BB8-9B71-E7B72C56517F}"/>
    <cellStyle name="7_Coffee05.xls 圖表 2-1_1 2 5 2 3 2 2" xfId="30451" xr:uid="{8EFFE27D-B094-4E4A-8CA6-D4B48418FBF2}"/>
    <cellStyle name="7_Coffee05.xls 圖表 2-1_1 2 5 2 3 2 2 2" xfId="54771" xr:uid="{46745D0A-47B2-4657-B783-19D50BDBCD3E}"/>
    <cellStyle name="7_Coffee05.xls 圖表 2-1_1 2 5 2 3 2 3" xfId="42611" xr:uid="{0229B7E0-ECEB-4330-AD97-54111545309C}"/>
    <cellStyle name="7_Coffee05.xls 圖表 2-1_1 2 5 2 3 3" xfId="24371" xr:uid="{2E0BEA8B-83F2-40B3-9720-A049F8E1C4E8}"/>
    <cellStyle name="7_Coffee05.xls 圖表 2-1_1 2 5 2 3 3 2" xfId="48691" xr:uid="{57F72D47-B4D2-4C07-902D-168EB53F488C}"/>
    <cellStyle name="7_Coffee05.xls 圖表 2-1_1 2 5 2 3 4" xfId="36531" xr:uid="{C5126481-94C8-4657-9E87-B44B29D0AF76}"/>
    <cellStyle name="7_Coffee05.xls 圖表 2-1_1 2 5 2 4" xfId="15251" xr:uid="{432FAD12-1C65-4053-92B8-ADF0AE65CF4E}"/>
    <cellStyle name="7_Coffee05.xls 圖表 2-1_1 2 5 2 4 2" xfId="27411" xr:uid="{0818AEB0-EEA3-4BE9-8636-BA6250AA3B66}"/>
    <cellStyle name="7_Coffee05.xls 圖表 2-1_1 2 5 2 4 2 2" xfId="51731" xr:uid="{70BCE342-5506-4355-8ED2-78C57A7E6851}"/>
    <cellStyle name="7_Coffee05.xls 圖表 2-1_1 2 5 2 4 3" xfId="39571" xr:uid="{4F72170C-9552-4F66-AAC6-325CF352D13E}"/>
    <cellStyle name="7_Coffee05.xls 圖表 2-1_1 2 5 2 5" xfId="21331" xr:uid="{AE4BFA6B-2118-48D1-9F8C-B3472E5E8F8B}"/>
    <cellStyle name="7_Coffee05.xls 圖表 2-1_1 2 5 2 5 2" xfId="45651" xr:uid="{592318B5-07BB-48AF-96AE-2C73782F2223}"/>
    <cellStyle name="7_Coffee05.xls 圖表 2-1_1 2 5 2 6" xfId="33491" xr:uid="{8DAB42C9-957A-4F29-8BF8-14AE1ACDF87A}"/>
    <cellStyle name="7_Coffee05.xls 圖表 2-1_1 2 5 3" xfId="6396" xr:uid="{6A8F45F1-8BCB-4CA8-BCAB-5173B6860495}"/>
    <cellStyle name="7_Coffee05.xls 圖表 2-1_1 2 5 3 2" xfId="12971" xr:uid="{86FA9C30-3B2B-49D7-B7A3-E8ABAF4CEBEC}"/>
    <cellStyle name="7_Coffee05.xls 圖表 2-1_1 2 5 3 2 2" xfId="19051" xr:uid="{D2B34101-B1DA-48F4-85B8-1FE000B54296}"/>
    <cellStyle name="7_Coffee05.xls 圖表 2-1_1 2 5 3 2 2 2" xfId="31211" xr:uid="{977DA24B-2354-4B00-AC9B-7583825B1100}"/>
    <cellStyle name="7_Coffee05.xls 圖表 2-1_1 2 5 3 2 2 2 2" xfId="55531" xr:uid="{70D4E07D-28FC-4435-A62E-8377360F468B}"/>
    <cellStyle name="7_Coffee05.xls 圖表 2-1_1 2 5 3 2 2 3" xfId="43371" xr:uid="{F53B8CA8-1FC7-4FC4-B722-DA732F435C50}"/>
    <cellStyle name="7_Coffee05.xls 圖表 2-1_1 2 5 3 2 3" xfId="25131" xr:uid="{1C1E7DF1-23F8-4ADF-939A-102DDDA4651E}"/>
    <cellStyle name="7_Coffee05.xls 圖表 2-1_1 2 5 3 2 3 2" xfId="49451" xr:uid="{969B4428-ABBF-46F7-8ABC-C030BAE07F49}"/>
    <cellStyle name="7_Coffee05.xls 圖表 2-1_1 2 5 3 2 4" xfId="37291" xr:uid="{11EBD652-1B34-4B60-B631-6B0398237EFB}"/>
    <cellStyle name="7_Coffee05.xls 圖表 2-1_1 2 5 3 3" xfId="16011" xr:uid="{902EC544-39DB-49CD-8FF1-AFE187E6BD1B}"/>
    <cellStyle name="7_Coffee05.xls 圖表 2-1_1 2 5 3 3 2" xfId="28171" xr:uid="{CC4BE794-71B4-4831-BA1C-D84E5F553D61}"/>
    <cellStyle name="7_Coffee05.xls 圖表 2-1_1 2 5 3 3 2 2" xfId="52491" xr:uid="{C26391C5-C6FB-4086-8533-98F999A59BCF}"/>
    <cellStyle name="7_Coffee05.xls 圖表 2-1_1 2 5 3 3 3" xfId="40331" xr:uid="{03BF292C-6F7B-4FB2-B82C-9D75C36E6304}"/>
    <cellStyle name="7_Coffee05.xls 圖表 2-1_1 2 5 3 4" xfId="22091" xr:uid="{E1C02029-BD89-4ED4-A5CC-17A7241F4D97}"/>
    <cellStyle name="7_Coffee05.xls 圖表 2-1_1 2 5 3 4 2" xfId="46411" xr:uid="{2CF7313C-9400-4CFB-A852-82EECDEB4AB6}"/>
    <cellStyle name="7_Coffee05.xls 圖表 2-1_1 2 5 3 5" xfId="34251" xr:uid="{7A35762A-E01E-4B63-BEF4-C72A56483DAF}"/>
    <cellStyle name="7_Coffee05.xls 圖表 2-1_1 2 5 4" xfId="11451" xr:uid="{4A092CF4-6BD2-4F52-8D02-F1D7ACE33F9C}"/>
    <cellStyle name="7_Coffee05.xls 圖表 2-1_1 2 5 4 2" xfId="17531" xr:uid="{621FB3CA-EC3B-4EE8-9DBE-4F645905F0C4}"/>
    <cellStyle name="7_Coffee05.xls 圖表 2-1_1 2 5 4 2 2" xfId="29691" xr:uid="{1F148624-16C1-4464-AC7E-46699D355561}"/>
    <cellStyle name="7_Coffee05.xls 圖表 2-1_1 2 5 4 2 2 2" xfId="54011" xr:uid="{C14C4155-261C-44BE-BC9C-45D0E0941EFF}"/>
    <cellStyle name="7_Coffee05.xls 圖表 2-1_1 2 5 4 2 3" xfId="41851" xr:uid="{4B49F526-6C0B-4CDA-9960-C013C2A7998A}"/>
    <cellStyle name="7_Coffee05.xls 圖表 2-1_1 2 5 4 3" xfId="23611" xr:uid="{BD17846D-78F7-44D1-B168-EE0DDD8994FF}"/>
    <cellStyle name="7_Coffee05.xls 圖表 2-1_1 2 5 4 3 2" xfId="47931" xr:uid="{3915A978-5FD6-4846-BEA2-C9455AD08808}"/>
    <cellStyle name="7_Coffee05.xls 圖表 2-1_1 2 5 4 4" xfId="35771" xr:uid="{1BA03D3D-12B8-4E37-BB6E-A46BA35CADA3}"/>
    <cellStyle name="7_Coffee05.xls 圖表 2-1_1 2 5 5" xfId="14491" xr:uid="{4E452AC2-E6D1-4CE2-955A-33A10FB07255}"/>
    <cellStyle name="7_Coffee05.xls 圖表 2-1_1 2 5 5 2" xfId="26651" xr:uid="{076CF343-12D4-4A31-BF7F-C4EAF0F55542}"/>
    <cellStyle name="7_Coffee05.xls 圖表 2-1_1 2 5 5 2 2" xfId="50971" xr:uid="{9084649B-F61B-4C00-BAEC-019C72BC2F5F}"/>
    <cellStyle name="7_Coffee05.xls 圖表 2-1_1 2 5 5 3" xfId="38811" xr:uid="{EE3FA362-D6D4-48F1-AF42-16C64530A21D}"/>
    <cellStyle name="7_Coffee05.xls 圖表 2-1_1 2 5 6" xfId="20571" xr:uid="{C39BD243-2873-4E47-9EED-9B6D9CED30FC}"/>
    <cellStyle name="7_Coffee05.xls 圖表 2-1_1 2 5 6 2" xfId="44891" xr:uid="{71F6D71B-59E6-4248-84B8-D5F7399D172D}"/>
    <cellStyle name="7_Coffee05.xls 圖表 2-1_1 2 5 7" xfId="32731" xr:uid="{A5E3D5F4-8683-4FBB-816A-BA4596151B74}"/>
    <cellStyle name="7_Coffee05.xls 圖表 2-1_1 2 6" xfId="3114" xr:uid="{C61FCD58-4DFE-446B-9868-1CCB6CA3B7DA}"/>
    <cellStyle name="7_Coffee05.xls 圖表 2-1_1 2 6 2" xfId="8588" xr:uid="{88055748-A570-4DBC-A003-385908E2F3F3}"/>
    <cellStyle name="7_Coffee05.xls 圖表 2-1_1 2 6 2 2" xfId="13579" xr:uid="{2DD08805-4A20-49CE-8CA8-9E4C38ED8884}"/>
    <cellStyle name="7_Coffee05.xls 圖表 2-1_1 2 6 2 2 2" xfId="19659" xr:uid="{29DB0C08-F0A0-4298-B3D8-C1315A0F52BC}"/>
    <cellStyle name="7_Coffee05.xls 圖表 2-1_1 2 6 2 2 2 2" xfId="31819" xr:uid="{613C6C2C-74E9-4059-9EAC-F96194D27BFE}"/>
    <cellStyle name="7_Coffee05.xls 圖表 2-1_1 2 6 2 2 2 2 2" xfId="56139" xr:uid="{35400231-4A16-4394-B3BF-174FB7D982D4}"/>
    <cellStyle name="7_Coffee05.xls 圖表 2-1_1 2 6 2 2 2 3" xfId="43979" xr:uid="{6B1000D3-572E-411B-8314-CA5E57A66FEA}"/>
    <cellStyle name="7_Coffee05.xls 圖表 2-1_1 2 6 2 2 3" xfId="25739" xr:uid="{686362DE-7D5A-4909-83D4-A0EF52393817}"/>
    <cellStyle name="7_Coffee05.xls 圖表 2-1_1 2 6 2 2 3 2" xfId="50059" xr:uid="{CC9997B9-6148-4729-A4F6-589881120BEF}"/>
    <cellStyle name="7_Coffee05.xls 圖表 2-1_1 2 6 2 2 4" xfId="37899" xr:uid="{97B540F7-A65F-4FC0-99AD-784B7764987F}"/>
    <cellStyle name="7_Coffee05.xls 圖表 2-1_1 2 6 2 3" xfId="16619" xr:uid="{958417A5-D175-45FB-9A86-F3890859544D}"/>
    <cellStyle name="7_Coffee05.xls 圖表 2-1_1 2 6 2 3 2" xfId="28779" xr:uid="{ABDB26D7-75D7-46A7-B60F-72832CB6CA0D}"/>
    <cellStyle name="7_Coffee05.xls 圖表 2-1_1 2 6 2 3 2 2" xfId="53099" xr:uid="{4BC7CB93-CFF6-43C3-A221-F6D0D5F53A4D}"/>
    <cellStyle name="7_Coffee05.xls 圖表 2-1_1 2 6 2 3 3" xfId="40939" xr:uid="{02600C78-4714-44DC-A440-3EC89C3B03A1}"/>
    <cellStyle name="7_Coffee05.xls 圖表 2-1_1 2 6 2 4" xfId="22699" xr:uid="{F97CFBD5-E88B-42C7-BC9A-77E5531F3578}"/>
    <cellStyle name="7_Coffee05.xls 圖表 2-1_1 2 6 2 4 2" xfId="47019" xr:uid="{D9517C8F-2340-428B-9A90-B9116FD56270}"/>
    <cellStyle name="7_Coffee05.xls 圖表 2-1_1 2 6 2 5" xfId="34859" xr:uid="{A3AB630B-7F87-4777-B80B-BDAEDD64EB11}"/>
    <cellStyle name="7_Coffee05.xls 圖表 2-1_1 2 6 3" xfId="12059" xr:uid="{4AD615B2-21F8-4679-AAE9-7C746D3CDFBA}"/>
    <cellStyle name="7_Coffee05.xls 圖表 2-1_1 2 6 3 2" xfId="18139" xr:uid="{90B26E9B-140F-490B-8EC7-B73ED0ED963B}"/>
    <cellStyle name="7_Coffee05.xls 圖表 2-1_1 2 6 3 2 2" xfId="30299" xr:uid="{B16EB2C7-0F6C-4E2B-8FFC-FA67B6C87378}"/>
    <cellStyle name="7_Coffee05.xls 圖表 2-1_1 2 6 3 2 2 2" xfId="54619" xr:uid="{3E9760E6-AEA6-4FE2-A21D-AEB46B667E01}"/>
    <cellStyle name="7_Coffee05.xls 圖表 2-1_1 2 6 3 2 3" xfId="42459" xr:uid="{0BE3912C-B3FF-45B9-9160-902C18695E6B}"/>
    <cellStyle name="7_Coffee05.xls 圖表 2-1_1 2 6 3 3" xfId="24219" xr:uid="{397D6AF2-6B0E-4A8A-B1C1-3F7EBAB9A280}"/>
    <cellStyle name="7_Coffee05.xls 圖表 2-1_1 2 6 3 3 2" xfId="48539" xr:uid="{2FBD069C-8C3F-4BE3-AA14-F662B2FE82CA}"/>
    <cellStyle name="7_Coffee05.xls 圖表 2-1_1 2 6 3 4" xfId="36379" xr:uid="{4341501C-F4E8-4569-B541-4FC30EB92AE3}"/>
    <cellStyle name="7_Coffee05.xls 圖表 2-1_1 2 6 4" xfId="15099" xr:uid="{C3837F90-A6CF-467B-B946-0122FF251D75}"/>
    <cellStyle name="7_Coffee05.xls 圖表 2-1_1 2 6 4 2" xfId="27259" xr:uid="{C46E63B5-60FE-4E73-AB21-95D56624D914}"/>
    <cellStyle name="7_Coffee05.xls 圖表 2-1_1 2 6 4 2 2" xfId="51579" xr:uid="{530BCD9B-5186-4366-8AA7-C778B5436CEC}"/>
    <cellStyle name="7_Coffee05.xls 圖表 2-1_1 2 6 4 3" xfId="39419" xr:uid="{5B4751D2-EC20-43A8-9447-9A0F3A29094E}"/>
    <cellStyle name="7_Coffee05.xls 圖表 2-1_1 2 6 5" xfId="21179" xr:uid="{9B16CB89-DFA7-47AC-995A-6D00B37734C3}"/>
    <cellStyle name="7_Coffee05.xls 圖表 2-1_1 2 6 5 2" xfId="45499" xr:uid="{E6A0D296-A76C-465E-9B95-EC67C65B2005}"/>
    <cellStyle name="7_Coffee05.xls 圖表 2-1_1 2 6 6" xfId="33339" xr:uid="{69E0412F-49C5-4EB7-AD87-B98368402E2B}"/>
    <cellStyle name="7_Coffee05.xls 圖表 2-1_1 2 7" xfId="5851" xr:uid="{E7DD2168-4AA0-4BD6-912F-C758D7ABA639}"/>
    <cellStyle name="7_Coffee05.xls 圖表 2-1_1 2 7 2" xfId="12819" xr:uid="{E524AFBE-1D48-4D99-B2E2-6576CB1731BC}"/>
    <cellStyle name="7_Coffee05.xls 圖表 2-1_1 2 7 2 2" xfId="18899" xr:uid="{BF2584F6-F721-4E51-93B3-89A8AECA5ACA}"/>
    <cellStyle name="7_Coffee05.xls 圖表 2-1_1 2 7 2 2 2" xfId="31059" xr:uid="{F324EF36-A4E3-4CA4-BF55-25D5C7CCC371}"/>
    <cellStyle name="7_Coffee05.xls 圖表 2-1_1 2 7 2 2 2 2" xfId="55379" xr:uid="{628B2206-01BC-4207-BB94-871A9364724E}"/>
    <cellStyle name="7_Coffee05.xls 圖表 2-1_1 2 7 2 2 3" xfId="43219" xr:uid="{3A7AF4EB-7FEE-4E3F-9FD3-BA2FA6253FE1}"/>
    <cellStyle name="7_Coffee05.xls 圖表 2-1_1 2 7 2 3" xfId="24979" xr:uid="{884D1CE3-AB2A-482B-A060-1E9D734A8B24}"/>
    <cellStyle name="7_Coffee05.xls 圖表 2-1_1 2 7 2 3 2" xfId="49299" xr:uid="{33D76598-930A-472B-8768-093449565E71}"/>
    <cellStyle name="7_Coffee05.xls 圖表 2-1_1 2 7 2 4" xfId="37139" xr:uid="{50797B52-87EE-4204-9215-12DA1DF35EFC}"/>
    <cellStyle name="7_Coffee05.xls 圖表 2-1_1 2 7 3" xfId="15859" xr:uid="{E8D3DEAC-FF60-4D7F-9DF7-768176E5BA1D}"/>
    <cellStyle name="7_Coffee05.xls 圖表 2-1_1 2 7 3 2" xfId="28019" xr:uid="{7AB5EABE-439D-4AC1-A159-D1CC89B0F5FC}"/>
    <cellStyle name="7_Coffee05.xls 圖表 2-1_1 2 7 3 2 2" xfId="52339" xr:uid="{89EEB6E7-00D8-4012-91B4-1B97F4844FF9}"/>
    <cellStyle name="7_Coffee05.xls 圖表 2-1_1 2 7 3 3" xfId="40179" xr:uid="{5014581F-ABFA-429B-AE9B-6F6B94971ED3}"/>
    <cellStyle name="7_Coffee05.xls 圖表 2-1_1 2 7 4" xfId="21939" xr:uid="{A2D6D2FF-6B59-4A11-A198-378D9A00F2CC}"/>
    <cellStyle name="7_Coffee05.xls 圖表 2-1_1 2 7 4 2" xfId="46259" xr:uid="{6632F05A-06C1-4805-8E32-DAADF2C88530}"/>
    <cellStyle name="7_Coffee05.xls 圖表 2-1_1 2 7 5" xfId="34099" xr:uid="{2C5B99B8-C3F2-430B-8A9D-ABFA72ADA5AE}"/>
    <cellStyle name="7_Coffee05.xls 圖表 2-1_1 2 8" xfId="11299" xr:uid="{F5DD9EEC-6242-4D41-9E11-FCF6EDAD7311}"/>
    <cellStyle name="7_Coffee05.xls 圖表 2-1_1 2 8 2" xfId="17379" xr:uid="{4E2E9265-0C41-467E-92E1-8C6D05DFB94A}"/>
    <cellStyle name="7_Coffee05.xls 圖表 2-1_1 2 8 2 2" xfId="29539" xr:uid="{00B2267E-4241-4E45-9019-04291BC2AF1C}"/>
    <cellStyle name="7_Coffee05.xls 圖表 2-1_1 2 8 2 2 2" xfId="53859" xr:uid="{BA6997A1-DA3A-4B50-BBDD-AEEDCBC3CE56}"/>
    <cellStyle name="7_Coffee05.xls 圖表 2-1_1 2 8 2 3" xfId="41699" xr:uid="{9A61345F-0445-49B3-B7EE-A3D40655F46B}"/>
    <cellStyle name="7_Coffee05.xls 圖表 2-1_1 2 8 3" xfId="23459" xr:uid="{A8662E9C-2FE8-42F4-9349-DD91C682C7DB}"/>
    <cellStyle name="7_Coffee05.xls 圖表 2-1_1 2 8 3 2" xfId="47779" xr:uid="{5D23C00D-05C5-475A-986C-E6810004F05D}"/>
    <cellStyle name="7_Coffee05.xls 圖表 2-1_1 2 8 4" xfId="35619" xr:uid="{8EFFB694-0800-485F-8B94-7E0C3A4A27E3}"/>
    <cellStyle name="7_Coffee05.xls 圖表 2-1_1 2 9" xfId="14339" xr:uid="{B2BF2961-DA47-4BC4-BA30-057AB63F3411}"/>
    <cellStyle name="7_Coffee05.xls 圖表 2-1_1 2 9 2" xfId="26499" xr:uid="{3A8B9DD5-837F-4CF9-9783-5DBF855130D4}"/>
    <cellStyle name="7_Coffee05.xls 圖表 2-1_1 2 9 2 2" xfId="50819" xr:uid="{58B11D8A-38D9-47A7-B0BB-5D8129D9A7FD}"/>
    <cellStyle name="7_Coffee05.xls 圖表 2-1_1 2 9 3" xfId="38659" xr:uid="{6F626D81-D6BD-4E1D-ACF7-F063C23403B7}"/>
    <cellStyle name="7_Coffee05.xls 圖表 2-1_1 3" xfId="621" xr:uid="{00000000-0005-0000-0000-000075000000}"/>
    <cellStyle name="7_Coffee05.xls 圖表 2-1_2" xfId="36" xr:uid="{00000000-0005-0000-0000-000076000000}"/>
    <cellStyle name="7_Coffee05.xls 圖表 2-1_2 2" xfId="296" xr:uid="{00000000-0005-0000-0000-000077000000}"/>
    <cellStyle name="7_Coffee05.xls 圖表 2-1_2 2 10" xfId="20420" xr:uid="{0D087362-4610-4EE7-8F9C-1EC112642F7F}"/>
    <cellStyle name="7_Coffee05.xls 圖表 2-1_2 2 10 2" xfId="44740" xr:uid="{C96535C3-242D-43F0-9BF4-E94091C62774}"/>
    <cellStyle name="7_Coffee05.xls 圖表 2-1_2 2 11" xfId="32580" xr:uid="{8FD993F9-3449-4016-BA59-6A8AE67F0ED3}"/>
    <cellStyle name="7_Coffee05.xls 圖表 2-1_2 2 2" xfId="2557" xr:uid="{00000000-0005-0000-0000-000078000000}"/>
    <cellStyle name="7_Coffee05.xls 圖表 2-1_2 2 2 2" xfId="5295" xr:uid="{6DF097BC-B2DA-4C8D-85B0-7E58134857CF}"/>
    <cellStyle name="7_Coffee05.xls 圖表 2-1_2 2 2 2 2" xfId="10769" xr:uid="{5B13671A-B744-4D1C-A660-5C198403C067}"/>
    <cellStyle name="7_Coffee05.xls 圖表 2-1_2 2 2 2 2 2" xfId="14188" xr:uid="{B37D1B8A-3B5D-4B79-B50F-F6797548D807}"/>
    <cellStyle name="7_Coffee05.xls 圖表 2-1_2 2 2 2 2 2 2" xfId="20268" xr:uid="{6907A091-D1A5-462E-921B-B23C9D8F484A}"/>
    <cellStyle name="7_Coffee05.xls 圖表 2-1_2 2 2 2 2 2 2 2" xfId="32428" xr:uid="{39A642FB-B142-4DC8-9380-8FE721927815}"/>
    <cellStyle name="7_Coffee05.xls 圖表 2-1_2 2 2 2 2 2 2 2 2" xfId="56748" xr:uid="{8B88443D-B0C4-4EEA-AD68-FB030659D898}"/>
    <cellStyle name="7_Coffee05.xls 圖表 2-1_2 2 2 2 2 2 2 3" xfId="44588" xr:uid="{7E5AEDA0-96B2-4220-8305-12285E28B939}"/>
    <cellStyle name="7_Coffee05.xls 圖表 2-1_2 2 2 2 2 2 3" xfId="26348" xr:uid="{429ED791-EE4B-4CB8-A8F6-65F510932A47}"/>
    <cellStyle name="7_Coffee05.xls 圖表 2-1_2 2 2 2 2 2 3 2" xfId="50668" xr:uid="{927EADE7-87B2-42E8-92FE-8B1CEA622F00}"/>
    <cellStyle name="7_Coffee05.xls 圖表 2-1_2 2 2 2 2 2 4" xfId="38508" xr:uid="{3B03FC18-96C8-4DCC-AD54-29B9476D2EEA}"/>
    <cellStyle name="7_Coffee05.xls 圖表 2-1_2 2 2 2 2 3" xfId="17228" xr:uid="{1A51595B-8499-49E2-8672-ACB0176A1E57}"/>
    <cellStyle name="7_Coffee05.xls 圖表 2-1_2 2 2 2 2 3 2" xfId="29388" xr:uid="{061464F2-F6BE-48F5-B007-5530FE03F340}"/>
    <cellStyle name="7_Coffee05.xls 圖表 2-1_2 2 2 2 2 3 2 2" xfId="53708" xr:uid="{B945C410-E945-4B9C-8054-8E2B8A822C08}"/>
    <cellStyle name="7_Coffee05.xls 圖表 2-1_2 2 2 2 2 3 3" xfId="41548" xr:uid="{CDB54633-95F3-403B-BBC3-DDCCEA8E3656}"/>
    <cellStyle name="7_Coffee05.xls 圖表 2-1_2 2 2 2 2 4" xfId="23308" xr:uid="{E05FBCA4-2A1C-425B-B86C-EEC2201D5B15}"/>
    <cellStyle name="7_Coffee05.xls 圖表 2-1_2 2 2 2 2 4 2" xfId="47628" xr:uid="{B129A4A4-C76B-43A7-843F-E465526A6D7C}"/>
    <cellStyle name="7_Coffee05.xls 圖表 2-1_2 2 2 2 2 5" xfId="35468" xr:uid="{01380CA8-C404-41DD-9828-83484060A86C}"/>
    <cellStyle name="7_Coffee05.xls 圖表 2-1_2 2 2 2 3" xfId="12668" xr:uid="{6226C300-7413-467B-978A-6E0082D40070}"/>
    <cellStyle name="7_Coffee05.xls 圖表 2-1_2 2 2 2 3 2" xfId="18748" xr:uid="{6569933D-4E4E-461F-BA09-FC6D46B4FE69}"/>
    <cellStyle name="7_Coffee05.xls 圖表 2-1_2 2 2 2 3 2 2" xfId="30908" xr:uid="{B932E2A4-B35C-4A74-8C0A-C99ADCBA8216}"/>
    <cellStyle name="7_Coffee05.xls 圖表 2-1_2 2 2 2 3 2 2 2" xfId="55228" xr:uid="{4FC0D948-A6A7-475F-BA4E-232BC27CB425}"/>
    <cellStyle name="7_Coffee05.xls 圖表 2-1_2 2 2 2 3 2 3" xfId="43068" xr:uid="{F680D988-F098-40AA-B770-49DFC41B23AD}"/>
    <cellStyle name="7_Coffee05.xls 圖表 2-1_2 2 2 2 3 3" xfId="24828" xr:uid="{99D90CD5-E84E-47C7-9BF6-D920D0F75D93}"/>
    <cellStyle name="7_Coffee05.xls 圖表 2-1_2 2 2 2 3 3 2" xfId="49148" xr:uid="{0124FDE2-4099-4426-8751-BC330430B0A2}"/>
    <cellStyle name="7_Coffee05.xls 圖表 2-1_2 2 2 2 3 4" xfId="36988" xr:uid="{5EB46C3A-CAB3-4DAF-ABEA-1A9DFBEA9C6C}"/>
    <cellStyle name="7_Coffee05.xls 圖表 2-1_2 2 2 2 4" xfId="15708" xr:uid="{18407A27-8DDE-4840-90DD-88B184663393}"/>
    <cellStyle name="7_Coffee05.xls 圖表 2-1_2 2 2 2 4 2" xfId="27868" xr:uid="{917C36B2-7832-4281-A389-57A4182B0AEB}"/>
    <cellStyle name="7_Coffee05.xls 圖表 2-1_2 2 2 2 4 2 2" xfId="52188" xr:uid="{4B864E03-5302-4388-8701-5A31644EB5DA}"/>
    <cellStyle name="7_Coffee05.xls 圖表 2-1_2 2 2 2 4 3" xfId="40028" xr:uid="{EED7604C-6745-43D7-AA67-0AC359AD7164}"/>
    <cellStyle name="7_Coffee05.xls 圖表 2-1_2 2 2 2 5" xfId="21788" xr:uid="{69225138-0824-4C09-8FE5-61439F90F8FE}"/>
    <cellStyle name="7_Coffee05.xls 圖表 2-1_2 2 2 2 5 2" xfId="46108" xr:uid="{9803EEF0-9378-4789-8F75-5EA54B841375}"/>
    <cellStyle name="7_Coffee05.xls 圖表 2-1_2 2 2 2 6" xfId="33948" xr:uid="{B2771A0C-A49B-47AE-81DC-834836335D35}"/>
    <cellStyle name="7_Coffee05.xls 圖表 2-1_2 2 2 3" xfId="8032" xr:uid="{CF0F2D49-C3F6-4BDD-BF53-BF4135934305}"/>
    <cellStyle name="7_Coffee05.xls 圖表 2-1_2 2 2 3 2" xfId="13428" xr:uid="{7F769891-8829-45A8-8A28-76D017DADA51}"/>
    <cellStyle name="7_Coffee05.xls 圖表 2-1_2 2 2 3 2 2" xfId="19508" xr:uid="{92C508D9-5498-43A8-9F47-CAA0AB92203C}"/>
    <cellStyle name="7_Coffee05.xls 圖表 2-1_2 2 2 3 2 2 2" xfId="31668" xr:uid="{14BC05B0-2BA6-4DE6-943F-D3CB263BEC8A}"/>
    <cellStyle name="7_Coffee05.xls 圖表 2-1_2 2 2 3 2 2 2 2" xfId="55988" xr:uid="{497C3358-724C-4411-BA31-E3192540BFE2}"/>
    <cellStyle name="7_Coffee05.xls 圖表 2-1_2 2 2 3 2 2 3" xfId="43828" xr:uid="{234C4390-B201-48D9-92F4-D0BB22136E91}"/>
    <cellStyle name="7_Coffee05.xls 圖表 2-1_2 2 2 3 2 3" xfId="25588" xr:uid="{D26FF475-256E-43C9-A4AA-18217BDC37E8}"/>
    <cellStyle name="7_Coffee05.xls 圖表 2-1_2 2 2 3 2 3 2" xfId="49908" xr:uid="{7E354431-5391-498C-A141-099331C5E8AC}"/>
    <cellStyle name="7_Coffee05.xls 圖表 2-1_2 2 2 3 2 4" xfId="37748" xr:uid="{94556D6E-2E6E-47ED-9C8B-9BA4588B1EF8}"/>
    <cellStyle name="7_Coffee05.xls 圖表 2-1_2 2 2 3 3" xfId="16468" xr:uid="{A2001E3C-B4DD-4B9C-833C-DF371330E5C4}"/>
    <cellStyle name="7_Coffee05.xls 圖表 2-1_2 2 2 3 3 2" xfId="28628" xr:uid="{BA37695D-81C5-4481-82B6-AF99E686D486}"/>
    <cellStyle name="7_Coffee05.xls 圖表 2-1_2 2 2 3 3 2 2" xfId="52948" xr:uid="{DA26E426-C3BD-41AF-9F00-94F9A47A9808}"/>
    <cellStyle name="7_Coffee05.xls 圖表 2-1_2 2 2 3 3 3" xfId="40788" xr:uid="{6A058559-C19D-4AB2-897F-9C5F7E51E318}"/>
    <cellStyle name="7_Coffee05.xls 圖表 2-1_2 2 2 3 4" xfId="22548" xr:uid="{BF91F617-74D6-4B7F-B271-D19C587CB9B4}"/>
    <cellStyle name="7_Coffee05.xls 圖表 2-1_2 2 2 3 4 2" xfId="46868" xr:uid="{C51F2A5A-DB0F-4E7B-A94B-CB128CECC3F2}"/>
    <cellStyle name="7_Coffee05.xls 圖表 2-1_2 2 2 3 5" xfId="34708" xr:uid="{FE5C0958-C99C-4708-9094-5241022D1C8E}"/>
    <cellStyle name="7_Coffee05.xls 圖表 2-1_2 2 2 4" xfId="11908" xr:uid="{06B9A3B8-A7AC-4403-85BC-7921A3864E32}"/>
    <cellStyle name="7_Coffee05.xls 圖表 2-1_2 2 2 4 2" xfId="17988" xr:uid="{590E50F3-563D-418B-9273-BEBA68504C6C}"/>
    <cellStyle name="7_Coffee05.xls 圖表 2-1_2 2 2 4 2 2" xfId="30148" xr:uid="{AF21B541-3B39-4A86-A1D8-C14DC67F7F4E}"/>
    <cellStyle name="7_Coffee05.xls 圖表 2-1_2 2 2 4 2 2 2" xfId="54468" xr:uid="{1F8626A4-B34B-465B-A5CE-2CA52B81EFBD}"/>
    <cellStyle name="7_Coffee05.xls 圖表 2-1_2 2 2 4 2 3" xfId="42308" xr:uid="{029DEEE9-6AAD-44C3-8D85-DCD1042278D0}"/>
    <cellStyle name="7_Coffee05.xls 圖表 2-1_2 2 2 4 3" xfId="24068" xr:uid="{5ADC4FB2-760B-4311-9E11-F9D1ED32E15D}"/>
    <cellStyle name="7_Coffee05.xls 圖表 2-1_2 2 2 4 3 2" xfId="48388" xr:uid="{9EBF33D0-5181-4556-8585-972B1D8128D9}"/>
    <cellStyle name="7_Coffee05.xls 圖表 2-1_2 2 2 4 4" xfId="36228" xr:uid="{9472242B-6BB8-49D2-A955-7F4A64BBBEB9}"/>
    <cellStyle name="7_Coffee05.xls 圖表 2-1_2 2 2 5" xfId="14948" xr:uid="{A938028F-C959-4BB2-B129-1942E2C12649}"/>
    <cellStyle name="7_Coffee05.xls 圖表 2-1_2 2 2 5 2" xfId="27108" xr:uid="{4B74FFB7-5594-4607-A2B5-1A5F29AD5EAA}"/>
    <cellStyle name="7_Coffee05.xls 圖表 2-1_2 2 2 5 2 2" xfId="51428" xr:uid="{1834BB86-DB65-4486-AFB3-31E5FC40C4EE}"/>
    <cellStyle name="7_Coffee05.xls 圖表 2-1_2 2 2 5 3" xfId="39268" xr:uid="{5BF54D3B-8437-4EC6-B266-9B581CADE375}"/>
    <cellStyle name="7_Coffee05.xls 圖表 2-1_2 2 2 6" xfId="21028" xr:uid="{A23E0517-ABBE-42E0-9947-64AB6E292FA7}"/>
    <cellStyle name="7_Coffee05.xls 圖表 2-1_2 2 2 6 2" xfId="45348" xr:uid="{8B0C765D-8EC5-47DE-B278-B99C166A2171}"/>
    <cellStyle name="7_Coffee05.xls 圖表 2-1_2 2 2 7" xfId="33188" xr:uid="{52A341C6-52E5-4F51-A394-940D806C5751}"/>
    <cellStyle name="7_Coffee05.xls 圖表 2-1_2 2 3" xfId="2012" xr:uid="{00000000-0005-0000-0000-000079000000}"/>
    <cellStyle name="7_Coffee05.xls 圖表 2-1_2 2 3 2" xfId="4750" xr:uid="{72743BFE-976A-4A31-B066-E6B847E48AED}"/>
    <cellStyle name="7_Coffee05.xls 圖表 2-1_2 2 3 2 2" xfId="10224" xr:uid="{BD13E42B-C384-4E66-8887-187BEAEFC725}"/>
    <cellStyle name="7_Coffee05.xls 圖表 2-1_2 2 3 2 2 2" xfId="14036" xr:uid="{870BEF8F-E6E1-4A4A-9FB5-253D5BF0EFC8}"/>
    <cellStyle name="7_Coffee05.xls 圖表 2-1_2 2 3 2 2 2 2" xfId="20116" xr:uid="{39381AF6-725F-4779-9A95-97759E3686C7}"/>
    <cellStyle name="7_Coffee05.xls 圖表 2-1_2 2 3 2 2 2 2 2" xfId="32276" xr:uid="{D76E0684-9A21-4E0E-BB33-11F1EBB8E7C8}"/>
    <cellStyle name="7_Coffee05.xls 圖表 2-1_2 2 3 2 2 2 2 2 2" xfId="56596" xr:uid="{8977FBA2-F1A4-457D-83C4-558FC7256BA4}"/>
    <cellStyle name="7_Coffee05.xls 圖表 2-1_2 2 3 2 2 2 2 3" xfId="44436" xr:uid="{C0823F45-A618-42B9-B5BB-A0F0925E23B8}"/>
    <cellStyle name="7_Coffee05.xls 圖表 2-1_2 2 3 2 2 2 3" xfId="26196" xr:uid="{CC4D6038-A19E-4724-A784-0A8CDDEA1A8E}"/>
    <cellStyle name="7_Coffee05.xls 圖表 2-1_2 2 3 2 2 2 3 2" xfId="50516" xr:uid="{B54E2515-74A2-4F27-9B65-532AC6D76073}"/>
    <cellStyle name="7_Coffee05.xls 圖表 2-1_2 2 3 2 2 2 4" xfId="38356" xr:uid="{A853C996-34BC-4C37-BCDF-8A8411656B1B}"/>
    <cellStyle name="7_Coffee05.xls 圖表 2-1_2 2 3 2 2 3" xfId="17076" xr:uid="{65D81E03-6DA4-43A3-BA20-C61CD9C1A076}"/>
    <cellStyle name="7_Coffee05.xls 圖表 2-1_2 2 3 2 2 3 2" xfId="29236" xr:uid="{DF8D2A13-06A1-4C91-ADEB-EF95B7095B94}"/>
    <cellStyle name="7_Coffee05.xls 圖表 2-1_2 2 3 2 2 3 2 2" xfId="53556" xr:uid="{B6D20ADF-E874-47D6-9A47-9EA9C4FD0E87}"/>
    <cellStyle name="7_Coffee05.xls 圖表 2-1_2 2 3 2 2 3 3" xfId="41396" xr:uid="{664C2850-6D35-4E7D-9239-6C4CD1CE8058}"/>
    <cellStyle name="7_Coffee05.xls 圖表 2-1_2 2 3 2 2 4" xfId="23156" xr:uid="{987CC537-9953-4F89-B04E-516C883B08AF}"/>
    <cellStyle name="7_Coffee05.xls 圖表 2-1_2 2 3 2 2 4 2" xfId="47476" xr:uid="{309C042C-6565-455C-9ABE-95BF3F1DDB5D}"/>
    <cellStyle name="7_Coffee05.xls 圖表 2-1_2 2 3 2 2 5" xfId="35316" xr:uid="{A7BE1487-1B1B-4692-A350-2B2454929A09}"/>
    <cellStyle name="7_Coffee05.xls 圖表 2-1_2 2 3 2 3" xfId="12516" xr:uid="{9EB5EA53-E163-469D-A52E-444CC99A53DC}"/>
    <cellStyle name="7_Coffee05.xls 圖表 2-1_2 2 3 2 3 2" xfId="18596" xr:uid="{B8DE6803-5AC3-4B34-B588-4C451BDF6FE8}"/>
    <cellStyle name="7_Coffee05.xls 圖表 2-1_2 2 3 2 3 2 2" xfId="30756" xr:uid="{220964DA-14C9-4878-A040-B2F1E92871F8}"/>
    <cellStyle name="7_Coffee05.xls 圖表 2-1_2 2 3 2 3 2 2 2" xfId="55076" xr:uid="{DF12C60C-AC91-45C5-A550-505B640A7E0D}"/>
    <cellStyle name="7_Coffee05.xls 圖表 2-1_2 2 3 2 3 2 3" xfId="42916" xr:uid="{D40B938D-E387-455C-85B6-95686BE8FED3}"/>
    <cellStyle name="7_Coffee05.xls 圖表 2-1_2 2 3 2 3 3" xfId="24676" xr:uid="{BADF0AEA-60D5-4065-9F13-14FF9A0F4469}"/>
    <cellStyle name="7_Coffee05.xls 圖表 2-1_2 2 3 2 3 3 2" xfId="48996" xr:uid="{A343C982-3308-4676-92AE-74EC943C4110}"/>
    <cellStyle name="7_Coffee05.xls 圖表 2-1_2 2 3 2 3 4" xfId="36836" xr:uid="{1D0C0C76-9114-4EBE-BE4E-6091B21E561E}"/>
    <cellStyle name="7_Coffee05.xls 圖表 2-1_2 2 3 2 4" xfId="15556" xr:uid="{385A5231-78A2-4B38-9F64-B0D84BAFD17C}"/>
    <cellStyle name="7_Coffee05.xls 圖表 2-1_2 2 3 2 4 2" xfId="27716" xr:uid="{DFE7D7D2-E844-4A27-B0FF-6AA180048CEC}"/>
    <cellStyle name="7_Coffee05.xls 圖表 2-1_2 2 3 2 4 2 2" xfId="52036" xr:uid="{1F131BE2-8B95-441A-A837-AAF591C8B33C}"/>
    <cellStyle name="7_Coffee05.xls 圖表 2-1_2 2 3 2 4 3" xfId="39876" xr:uid="{4D5E8EB8-BD21-4013-B816-A1026E730216}"/>
    <cellStyle name="7_Coffee05.xls 圖表 2-1_2 2 3 2 5" xfId="21636" xr:uid="{CA916839-0A3F-483E-BFB8-7C53EE1B1D68}"/>
    <cellStyle name="7_Coffee05.xls 圖表 2-1_2 2 3 2 5 2" xfId="45956" xr:uid="{5A29B4E2-5E3C-479D-ADE5-C00847019408}"/>
    <cellStyle name="7_Coffee05.xls 圖表 2-1_2 2 3 2 6" xfId="33796" xr:uid="{2E0909B3-331F-466C-A142-019E64215812}"/>
    <cellStyle name="7_Coffee05.xls 圖表 2-1_2 2 3 3" xfId="7487" xr:uid="{9E10CABE-823B-428B-81CE-A88A3870FFED}"/>
    <cellStyle name="7_Coffee05.xls 圖表 2-1_2 2 3 3 2" xfId="13276" xr:uid="{C750D356-43BF-4C64-9972-BA0EF01C4119}"/>
    <cellStyle name="7_Coffee05.xls 圖表 2-1_2 2 3 3 2 2" xfId="19356" xr:uid="{4327A1AE-E519-45C2-8EB7-45D3761FE53C}"/>
    <cellStyle name="7_Coffee05.xls 圖表 2-1_2 2 3 3 2 2 2" xfId="31516" xr:uid="{FFBFD251-4967-43E7-93A9-8C9D6462BE5D}"/>
    <cellStyle name="7_Coffee05.xls 圖表 2-1_2 2 3 3 2 2 2 2" xfId="55836" xr:uid="{981A0205-B97B-4E24-8C6A-ED571A144E77}"/>
    <cellStyle name="7_Coffee05.xls 圖表 2-1_2 2 3 3 2 2 3" xfId="43676" xr:uid="{BA43B6A6-63B8-4082-8780-12EED3DCF250}"/>
    <cellStyle name="7_Coffee05.xls 圖表 2-1_2 2 3 3 2 3" xfId="25436" xr:uid="{03A88019-A463-4B7C-8D7A-AAA66C280602}"/>
    <cellStyle name="7_Coffee05.xls 圖表 2-1_2 2 3 3 2 3 2" xfId="49756" xr:uid="{CB253693-E725-4885-B0BA-0921A75F5675}"/>
    <cellStyle name="7_Coffee05.xls 圖表 2-1_2 2 3 3 2 4" xfId="37596" xr:uid="{00AC7170-6DCF-4326-A959-B16CB4E4F259}"/>
    <cellStyle name="7_Coffee05.xls 圖表 2-1_2 2 3 3 3" xfId="16316" xr:uid="{1C4A367F-179D-4F86-82A6-934756B533C0}"/>
    <cellStyle name="7_Coffee05.xls 圖表 2-1_2 2 3 3 3 2" xfId="28476" xr:uid="{B9A17C43-B963-4BFE-A5D5-1B66D905AFC0}"/>
    <cellStyle name="7_Coffee05.xls 圖表 2-1_2 2 3 3 3 2 2" xfId="52796" xr:uid="{81E907FC-4324-4C17-855B-BBE6C08E817D}"/>
    <cellStyle name="7_Coffee05.xls 圖表 2-1_2 2 3 3 3 3" xfId="40636" xr:uid="{4C5C3C1F-9DC9-4A61-8DE6-6941C240D9B9}"/>
    <cellStyle name="7_Coffee05.xls 圖表 2-1_2 2 3 3 4" xfId="22396" xr:uid="{46215B8A-4E9C-49BD-8B8C-E8E06861E1FD}"/>
    <cellStyle name="7_Coffee05.xls 圖表 2-1_2 2 3 3 4 2" xfId="46716" xr:uid="{00950A6A-81D3-4829-A3EE-3229AC498D56}"/>
    <cellStyle name="7_Coffee05.xls 圖表 2-1_2 2 3 3 5" xfId="34556" xr:uid="{8FB1AB1B-61BE-4B6C-B858-507939889322}"/>
    <cellStyle name="7_Coffee05.xls 圖表 2-1_2 2 3 4" xfId="11756" xr:uid="{24C2B5EF-87F8-47EA-A02D-34E4DE182AE2}"/>
    <cellStyle name="7_Coffee05.xls 圖表 2-1_2 2 3 4 2" xfId="17836" xr:uid="{71E0B983-7147-486B-8889-861294D3511A}"/>
    <cellStyle name="7_Coffee05.xls 圖表 2-1_2 2 3 4 2 2" xfId="29996" xr:uid="{5AB3C6F4-1E2F-4DD0-854C-C76329962365}"/>
    <cellStyle name="7_Coffee05.xls 圖表 2-1_2 2 3 4 2 2 2" xfId="54316" xr:uid="{EBD4EF67-3F7F-4AA0-8F37-1ED24A58EEA6}"/>
    <cellStyle name="7_Coffee05.xls 圖表 2-1_2 2 3 4 2 3" xfId="42156" xr:uid="{B9496AB2-A0EB-4841-ACC0-14FBA91CAA0A}"/>
    <cellStyle name="7_Coffee05.xls 圖表 2-1_2 2 3 4 3" xfId="23916" xr:uid="{5D02243D-4AE3-4CEB-857E-F6F574E26615}"/>
    <cellStyle name="7_Coffee05.xls 圖表 2-1_2 2 3 4 3 2" xfId="48236" xr:uid="{3F0B97D8-0D3E-421F-BF3F-3FEE10B37411}"/>
    <cellStyle name="7_Coffee05.xls 圖表 2-1_2 2 3 4 4" xfId="36076" xr:uid="{A1389629-D885-4597-ADC3-738F4C7BDA79}"/>
    <cellStyle name="7_Coffee05.xls 圖表 2-1_2 2 3 5" xfId="14796" xr:uid="{356B4941-485A-4641-BFA0-7EA16DCEB3F4}"/>
    <cellStyle name="7_Coffee05.xls 圖表 2-1_2 2 3 5 2" xfId="26956" xr:uid="{309D9F78-3BC6-4005-AE8C-4322A7E431D9}"/>
    <cellStyle name="7_Coffee05.xls 圖表 2-1_2 2 3 5 2 2" xfId="51276" xr:uid="{97ECDABE-C872-4518-B074-75335C2B71DF}"/>
    <cellStyle name="7_Coffee05.xls 圖表 2-1_2 2 3 5 3" xfId="39116" xr:uid="{804D86A6-238A-499C-AA62-C7751D85FD98}"/>
    <cellStyle name="7_Coffee05.xls 圖表 2-1_2 2 3 6" xfId="20876" xr:uid="{7B5A9E04-3E05-4D40-ABC0-A5AF2021A180}"/>
    <cellStyle name="7_Coffee05.xls 圖表 2-1_2 2 3 6 2" xfId="45196" xr:uid="{95E3DC66-DE10-48C6-9E69-746C98B1818F}"/>
    <cellStyle name="7_Coffee05.xls 圖表 2-1_2 2 3 7" xfId="33036" xr:uid="{144CD05D-5B9D-48D5-BFBD-9470BDB0AC83}"/>
    <cellStyle name="7_Coffee05.xls 圖表 2-1_2 2 4" xfId="1467" xr:uid="{00000000-0005-0000-0000-00007A000000}"/>
    <cellStyle name="7_Coffee05.xls 圖表 2-1_2 2 4 2" xfId="4205" xr:uid="{B8FD43C2-8FCD-47B9-AACB-4CF452287EBD}"/>
    <cellStyle name="7_Coffee05.xls 圖表 2-1_2 2 4 2 2" xfId="9679" xr:uid="{8C8DAAFF-5E27-4619-BB24-9102A4EDC2EA}"/>
    <cellStyle name="7_Coffee05.xls 圖表 2-1_2 2 4 2 2 2" xfId="13884" xr:uid="{7455C9FC-CBE3-4FB4-8347-35E7BED42168}"/>
    <cellStyle name="7_Coffee05.xls 圖表 2-1_2 2 4 2 2 2 2" xfId="19964" xr:uid="{DAB94018-C4E4-4B6E-80A8-954EAA184252}"/>
    <cellStyle name="7_Coffee05.xls 圖表 2-1_2 2 4 2 2 2 2 2" xfId="32124" xr:uid="{51507A21-EB90-47BF-AEF5-1F00F180B805}"/>
    <cellStyle name="7_Coffee05.xls 圖表 2-1_2 2 4 2 2 2 2 2 2" xfId="56444" xr:uid="{E7CF9F08-E4F3-4915-95FF-270DB965154C}"/>
    <cellStyle name="7_Coffee05.xls 圖表 2-1_2 2 4 2 2 2 2 3" xfId="44284" xr:uid="{13D4D852-CE32-42CA-9F19-B2B7349A65DD}"/>
    <cellStyle name="7_Coffee05.xls 圖表 2-1_2 2 4 2 2 2 3" xfId="26044" xr:uid="{0BBE0BCB-20E2-4EA4-860C-8C9568EE84BE}"/>
    <cellStyle name="7_Coffee05.xls 圖表 2-1_2 2 4 2 2 2 3 2" xfId="50364" xr:uid="{029539C5-9767-466A-AF5B-3EF8A6CC2FDC}"/>
    <cellStyle name="7_Coffee05.xls 圖表 2-1_2 2 4 2 2 2 4" xfId="38204" xr:uid="{F547BDEC-4421-4C46-A831-06CA28A13AA7}"/>
    <cellStyle name="7_Coffee05.xls 圖表 2-1_2 2 4 2 2 3" xfId="16924" xr:uid="{A0195F3B-9A75-4438-8121-DC2E602EF930}"/>
    <cellStyle name="7_Coffee05.xls 圖表 2-1_2 2 4 2 2 3 2" xfId="29084" xr:uid="{6BE2B26B-7C83-4E26-9917-B18DAD342D7D}"/>
    <cellStyle name="7_Coffee05.xls 圖表 2-1_2 2 4 2 2 3 2 2" xfId="53404" xr:uid="{01F95876-9E53-41AB-8899-EC3D0A1C6C4C}"/>
    <cellStyle name="7_Coffee05.xls 圖表 2-1_2 2 4 2 2 3 3" xfId="41244" xr:uid="{D9386E33-FB27-4597-A021-4C3D09A1B51D}"/>
    <cellStyle name="7_Coffee05.xls 圖表 2-1_2 2 4 2 2 4" xfId="23004" xr:uid="{F0627AE6-DEF7-4857-B033-3E8F83B01D23}"/>
    <cellStyle name="7_Coffee05.xls 圖表 2-1_2 2 4 2 2 4 2" xfId="47324" xr:uid="{46D0ED58-2FDA-409D-A26E-75F5534D77E3}"/>
    <cellStyle name="7_Coffee05.xls 圖表 2-1_2 2 4 2 2 5" xfId="35164" xr:uid="{B1283269-310E-4BD5-B302-11E48D041D4F}"/>
    <cellStyle name="7_Coffee05.xls 圖表 2-1_2 2 4 2 3" xfId="12364" xr:uid="{40C5BEBB-4583-466F-9C53-AD29C35F7386}"/>
    <cellStyle name="7_Coffee05.xls 圖表 2-1_2 2 4 2 3 2" xfId="18444" xr:uid="{B0C381A4-BE08-4B5E-A5BA-9CBCB1D7D6DD}"/>
    <cellStyle name="7_Coffee05.xls 圖表 2-1_2 2 4 2 3 2 2" xfId="30604" xr:uid="{F0FE7ED7-24AD-4E67-9073-3AE1E22B2EB3}"/>
    <cellStyle name="7_Coffee05.xls 圖表 2-1_2 2 4 2 3 2 2 2" xfId="54924" xr:uid="{36C40732-66E9-4940-BEC8-66E1AD02408C}"/>
    <cellStyle name="7_Coffee05.xls 圖表 2-1_2 2 4 2 3 2 3" xfId="42764" xr:uid="{9749E498-904A-4BEC-BFEF-019E602A2738}"/>
    <cellStyle name="7_Coffee05.xls 圖表 2-1_2 2 4 2 3 3" xfId="24524" xr:uid="{EB048C34-06C8-4FD9-96E1-9195C8080E8A}"/>
    <cellStyle name="7_Coffee05.xls 圖表 2-1_2 2 4 2 3 3 2" xfId="48844" xr:uid="{BAE605B5-3379-44A3-B7A0-BCC3BF6A5E05}"/>
    <cellStyle name="7_Coffee05.xls 圖表 2-1_2 2 4 2 3 4" xfId="36684" xr:uid="{1E72DB05-DBA6-4552-BDDE-F9B5DE031A76}"/>
    <cellStyle name="7_Coffee05.xls 圖表 2-1_2 2 4 2 4" xfId="15404" xr:uid="{C901787B-2212-4F91-BFF4-B6B8A4A27665}"/>
    <cellStyle name="7_Coffee05.xls 圖表 2-1_2 2 4 2 4 2" xfId="27564" xr:uid="{1284B60A-36B3-4594-8DEC-E6657F79F6B1}"/>
    <cellStyle name="7_Coffee05.xls 圖表 2-1_2 2 4 2 4 2 2" xfId="51884" xr:uid="{13FB72FB-CAB0-4D5B-9263-842F51A90EE9}"/>
    <cellStyle name="7_Coffee05.xls 圖表 2-1_2 2 4 2 4 3" xfId="39724" xr:uid="{DEFCD526-6E03-4BF2-A9ED-E2539B2D31E7}"/>
    <cellStyle name="7_Coffee05.xls 圖表 2-1_2 2 4 2 5" xfId="21484" xr:uid="{29D1BE92-0C52-4BCA-B628-85A940A444FA}"/>
    <cellStyle name="7_Coffee05.xls 圖表 2-1_2 2 4 2 5 2" xfId="45804" xr:uid="{9AF1BF5B-D77A-4BFD-B17D-6791787DDC10}"/>
    <cellStyle name="7_Coffee05.xls 圖表 2-1_2 2 4 2 6" xfId="33644" xr:uid="{CCCD755B-7382-401D-9E3B-C9F9174A6D55}"/>
    <cellStyle name="7_Coffee05.xls 圖表 2-1_2 2 4 3" xfId="6942" xr:uid="{59C1F609-2074-4F95-AA53-CBA08CC1F370}"/>
    <cellStyle name="7_Coffee05.xls 圖表 2-1_2 2 4 3 2" xfId="13124" xr:uid="{4C0E47C0-788F-49F9-8EE2-9AFCD27734EA}"/>
    <cellStyle name="7_Coffee05.xls 圖表 2-1_2 2 4 3 2 2" xfId="19204" xr:uid="{8D953345-415C-4D2B-B7E2-230C305A4123}"/>
    <cellStyle name="7_Coffee05.xls 圖表 2-1_2 2 4 3 2 2 2" xfId="31364" xr:uid="{CC041706-57DA-4428-B889-B578B09DCAB9}"/>
    <cellStyle name="7_Coffee05.xls 圖表 2-1_2 2 4 3 2 2 2 2" xfId="55684" xr:uid="{1521538B-66C1-4CA1-8A3B-49B350C6A70B}"/>
    <cellStyle name="7_Coffee05.xls 圖表 2-1_2 2 4 3 2 2 3" xfId="43524" xr:uid="{92D278BF-0477-4FDC-BC07-75AB75FF8C79}"/>
    <cellStyle name="7_Coffee05.xls 圖表 2-1_2 2 4 3 2 3" xfId="25284" xr:uid="{71A3BCF3-9DFC-44E3-B3FA-2FBF2F1EFEDE}"/>
    <cellStyle name="7_Coffee05.xls 圖表 2-1_2 2 4 3 2 3 2" xfId="49604" xr:uid="{93E74224-4B5E-4935-A937-F8019C77F540}"/>
    <cellStyle name="7_Coffee05.xls 圖表 2-1_2 2 4 3 2 4" xfId="37444" xr:uid="{24379272-A87D-4314-9429-7852CE6448E4}"/>
    <cellStyle name="7_Coffee05.xls 圖表 2-1_2 2 4 3 3" xfId="16164" xr:uid="{D17F32AD-ED0F-4112-8810-4CCF75AD548A}"/>
    <cellStyle name="7_Coffee05.xls 圖表 2-1_2 2 4 3 3 2" xfId="28324" xr:uid="{AC67B8AD-A9B8-47DF-BE2D-A3619A3D961C}"/>
    <cellStyle name="7_Coffee05.xls 圖表 2-1_2 2 4 3 3 2 2" xfId="52644" xr:uid="{28FF3B52-B756-4128-B907-919F73F2B781}"/>
    <cellStyle name="7_Coffee05.xls 圖表 2-1_2 2 4 3 3 3" xfId="40484" xr:uid="{4D823719-A030-46EC-B752-E8BBFE075C8B}"/>
    <cellStyle name="7_Coffee05.xls 圖表 2-1_2 2 4 3 4" xfId="22244" xr:uid="{F48356C6-2DF2-4411-B395-D61FF7325C6D}"/>
    <cellStyle name="7_Coffee05.xls 圖表 2-1_2 2 4 3 4 2" xfId="46564" xr:uid="{D7D4742B-3D14-42F7-A764-D48610C4DC12}"/>
    <cellStyle name="7_Coffee05.xls 圖表 2-1_2 2 4 3 5" xfId="34404" xr:uid="{FADF7798-3BB4-45B8-9656-E58AEA7107FC}"/>
    <cellStyle name="7_Coffee05.xls 圖表 2-1_2 2 4 4" xfId="11604" xr:uid="{15C63E5D-4818-4CB7-99B9-E7A1635F383D}"/>
    <cellStyle name="7_Coffee05.xls 圖表 2-1_2 2 4 4 2" xfId="17684" xr:uid="{19B48596-6CDE-4961-8C73-A79CE51A55C3}"/>
    <cellStyle name="7_Coffee05.xls 圖表 2-1_2 2 4 4 2 2" xfId="29844" xr:uid="{97D20A26-9183-4463-99C7-70D0A5E4C527}"/>
    <cellStyle name="7_Coffee05.xls 圖表 2-1_2 2 4 4 2 2 2" xfId="54164" xr:uid="{5C607E12-FF91-451C-9895-0AB52DC96B41}"/>
    <cellStyle name="7_Coffee05.xls 圖表 2-1_2 2 4 4 2 3" xfId="42004" xr:uid="{CC2C6E72-56A7-475B-B662-44DE86505253}"/>
    <cellStyle name="7_Coffee05.xls 圖表 2-1_2 2 4 4 3" xfId="23764" xr:uid="{83F73FD8-A091-4969-8A55-23EFC916C865}"/>
    <cellStyle name="7_Coffee05.xls 圖表 2-1_2 2 4 4 3 2" xfId="48084" xr:uid="{4E6CFF5D-BF15-426F-8F2C-23BB013F1A3B}"/>
    <cellStyle name="7_Coffee05.xls 圖表 2-1_2 2 4 4 4" xfId="35924" xr:uid="{97EBD9D5-E54C-4CAC-BCA8-F592C7B082DA}"/>
    <cellStyle name="7_Coffee05.xls 圖表 2-1_2 2 4 5" xfId="14644" xr:uid="{5591A86E-EFFB-4C06-AE1D-B85868A2109E}"/>
    <cellStyle name="7_Coffee05.xls 圖表 2-1_2 2 4 5 2" xfId="26804" xr:uid="{166C9371-25DA-4B0C-BAD2-CE009A209A05}"/>
    <cellStyle name="7_Coffee05.xls 圖表 2-1_2 2 4 5 2 2" xfId="51124" xr:uid="{B2151C3E-AAAE-4CDA-8949-2A5A2497D86C}"/>
    <cellStyle name="7_Coffee05.xls 圖表 2-1_2 2 4 5 3" xfId="38964" xr:uid="{0E4113DC-BF6F-48BF-ABDD-F60760F50F68}"/>
    <cellStyle name="7_Coffee05.xls 圖表 2-1_2 2 4 6" xfId="20724" xr:uid="{8629B2BB-93D5-4BB7-8F15-824D13BA03A6}"/>
    <cellStyle name="7_Coffee05.xls 圖表 2-1_2 2 4 6 2" xfId="45044" xr:uid="{64AD9A57-0ACC-42D7-B41E-654BE619FA15}"/>
    <cellStyle name="7_Coffee05.xls 圖表 2-1_2 2 4 7" xfId="32884" xr:uid="{729D8618-A9AA-42E3-B863-46B905071034}"/>
    <cellStyle name="7_Coffee05.xls 圖表 2-1_2 2 5" xfId="922" xr:uid="{00000000-0005-0000-0000-00007B000000}"/>
    <cellStyle name="7_Coffee05.xls 圖表 2-1_2 2 5 2" xfId="3660" xr:uid="{54435C28-CC2F-4187-89AA-956F781F635B}"/>
    <cellStyle name="7_Coffee05.xls 圖表 2-1_2 2 5 2 2" xfId="9134" xr:uid="{5FA90460-7806-4823-9020-F9170BE371B5}"/>
    <cellStyle name="7_Coffee05.xls 圖表 2-1_2 2 5 2 2 2" xfId="13732" xr:uid="{48B3B1E3-F410-4B66-89EA-22FD179A6018}"/>
    <cellStyle name="7_Coffee05.xls 圖表 2-1_2 2 5 2 2 2 2" xfId="19812" xr:uid="{AF2C8A36-F962-453A-AE5E-B70C7FBB0E1C}"/>
    <cellStyle name="7_Coffee05.xls 圖表 2-1_2 2 5 2 2 2 2 2" xfId="31972" xr:uid="{9D365F32-ABF5-46CE-BFDE-FE77553BE660}"/>
    <cellStyle name="7_Coffee05.xls 圖表 2-1_2 2 5 2 2 2 2 2 2" xfId="56292" xr:uid="{510125F8-0788-4851-BFDF-445695EDF2DD}"/>
    <cellStyle name="7_Coffee05.xls 圖表 2-1_2 2 5 2 2 2 2 3" xfId="44132" xr:uid="{D1E6C52F-3492-482D-84CA-15D2766394FB}"/>
    <cellStyle name="7_Coffee05.xls 圖表 2-1_2 2 5 2 2 2 3" xfId="25892" xr:uid="{4265409B-D274-4ED1-BCBC-CCB9C1897225}"/>
    <cellStyle name="7_Coffee05.xls 圖表 2-1_2 2 5 2 2 2 3 2" xfId="50212" xr:uid="{BEE0598B-AF46-491D-8687-61DEFE8AC459}"/>
    <cellStyle name="7_Coffee05.xls 圖表 2-1_2 2 5 2 2 2 4" xfId="38052" xr:uid="{0434D6E8-C0FD-4650-8921-B25EADFFBAFC}"/>
    <cellStyle name="7_Coffee05.xls 圖表 2-1_2 2 5 2 2 3" xfId="16772" xr:uid="{67E5384E-84B7-47D3-91FC-8B7C108D795C}"/>
    <cellStyle name="7_Coffee05.xls 圖表 2-1_2 2 5 2 2 3 2" xfId="28932" xr:uid="{9E68C9ED-0AE3-4EC4-A79A-4254B3113B64}"/>
    <cellStyle name="7_Coffee05.xls 圖表 2-1_2 2 5 2 2 3 2 2" xfId="53252" xr:uid="{557E56CE-9F85-4A4F-88B8-6E9E171A9AF0}"/>
    <cellStyle name="7_Coffee05.xls 圖表 2-1_2 2 5 2 2 3 3" xfId="41092" xr:uid="{D8124372-3F9E-4485-A864-FA2580237FC4}"/>
    <cellStyle name="7_Coffee05.xls 圖表 2-1_2 2 5 2 2 4" xfId="22852" xr:uid="{50A39540-37F3-4AE1-A9FE-E81C156071D9}"/>
    <cellStyle name="7_Coffee05.xls 圖表 2-1_2 2 5 2 2 4 2" xfId="47172" xr:uid="{C7245D85-645C-4166-A857-A09F5F4D0DF4}"/>
    <cellStyle name="7_Coffee05.xls 圖表 2-1_2 2 5 2 2 5" xfId="35012" xr:uid="{F3A25A68-59BF-40B3-AC42-1590B9EF5946}"/>
    <cellStyle name="7_Coffee05.xls 圖表 2-1_2 2 5 2 3" xfId="12212" xr:uid="{BBD24A86-FAA8-49C3-A8CB-4476C55D0CB9}"/>
    <cellStyle name="7_Coffee05.xls 圖表 2-1_2 2 5 2 3 2" xfId="18292" xr:uid="{C129B880-9B64-47FC-9668-E0BCAC8E4A4A}"/>
    <cellStyle name="7_Coffee05.xls 圖表 2-1_2 2 5 2 3 2 2" xfId="30452" xr:uid="{B1D3607A-F112-4EA0-B170-20DA1D9511BD}"/>
    <cellStyle name="7_Coffee05.xls 圖表 2-1_2 2 5 2 3 2 2 2" xfId="54772" xr:uid="{58415A77-7079-4225-BEDF-A1005D32BCC2}"/>
    <cellStyle name="7_Coffee05.xls 圖表 2-1_2 2 5 2 3 2 3" xfId="42612" xr:uid="{2B49694D-8BC0-40DB-945D-5D8E4A9D8173}"/>
    <cellStyle name="7_Coffee05.xls 圖表 2-1_2 2 5 2 3 3" xfId="24372" xr:uid="{CD733622-BEF4-4E62-A850-E4613F4F9C7B}"/>
    <cellStyle name="7_Coffee05.xls 圖表 2-1_2 2 5 2 3 3 2" xfId="48692" xr:uid="{BAD9359C-6426-4638-894D-6176E31D95EA}"/>
    <cellStyle name="7_Coffee05.xls 圖表 2-1_2 2 5 2 3 4" xfId="36532" xr:uid="{5D64E6EB-9138-4418-AA15-40A3780D76B7}"/>
    <cellStyle name="7_Coffee05.xls 圖表 2-1_2 2 5 2 4" xfId="15252" xr:uid="{720E4248-C2BD-466E-A729-AFB66D074017}"/>
    <cellStyle name="7_Coffee05.xls 圖表 2-1_2 2 5 2 4 2" xfId="27412" xr:uid="{6A534C51-8C16-47A8-A21A-D7A70EF9BFF0}"/>
    <cellStyle name="7_Coffee05.xls 圖表 2-1_2 2 5 2 4 2 2" xfId="51732" xr:uid="{E798171F-7F56-419E-A359-C9EBF813111B}"/>
    <cellStyle name="7_Coffee05.xls 圖表 2-1_2 2 5 2 4 3" xfId="39572" xr:uid="{E326FFD5-2C42-4998-87D8-78BB7E2F6A58}"/>
    <cellStyle name="7_Coffee05.xls 圖表 2-1_2 2 5 2 5" xfId="21332" xr:uid="{DB3844C2-ADE8-42A3-8337-8F0C43C2BACA}"/>
    <cellStyle name="7_Coffee05.xls 圖表 2-1_2 2 5 2 5 2" xfId="45652" xr:uid="{8A1D52B5-619E-4743-A3DC-31CB16483B21}"/>
    <cellStyle name="7_Coffee05.xls 圖表 2-1_2 2 5 2 6" xfId="33492" xr:uid="{ADD19E0A-B0C7-40F7-88D6-FC9A90D3D834}"/>
    <cellStyle name="7_Coffee05.xls 圖表 2-1_2 2 5 3" xfId="6397" xr:uid="{D99BE799-154C-491D-813C-E39FD3B7FBFE}"/>
    <cellStyle name="7_Coffee05.xls 圖表 2-1_2 2 5 3 2" xfId="12972" xr:uid="{4CCFAEB1-2356-47A4-A6F7-67FB02A79DC8}"/>
    <cellStyle name="7_Coffee05.xls 圖表 2-1_2 2 5 3 2 2" xfId="19052" xr:uid="{C62A42B5-8A90-4536-BC8E-F4624758052D}"/>
    <cellStyle name="7_Coffee05.xls 圖表 2-1_2 2 5 3 2 2 2" xfId="31212" xr:uid="{F457485F-A807-41AE-BA2B-A6A4FA8D5EAE}"/>
    <cellStyle name="7_Coffee05.xls 圖表 2-1_2 2 5 3 2 2 2 2" xfId="55532" xr:uid="{540810FD-F2B3-4988-ADA6-CC3F9DD34992}"/>
    <cellStyle name="7_Coffee05.xls 圖表 2-1_2 2 5 3 2 2 3" xfId="43372" xr:uid="{DB4929EB-5DFB-493B-AC10-A6D2EA19B462}"/>
    <cellStyle name="7_Coffee05.xls 圖表 2-1_2 2 5 3 2 3" xfId="25132" xr:uid="{4C517B92-A87E-4637-9077-7DE9F43EBAD4}"/>
    <cellStyle name="7_Coffee05.xls 圖表 2-1_2 2 5 3 2 3 2" xfId="49452" xr:uid="{4EEAAE1C-9C85-475E-91A4-AA4D6A8E979C}"/>
    <cellStyle name="7_Coffee05.xls 圖表 2-1_2 2 5 3 2 4" xfId="37292" xr:uid="{531A4E0A-52DB-4C7A-868F-AA2E4842071D}"/>
    <cellStyle name="7_Coffee05.xls 圖表 2-1_2 2 5 3 3" xfId="16012" xr:uid="{233F8E00-A7FC-4C20-974B-8122AE49277A}"/>
    <cellStyle name="7_Coffee05.xls 圖表 2-1_2 2 5 3 3 2" xfId="28172" xr:uid="{AA28959C-9BB8-4E75-8471-C0EF9E0A2CF7}"/>
    <cellStyle name="7_Coffee05.xls 圖表 2-1_2 2 5 3 3 2 2" xfId="52492" xr:uid="{07412E46-344D-491E-A50D-E8C093993595}"/>
    <cellStyle name="7_Coffee05.xls 圖表 2-1_2 2 5 3 3 3" xfId="40332" xr:uid="{AE3C7162-ACEF-4524-B571-DBE1DD98CCBC}"/>
    <cellStyle name="7_Coffee05.xls 圖表 2-1_2 2 5 3 4" xfId="22092" xr:uid="{3C54E339-EF3F-497B-B918-67FDBF2FA3BB}"/>
    <cellStyle name="7_Coffee05.xls 圖表 2-1_2 2 5 3 4 2" xfId="46412" xr:uid="{4674AE57-7C50-48C2-8E20-8739DD611E61}"/>
    <cellStyle name="7_Coffee05.xls 圖表 2-1_2 2 5 3 5" xfId="34252" xr:uid="{416B727D-137A-49B1-A781-D685C037F88D}"/>
    <cellStyle name="7_Coffee05.xls 圖表 2-1_2 2 5 4" xfId="11452" xr:uid="{CBFE3348-EA87-4603-B4C6-8348115AD7F0}"/>
    <cellStyle name="7_Coffee05.xls 圖表 2-1_2 2 5 4 2" xfId="17532" xr:uid="{4C412ACD-9928-4D83-9C11-759DCC1A7A05}"/>
    <cellStyle name="7_Coffee05.xls 圖表 2-1_2 2 5 4 2 2" xfId="29692" xr:uid="{FE3381B3-C827-4B37-BE79-D101972BB5F3}"/>
    <cellStyle name="7_Coffee05.xls 圖表 2-1_2 2 5 4 2 2 2" xfId="54012" xr:uid="{96E48A91-3BA1-454E-87D1-3DAA6A38C33D}"/>
    <cellStyle name="7_Coffee05.xls 圖表 2-1_2 2 5 4 2 3" xfId="41852" xr:uid="{E9B74D3C-A071-4E93-B6D2-71B479273425}"/>
    <cellStyle name="7_Coffee05.xls 圖表 2-1_2 2 5 4 3" xfId="23612" xr:uid="{5C0F2C75-D481-4095-A6B1-BCBDA269CE53}"/>
    <cellStyle name="7_Coffee05.xls 圖表 2-1_2 2 5 4 3 2" xfId="47932" xr:uid="{C8833EE7-F2FE-4C8F-A064-4CCFC472C974}"/>
    <cellStyle name="7_Coffee05.xls 圖表 2-1_2 2 5 4 4" xfId="35772" xr:uid="{DE1F954E-94DF-47A3-A143-8BFE59900C0E}"/>
    <cellStyle name="7_Coffee05.xls 圖表 2-1_2 2 5 5" xfId="14492" xr:uid="{63B2278E-BCD5-434A-B5DC-60A4DABF1D06}"/>
    <cellStyle name="7_Coffee05.xls 圖表 2-1_2 2 5 5 2" xfId="26652" xr:uid="{67708D62-D810-4286-9B8F-0A91429F709C}"/>
    <cellStyle name="7_Coffee05.xls 圖表 2-1_2 2 5 5 2 2" xfId="50972" xr:uid="{3771CCC4-0E14-4FB3-B364-CF39D4B6571A}"/>
    <cellStyle name="7_Coffee05.xls 圖表 2-1_2 2 5 5 3" xfId="38812" xr:uid="{657B72CF-4B0D-4BEB-95A9-3DE0610C338A}"/>
    <cellStyle name="7_Coffee05.xls 圖表 2-1_2 2 5 6" xfId="20572" xr:uid="{2A53125B-6779-4741-AC35-1498A0C76D99}"/>
    <cellStyle name="7_Coffee05.xls 圖表 2-1_2 2 5 6 2" xfId="44892" xr:uid="{307141C2-EEC9-4CC8-A2B8-20DFEBEA7589}"/>
    <cellStyle name="7_Coffee05.xls 圖表 2-1_2 2 5 7" xfId="32732" xr:uid="{7D333230-89B2-4060-B250-457E3C78DB75}"/>
    <cellStyle name="7_Coffee05.xls 圖表 2-1_2 2 6" xfId="3115" xr:uid="{120EDCDC-655A-4C88-A1EB-716551D12D2A}"/>
    <cellStyle name="7_Coffee05.xls 圖表 2-1_2 2 6 2" xfId="8589" xr:uid="{ABC573E1-51AE-416E-AACF-ED8D18C51141}"/>
    <cellStyle name="7_Coffee05.xls 圖表 2-1_2 2 6 2 2" xfId="13580" xr:uid="{3BDBD6DB-AB07-4DFD-8122-F80975452E1D}"/>
    <cellStyle name="7_Coffee05.xls 圖表 2-1_2 2 6 2 2 2" xfId="19660" xr:uid="{A93A4AA7-1BA9-4756-A5EE-2ECB530D3D70}"/>
    <cellStyle name="7_Coffee05.xls 圖表 2-1_2 2 6 2 2 2 2" xfId="31820" xr:uid="{90E4EB7E-825A-4D31-B00D-B28D276C254D}"/>
    <cellStyle name="7_Coffee05.xls 圖表 2-1_2 2 6 2 2 2 2 2" xfId="56140" xr:uid="{0C02EED3-A2CB-4E04-99A2-F996CFC06586}"/>
    <cellStyle name="7_Coffee05.xls 圖表 2-1_2 2 6 2 2 2 3" xfId="43980" xr:uid="{5B013196-57AF-45C4-835D-721A5A06DE50}"/>
    <cellStyle name="7_Coffee05.xls 圖表 2-1_2 2 6 2 2 3" xfId="25740" xr:uid="{DEC378FC-DBB7-4147-B6DC-D5B56438C976}"/>
    <cellStyle name="7_Coffee05.xls 圖表 2-1_2 2 6 2 2 3 2" xfId="50060" xr:uid="{224128D1-EA24-4CE7-A5E9-A29DFE33CE12}"/>
    <cellStyle name="7_Coffee05.xls 圖表 2-1_2 2 6 2 2 4" xfId="37900" xr:uid="{12C21348-8DA7-4191-9C28-043A99650A55}"/>
    <cellStyle name="7_Coffee05.xls 圖表 2-1_2 2 6 2 3" xfId="16620" xr:uid="{73CEE485-CF8C-4B6A-A466-8A2B17F83B7C}"/>
    <cellStyle name="7_Coffee05.xls 圖表 2-1_2 2 6 2 3 2" xfId="28780" xr:uid="{AFF544E5-8DC0-431F-9128-3F1EF20FA5F4}"/>
    <cellStyle name="7_Coffee05.xls 圖表 2-1_2 2 6 2 3 2 2" xfId="53100" xr:uid="{AC885CCF-1B8F-477B-8CD4-15DDC14386D0}"/>
    <cellStyle name="7_Coffee05.xls 圖表 2-1_2 2 6 2 3 3" xfId="40940" xr:uid="{892ED8DF-31F1-466D-BF80-D9BDE1CF77C9}"/>
    <cellStyle name="7_Coffee05.xls 圖表 2-1_2 2 6 2 4" xfId="22700" xr:uid="{B096C510-A0EE-478A-8911-F4727ED88378}"/>
    <cellStyle name="7_Coffee05.xls 圖表 2-1_2 2 6 2 4 2" xfId="47020" xr:uid="{7554DE59-38ED-459C-879E-8D44A616515F}"/>
    <cellStyle name="7_Coffee05.xls 圖表 2-1_2 2 6 2 5" xfId="34860" xr:uid="{D18C6B3B-334D-4A61-BC69-4FBD25CAA29C}"/>
    <cellStyle name="7_Coffee05.xls 圖表 2-1_2 2 6 3" xfId="12060" xr:uid="{59D50FB9-C99D-4D88-85C4-35A432E97ABE}"/>
    <cellStyle name="7_Coffee05.xls 圖表 2-1_2 2 6 3 2" xfId="18140" xr:uid="{DC980E1F-4127-4A98-98EA-BE539136A8C9}"/>
    <cellStyle name="7_Coffee05.xls 圖表 2-1_2 2 6 3 2 2" xfId="30300" xr:uid="{DE23B046-39CE-4695-96EF-BB80D1594CD3}"/>
    <cellStyle name="7_Coffee05.xls 圖表 2-1_2 2 6 3 2 2 2" xfId="54620" xr:uid="{C98506D7-5954-4F7D-A138-D70D87AC168E}"/>
    <cellStyle name="7_Coffee05.xls 圖表 2-1_2 2 6 3 2 3" xfId="42460" xr:uid="{791DD97E-11A5-41A9-88D7-821D142DB00A}"/>
    <cellStyle name="7_Coffee05.xls 圖表 2-1_2 2 6 3 3" xfId="24220" xr:uid="{762FDF40-821E-47ED-8400-E861A9E1AE85}"/>
    <cellStyle name="7_Coffee05.xls 圖表 2-1_2 2 6 3 3 2" xfId="48540" xr:uid="{210011EC-4B77-454A-80A0-96A2A27341F6}"/>
    <cellStyle name="7_Coffee05.xls 圖表 2-1_2 2 6 3 4" xfId="36380" xr:uid="{9B84BDE8-1AEE-4FEC-8444-DE2C606CB3C8}"/>
    <cellStyle name="7_Coffee05.xls 圖表 2-1_2 2 6 4" xfId="15100" xr:uid="{C18ACA0D-01E0-499D-9958-A72E73477A06}"/>
    <cellStyle name="7_Coffee05.xls 圖表 2-1_2 2 6 4 2" xfId="27260" xr:uid="{0969C38F-8769-446E-9693-4B895AA02396}"/>
    <cellStyle name="7_Coffee05.xls 圖表 2-1_2 2 6 4 2 2" xfId="51580" xr:uid="{467B42E9-98E0-4EE3-9957-D9BA3AEEA2D3}"/>
    <cellStyle name="7_Coffee05.xls 圖表 2-1_2 2 6 4 3" xfId="39420" xr:uid="{68EB1BDA-BC27-4D55-BAFD-A81956FC0074}"/>
    <cellStyle name="7_Coffee05.xls 圖表 2-1_2 2 6 5" xfId="21180" xr:uid="{9DD09D22-F762-4772-AB4F-26413ABA5E42}"/>
    <cellStyle name="7_Coffee05.xls 圖表 2-1_2 2 6 5 2" xfId="45500" xr:uid="{20AE5A1B-4CEC-4CB3-9C16-3561A5C9C929}"/>
    <cellStyle name="7_Coffee05.xls 圖表 2-1_2 2 6 6" xfId="33340" xr:uid="{028A2CA1-0F08-4FD0-A6C7-EAB92C45374D}"/>
    <cellStyle name="7_Coffee05.xls 圖表 2-1_2 2 7" xfId="5852" xr:uid="{E970F03F-CAD3-4FB7-A9FA-0977DBD3E7D4}"/>
    <cellStyle name="7_Coffee05.xls 圖表 2-1_2 2 7 2" xfId="12820" xr:uid="{1634BE40-DEC8-4F32-8885-CDB459BF226E}"/>
    <cellStyle name="7_Coffee05.xls 圖表 2-1_2 2 7 2 2" xfId="18900" xr:uid="{C62FB4A6-A9D1-4D32-A1D7-2A42240993B5}"/>
    <cellStyle name="7_Coffee05.xls 圖表 2-1_2 2 7 2 2 2" xfId="31060" xr:uid="{BEE7FD20-A734-4AA4-9875-6BED651B49EC}"/>
    <cellStyle name="7_Coffee05.xls 圖表 2-1_2 2 7 2 2 2 2" xfId="55380" xr:uid="{F0ABD014-B366-4613-AF6F-359BCF1F0C9F}"/>
    <cellStyle name="7_Coffee05.xls 圖表 2-1_2 2 7 2 2 3" xfId="43220" xr:uid="{67FAE5BA-1ED2-4DBE-82FD-E9E55E63660F}"/>
    <cellStyle name="7_Coffee05.xls 圖表 2-1_2 2 7 2 3" xfId="24980" xr:uid="{41D286F1-4B63-4132-B8C7-90F927912EF6}"/>
    <cellStyle name="7_Coffee05.xls 圖表 2-1_2 2 7 2 3 2" xfId="49300" xr:uid="{8D06282E-D395-4D93-A732-4936212DB7F7}"/>
    <cellStyle name="7_Coffee05.xls 圖表 2-1_2 2 7 2 4" xfId="37140" xr:uid="{62FD2209-6361-4B86-A4BF-7F6FAA354567}"/>
    <cellStyle name="7_Coffee05.xls 圖表 2-1_2 2 7 3" xfId="15860" xr:uid="{296DA2FC-9272-4ED0-94F8-545AE9B26B0F}"/>
    <cellStyle name="7_Coffee05.xls 圖表 2-1_2 2 7 3 2" xfId="28020" xr:uid="{8D2ECC3C-CEC6-4C2D-A4E9-B572BC17EC04}"/>
    <cellStyle name="7_Coffee05.xls 圖表 2-1_2 2 7 3 2 2" xfId="52340" xr:uid="{A221C686-DB75-4A1F-909F-D2AE8CB02BC9}"/>
    <cellStyle name="7_Coffee05.xls 圖表 2-1_2 2 7 3 3" xfId="40180" xr:uid="{55343188-7B4B-40C3-853A-E3D91BD02AEB}"/>
    <cellStyle name="7_Coffee05.xls 圖表 2-1_2 2 7 4" xfId="21940" xr:uid="{76D76CC7-8BCB-4B75-AFD0-4FB6A4BB2A1A}"/>
    <cellStyle name="7_Coffee05.xls 圖表 2-1_2 2 7 4 2" xfId="46260" xr:uid="{9BB009F8-2162-4751-912F-5866ED925C78}"/>
    <cellStyle name="7_Coffee05.xls 圖表 2-1_2 2 7 5" xfId="34100" xr:uid="{FABD2524-0213-45B1-AA0C-83BC967CE04A}"/>
    <cellStyle name="7_Coffee05.xls 圖表 2-1_2 2 8" xfId="11300" xr:uid="{0FD53C7E-7747-43EA-8919-73331D4A9888}"/>
    <cellStyle name="7_Coffee05.xls 圖表 2-1_2 2 8 2" xfId="17380" xr:uid="{B3313594-CFEF-4808-8D93-D72E7ADB834C}"/>
    <cellStyle name="7_Coffee05.xls 圖表 2-1_2 2 8 2 2" xfId="29540" xr:uid="{BBC61810-5318-4BCE-8F4E-CEF0D9401512}"/>
    <cellStyle name="7_Coffee05.xls 圖表 2-1_2 2 8 2 2 2" xfId="53860" xr:uid="{D8702A44-99A5-4A9D-BF74-1B316A826A50}"/>
    <cellStyle name="7_Coffee05.xls 圖表 2-1_2 2 8 2 3" xfId="41700" xr:uid="{9EAB5B4B-BA76-4CE5-B2F5-FAB4DD48582F}"/>
    <cellStyle name="7_Coffee05.xls 圖表 2-1_2 2 8 3" xfId="23460" xr:uid="{D03CAF87-2AD3-4C9B-9117-77DD79480195}"/>
    <cellStyle name="7_Coffee05.xls 圖表 2-1_2 2 8 3 2" xfId="47780" xr:uid="{B7B48A88-6DB2-42BE-B861-230A30C03A6A}"/>
    <cellStyle name="7_Coffee05.xls 圖表 2-1_2 2 8 4" xfId="35620" xr:uid="{3F9631ED-FE39-4D5C-9969-5108EAABF7F9}"/>
    <cellStyle name="7_Coffee05.xls 圖表 2-1_2 2 9" xfId="14340" xr:uid="{0786CE49-2B9C-46DB-9DDB-9510E4F08412}"/>
    <cellStyle name="7_Coffee05.xls 圖表 2-1_2 2 9 2" xfId="26500" xr:uid="{3E734CFC-BE60-42E4-9ECC-FB8E5C9FFE73}"/>
    <cellStyle name="7_Coffee05.xls 圖表 2-1_2 2 9 2 2" xfId="50820" xr:uid="{C8376EB9-77C4-469E-A3F4-1C19B516EBBF}"/>
    <cellStyle name="7_Coffee05.xls 圖表 2-1_2 2 9 3" xfId="38660" xr:uid="{F22F090A-39BA-4C78-9EE9-0EE62E5D0791}"/>
    <cellStyle name="7_Coffee05.xls 圖表 2-1_2 3" xfId="622" xr:uid="{00000000-0005-0000-0000-00007C000000}"/>
    <cellStyle name="7_Coffee05.xls 圖表 2-1_3" xfId="37" xr:uid="{00000000-0005-0000-0000-00007D000000}"/>
    <cellStyle name="7_Coffee05.xls 圖表 2-1_3 2" xfId="297" xr:uid="{00000000-0005-0000-0000-00007E000000}"/>
    <cellStyle name="7_Coffee05.xls 圖表 2-1_3 2 10" xfId="20421" xr:uid="{D68600D1-FCDE-42FD-9C16-67151A39EE8B}"/>
    <cellStyle name="7_Coffee05.xls 圖表 2-1_3 2 10 2" xfId="44741" xr:uid="{B16299F9-B282-45FC-89B3-ADCC600F0474}"/>
    <cellStyle name="7_Coffee05.xls 圖表 2-1_3 2 11" xfId="32581" xr:uid="{9FC18DE1-5E8C-4AE7-8B1F-47F6DA2BBE95}"/>
    <cellStyle name="7_Coffee05.xls 圖表 2-1_3 2 2" xfId="2558" xr:uid="{00000000-0005-0000-0000-00007F000000}"/>
    <cellStyle name="7_Coffee05.xls 圖表 2-1_3 2 2 2" xfId="5296" xr:uid="{2E97A728-425A-482F-ABA8-07AB96737C4C}"/>
    <cellStyle name="7_Coffee05.xls 圖表 2-1_3 2 2 2 2" xfId="10770" xr:uid="{3E7C2809-8633-488A-8A89-C38E474AB394}"/>
    <cellStyle name="7_Coffee05.xls 圖表 2-1_3 2 2 2 2 2" xfId="14189" xr:uid="{5864457A-8464-471A-A190-0BB396B5FC88}"/>
    <cellStyle name="7_Coffee05.xls 圖表 2-1_3 2 2 2 2 2 2" xfId="20269" xr:uid="{233F1C89-DAB8-40F4-AE55-D2D3430D6B28}"/>
    <cellStyle name="7_Coffee05.xls 圖表 2-1_3 2 2 2 2 2 2 2" xfId="32429" xr:uid="{708BD67C-3BE8-4A92-AA36-8B2AC608B18F}"/>
    <cellStyle name="7_Coffee05.xls 圖表 2-1_3 2 2 2 2 2 2 2 2" xfId="56749" xr:uid="{742910F7-241F-4776-98F4-B72961F8E5DC}"/>
    <cellStyle name="7_Coffee05.xls 圖表 2-1_3 2 2 2 2 2 2 3" xfId="44589" xr:uid="{16013D17-9751-462D-936B-F11D182814D7}"/>
    <cellStyle name="7_Coffee05.xls 圖表 2-1_3 2 2 2 2 2 3" xfId="26349" xr:uid="{C9A294D4-A11C-477D-9145-414560CA458C}"/>
    <cellStyle name="7_Coffee05.xls 圖表 2-1_3 2 2 2 2 2 3 2" xfId="50669" xr:uid="{EA90DA4F-6E24-42C7-9090-C5C66CC36929}"/>
    <cellStyle name="7_Coffee05.xls 圖表 2-1_3 2 2 2 2 2 4" xfId="38509" xr:uid="{8B5B0506-DD9A-4680-906A-25310F942165}"/>
    <cellStyle name="7_Coffee05.xls 圖表 2-1_3 2 2 2 2 3" xfId="17229" xr:uid="{F32396AA-F45C-4AA4-8D48-541392F43828}"/>
    <cellStyle name="7_Coffee05.xls 圖表 2-1_3 2 2 2 2 3 2" xfId="29389" xr:uid="{6D53BD5B-D3D1-4D7F-8800-A21294316352}"/>
    <cellStyle name="7_Coffee05.xls 圖表 2-1_3 2 2 2 2 3 2 2" xfId="53709" xr:uid="{A5CB33DC-8596-4463-A815-E1EAE92443B6}"/>
    <cellStyle name="7_Coffee05.xls 圖表 2-1_3 2 2 2 2 3 3" xfId="41549" xr:uid="{8E016006-50A5-4A39-B3B9-C76BBCDD6372}"/>
    <cellStyle name="7_Coffee05.xls 圖表 2-1_3 2 2 2 2 4" xfId="23309" xr:uid="{5318EA6A-EE60-428E-AF6F-D146221F3D12}"/>
    <cellStyle name="7_Coffee05.xls 圖表 2-1_3 2 2 2 2 4 2" xfId="47629" xr:uid="{2BF78869-3032-4527-9F77-63A1AE3E8278}"/>
    <cellStyle name="7_Coffee05.xls 圖表 2-1_3 2 2 2 2 5" xfId="35469" xr:uid="{3FED44BC-4F4B-41A4-9AD6-EDBF0D31FBFE}"/>
    <cellStyle name="7_Coffee05.xls 圖表 2-1_3 2 2 2 3" xfId="12669" xr:uid="{852C8D05-4CFE-494A-A145-853339627AAC}"/>
    <cellStyle name="7_Coffee05.xls 圖表 2-1_3 2 2 2 3 2" xfId="18749" xr:uid="{07E40C39-514A-4B7C-ACAE-45F4A5EED56E}"/>
    <cellStyle name="7_Coffee05.xls 圖表 2-1_3 2 2 2 3 2 2" xfId="30909" xr:uid="{54F41741-6577-4A48-94BA-379141563A71}"/>
    <cellStyle name="7_Coffee05.xls 圖表 2-1_3 2 2 2 3 2 2 2" xfId="55229" xr:uid="{15BCCD40-AE19-46B8-8FD4-4C39486E036D}"/>
    <cellStyle name="7_Coffee05.xls 圖表 2-1_3 2 2 2 3 2 3" xfId="43069" xr:uid="{80D3B7F5-4760-4F76-8C97-7776C6699F1A}"/>
    <cellStyle name="7_Coffee05.xls 圖表 2-1_3 2 2 2 3 3" xfId="24829" xr:uid="{1A6816F7-FD87-4E38-BE70-18A3B5F062FD}"/>
    <cellStyle name="7_Coffee05.xls 圖表 2-1_3 2 2 2 3 3 2" xfId="49149" xr:uid="{62A0B2F8-461A-498B-8673-DED91B90E78C}"/>
    <cellStyle name="7_Coffee05.xls 圖表 2-1_3 2 2 2 3 4" xfId="36989" xr:uid="{BABDBD2D-DCD6-4323-BB37-7C2CCFBBB364}"/>
    <cellStyle name="7_Coffee05.xls 圖表 2-1_3 2 2 2 4" xfId="15709" xr:uid="{058031AA-BB44-4D2C-9372-5905145863E1}"/>
    <cellStyle name="7_Coffee05.xls 圖表 2-1_3 2 2 2 4 2" xfId="27869" xr:uid="{1C96C0FA-BAA9-4197-8150-997AA2A010E2}"/>
    <cellStyle name="7_Coffee05.xls 圖表 2-1_3 2 2 2 4 2 2" xfId="52189" xr:uid="{29B720BC-2FAD-4411-9D9E-25A2A15F3620}"/>
    <cellStyle name="7_Coffee05.xls 圖表 2-1_3 2 2 2 4 3" xfId="40029" xr:uid="{6E60A722-1AAD-4CD7-BE57-7074CA67AF14}"/>
    <cellStyle name="7_Coffee05.xls 圖表 2-1_3 2 2 2 5" xfId="21789" xr:uid="{D156031C-C64C-4870-AE76-E6D9D2C545BE}"/>
    <cellStyle name="7_Coffee05.xls 圖表 2-1_3 2 2 2 5 2" xfId="46109" xr:uid="{BB6CECFA-9717-460F-BD8C-03065050CE0F}"/>
    <cellStyle name="7_Coffee05.xls 圖表 2-1_3 2 2 2 6" xfId="33949" xr:uid="{D1C655F0-81F7-4568-B8C9-34998434A39F}"/>
    <cellStyle name="7_Coffee05.xls 圖表 2-1_3 2 2 3" xfId="8033" xr:uid="{0654477D-4063-4D72-9261-3EEA3EA9DB0D}"/>
    <cellStyle name="7_Coffee05.xls 圖表 2-1_3 2 2 3 2" xfId="13429" xr:uid="{FEC2D58E-A133-4671-B67C-9BE7C19CA35F}"/>
    <cellStyle name="7_Coffee05.xls 圖表 2-1_3 2 2 3 2 2" xfId="19509" xr:uid="{678361B5-3452-4DBA-986A-31D842CD92BB}"/>
    <cellStyle name="7_Coffee05.xls 圖表 2-1_3 2 2 3 2 2 2" xfId="31669" xr:uid="{3C1B4356-336F-46B1-A016-6936E10FF38B}"/>
    <cellStyle name="7_Coffee05.xls 圖表 2-1_3 2 2 3 2 2 2 2" xfId="55989" xr:uid="{BD1D7E2E-CE6C-4B6B-BDDC-71306A56F00F}"/>
    <cellStyle name="7_Coffee05.xls 圖表 2-1_3 2 2 3 2 2 3" xfId="43829" xr:uid="{1F4A1AA9-EF7F-475B-8E02-CFF7CBBF2089}"/>
    <cellStyle name="7_Coffee05.xls 圖表 2-1_3 2 2 3 2 3" xfId="25589" xr:uid="{030667CB-484E-4FF8-89FE-733BD69FB7D4}"/>
    <cellStyle name="7_Coffee05.xls 圖表 2-1_3 2 2 3 2 3 2" xfId="49909" xr:uid="{87E3C307-DE31-49AC-8E5A-84B22317DF2C}"/>
    <cellStyle name="7_Coffee05.xls 圖表 2-1_3 2 2 3 2 4" xfId="37749" xr:uid="{ACED54D9-70BA-4E75-88C4-3D8F2E085B8B}"/>
    <cellStyle name="7_Coffee05.xls 圖表 2-1_3 2 2 3 3" xfId="16469" xr:uid="{CCE2FE6C-13A2-42C6-B45F-66AE1EDFDD19}"/>
    <cellStyle name="7_Coffee05.xls 圖表 2-1_3 2 2 3 3 2" xfId="28629" xr:uid="{F4C8800A-5885-4847-8CF0-18BA3CA4D610}"/>
    <cellStyle name="7_Coffee05.xls 圖表 2-1_3 2 2 3 3 2 2" xfId="52949" xr:uid="{95D1D8A9-16D6-4747-99CD-2DD1FBB35479}"/>
    <cellStyle name="7_Coffee05.xls 圖表 2-1_3 2 2 3 3 3" xfId="40789" xr:uid="{E2BFCF05-5BCB-4809-8AF7-BC41FCA645E0}"/>
    <cellStyle name="7_Coffee05.xls 圖表 2-1_3 2 2 3 4" xfId="22549" xr:uid="{F0365F9D-71D6-4D71-B719-E0D7741C3532}"/>
    <cellStyle name="7_Coffee05.xls 圖表 2-1_3 2 2 3 4 2" xfId="46869" xr:uid="{A9F23698-8105-4C89-AFD6-383A8AE95935}"/>
    <cellStyle name="7_Coffee05.xls 圖表 2-1_3 2 2 3 5" xfId="34709" xr:uid="{8FF2E8C4-BDF9-406C-A094-D0C4D498F550}"/>
    <cellStyle name="7_Coffee05.xls 圖表 2-1_3 2 2 4" xfId="11909" xr:uid="{8515DDC6-774D-43C7-B3B5-0A280BB087C0}"/>
    <cellStyle name="7_Coffee05.xls 圖表 2-1_3 2 2 4 2" xfId="17989" xr:uid="{3FC2BEAE-46CE-4151-AF79-1BB20D32E4DB}"/>
    <cellStyle name="7_Coffee05.xls 圖表 2-1_3 2 2 4 2 2" xfId="30149" xr:uid="{1AAF2C4E-1971-4BEA-B70F-C9425BFBB6D9}"/>
    <cellStyle name="7_Coffee05.xls 圖表 2-1_3 2 2 4 2 2 2" xfId="54469" xr:uid="{72E57B62-67F6-4AD0-BD6E-388516C7C8D7}"/>
    <cellStyle name="7_Coffee05.xls 圖表 2-1_3 2 2 4 2 3" xfId="42309" xr:uid="{6B5C1318-AEC3-4227-86AF-4EC0CEFAB5CE}"/>
    <cellStyle name="7_Coffee05.xls 圖表 2-1_3 2 2 4 3" xfId="24069" xr:uid="{47FCE4F8-AA57-4A5B-9FC0-29E685BDCA11}"/>
    <cellStyle name="7_Coffee05.xls 圖表 2-1_3 2 2 4 3 2" xfId="48389" xr:uid="{77285D0C-ED98-42CF-86B9-5A2161B679A6}"/>
    <cellStyle name="7_Coffee05.xls 圖表 2-1_3 2 2 4 4" xfId="36229" xr:uid="{34375900-A151-44EF-A7D6-F7FA783B4C90}"/>
    <cellStyle name="7_Coffee05.xls 圖表 2-1_3 2 2 5" xfId="14949" xr:uid="{87407BFD-FBF1-4048-BB40-F0B25DE870F0}"/>
    <cellStyle name="7_Coffee05.xls 圖表 2-1_3 2 2 5 2" xfId="27109" xr:uid="{C6D67A0F-7A5F-4AF0-B1F0-A75C1C66F064}"/>
    <cellStyle name="7_Coffee05.xls 圖表 2-1_3 2 2 5 2 2" xfId="51429" xr:uid="{5386F1B3-702F-4302-A10F-46AC77144851}"/>
    <cellStyle name="7_Coffee05.xls 圖表 2-1_3 2 2 5 3" xfId="39269" xr:uid="{FC559D4D-A3A0-4BAC-98E7-C5AD70A5EC53}"/>
    <cellStyle name="7_Coffee05.xls 圖表 2-1_3 2 2 6" xfId="21029" xr:uid="{4BC0D4D0-E3F8-40AF-837A-1FF4AB24962E}"/>
    <cellStyle name="7_Coffee05.xls 圖表 2-1_3 2 2 6 2" xfId="45349" xr:uid="{8D5A88EC-7130-4E55-9CA7-24CF4D030338}"/>
    <cellStyle name="7_Coffee05.xls 圖表 2-1_3 2 2 7" xfId="33189" xr:uid="{DF269EED-7413-4137-8F30-0354620BF051}"/>
    <cellStyle name="7_Coffee05.xls 圖表 2-1_3 2 3" xfId="2013" xr:uid="{00000000-0005-0000-0000-000080000000}"/>
    <cellStyle name="7_Coffee05.xls 圖表 2-1_3 2 3 2" xfId="4751" xr:uid="{B1FAF467-8C8E-44F4-B3AD-3DED7277A666}"/>
    <cellStyle name="7_Coffee05.xls 圖表 2-1_3 2 3 2 2" xfId="10225" xr:uid="{EC4F4CFC-5881-43D4-8496-D8EA7FEB9671}"/>
    <cellStyle name="7_Coffee05.xls 圖表 2-1_3 2 3 2 2 2" xfId="14037" xr:uid="{8C238DAD-3ACF-4D05-9AE7-C20FF74C146F}"/>
    <cellStyle name="7_Coffee05.xls 圖表 2-1_3 2 3 2 2 2 2" xfId="20117" xr:uid="{7445ECD4-096D-41D8-993C-DF4053FD7535}"/>
    <cellStyle name="7_Coffee05.xls 圖表 2-1_3 2 3 2 2 2 2 2" xfId="32277" xr:uid="{C9A80ED5-F33A-4B4D-8FAF-4EEC2573565F}"/>
    <cellStyle name="7_Coffee05.xls 圖表 2-1_3 2 3 2 2 2 2 2 2" xfId="56597" xr:uid="{FEBB06F0-EED3-4F74-A31C-10DE85B254BE}"/>
    <cellStyle name="7_Coffee05.xls 圖表 2-1_3 2 3 2 2 2 2 3" xfId="44437" xr:uid="{FC3AB042-056C-4728-966C-3996B2ACFC4B}"/>
    <cellStyle name="7_Coffee05.xls 圖表 2-1_3 2 3 2 2 2 3" xfId="26197" xr:uid="{C5E7FEDF-F18A-4CFE-95D2-12D54DF271BE}"/>
    <cellStyle name="7_Coffee05.xls 圖表 2-1_3 2 3 2 2 2 3 2" xfId="50517" xr:uid="{CF491E02-2669-4AC0-BBA5-5B8080C717A0}"/>
    <cellStyle name="7_Coffee05.xls 圖表 2-1_3 2 3 2 2 2 4" xfId="38357" xr:uid="{5D903DD9-26E2-4554-90E5-003BB4A891FA}"/>
    <cellStyle name="7_Coffee05.xls 圖表 2-1_3 2 3 2 2 3" xfId="17077" xr:uid="{7D68AC39-189F-499F-AA66-59409E696D81}"/>
    <cellStyle name="7_Coffee05.xls 圖表 2-1_3 2 3 2 2 3 2" xfId="29237" xr:uid="{F02E7824-E7D9-4611-A213-E277B929DD75}"/>
    <cellStyle name="7_Coffee05.xls 圖表 2-1_3 2 3 2 2 3 2 2" xfId="53557" xr:uid="{3BDFB4AE-1142-4D9D-BE68-09653C120ABD}"/>
    <cellStyle name="7_Coffee05.xls 圖表 2-1_3 2 3 2 2 3 3" xfId="41397" xr:uid="{C10749F6-71A6-4659-98EF-B74EED482BC2}"/>
    <cellStyle name="7_Coffee05.xls 圖表 2-1_3 2 3 2 2 4" xfId="23157" xr:uid="{A7F03C76-61F8-4288-8A67-4EF615E3972F}"/>
    <cellStyle name="7_Coffee05.xls 圖表 2-1_3 2 3 2 2 4 2" xfId="47477" xr:uid="{7B86ABD6-1EEF-4E79-9F45-D65FC9006BEF}"/>
    <cellStyle name="7_Coffee05.xls 圖表 2-1_3 2 3 2 2 5" xfId="35317" xr:uid="{81EBA796-DCE5-4950-A656-DFEC3966E5A9}"/>
    <cellStyle name="7_Coffee05.xls 圖表 2-1_3 2 3 2 3" xfId="12517" xr:uid="{509DAFE9-14A9-4003-A2EE-61685D084CD6}"/>
    <cellStyle name="7_Coffee05.xls 圖表 2-1_3 2 3 2 3 2" xfId="18597" xr:uid="{3D7CAEC5-3B1A-47BD-9751-14062FAB836C}"/>
    <cellStyle name="7_Coffee05.xls 圖表 2-1_3 2 3 2 3 2 2" xfId="30757" xr:uid="{7EDB22DF-9497-406D-BE66-39DBE342435A}"/>
    <cellStyle name="7_Coffee05.xls 圖表 2-1_3 2 3 2 3 2 2 2" xfId="55077" xr:uid="{29C4CAF0-6055-470D-A740-56BD85B51F38}"/>
    <cellStyle name="7_Coffee05.xls 圖表 2-1_3 2 3 2 3 2 3" xfId="42917" xr:uid="{1FD441FD-35D2-4B72-A5BC-11111DABE1FC}"/>
    <cellStyle name="7_Coffee05.xls 圖表 2-1_3 2 3 2 3 3" xfId="24677" xr:uid="{541015F7-FB8A-4B52-8F9B-705EF2C7A49B}"/>
    <cellStyle name="7_Coffee05.xls 圖表 2-1_3 2 3 2 3 3 2" xfId="48997" xr:uid="{A8EFBF63-D68D-4DA0-9395-34E362A6F906}"/>
    <cellStyle name="7_Coffee05.xls 圖表 2-1_3 2 3 2 3 4" xfId="36837" xr:uid="{58C62171-4F8D-47C6-A3E1-3E7F81818E56}"/>
    <cellStyle name="7_Coffee05.xls 圖表 2-1_3 2 3 2 4" xfId="15557" xr:uid="{F1A99BE0-A24E-43EC-92DC-9F722378BC95}"/>
    <cellStyle name="7_Coffee05.xls 圖表 2-1_3 2 3 2 4 2" xfId="27717" xr:uid="{94AC7820-C45E-46C1-8CA8-B83E55EE603D}"/>
    <cellStyle name="7_Coffee05.xls 圖表 2-1_3 2 3 2 4 2 2" xfId="52037" xr:uid="{87775D82-5876-4576-A05F-ED0868FB0585}"/>
    <cellStyle name="7_Coffee05.xls 圖表 2-1_3 2 3 2 4 3" xfId="39877" xr:uid="{9E5509C4-A89F-4531-9CC0-407EE6A0FD0A}"/>
    <cellStyle name="7_Coffee05.xls 圖表 2-1_3 2 3 2 5" xfId="21637" xr:uid="{DDAB73F5-9BCB-4CFD-8CE3-8FF10A8E2491}"/>
    <cellStyle name="7_Coffee05.xls 圖表 2-1_3 2 3 2 5 2" xfId="45957" xr:uid="{6726F51D-41F6-4882-9CD7-5C3FF1849779}"/>
    <cellStyle name="7_Coffee05.xls 圖表 2-1_3 2 3 2 6" xfId="33797" xr:uid="{9F2ABDDC-0548-4FDE-8138-5697EE932442}"/>
    <cellStyle name="7_Coffee05.xls 圖表 2-1_3 2 3 3" xfId="7488" xr:uid="{D80C9FEA-CE93-4FA1-9022-38C1DF567E7F}"/>
    <cellStyle name="7_Coffee05.xls 圖表 2-1_3 2 3 3 2" xfId="13277" xr:uid="{A1184E28-B617-4E1B-BB71-9BA2F33D218A}"/>
    <cellStyle name="7_Coffee05.xls 圖表 2-1_3 2 3 3 2 2" xfId="19357" xr:uid="{992BEF9C-AA40-4828-8104-5D902B1DB640}"/>
    <cellStyle name="7_Coffee05.xls 圖表 2-1_3 2 3 3 2 2 2" xfId="31517" xr:uid="{632F2766-E361-48C8-AABD-91835E183F24}"/>
    <cellStyle name="7_Coffee05.xls 圖表 2-1_3 2 3 3 2 2 2 2" xfId="55837" xr:uid="{320BD139-5EBC-4BB7-96A8-4BB26D48A81E}"/>
    <cellStyle name="7_Coffee05.xls 圖表 2-1_3 2 3 3 2 2 3" xfId="43677" xr:uid="{C1DC0A11-72D0-49B6-B896-6ED2AB8BC8B7}"/>
    <cellStyle name="7_Coffee05.xls 圖表 2-1_3 2 3 3 2 3" xfId="25437" xr:uid="{725A367F-CB10-4133-9D4A-87E54D9821D5}"/>
    <cellStyle name="7_Coffee05.xls 圖表 2-1_3 2 3 3 2 3 2" xfId="49757" xr:uid="{D0D63E9B-A426-427A-BC72-1F574ECC593C}"/>
    <cellStyle name="7_Coffee05.xls 圖表 2-1_3 2 3 3 2 4" xfId="37597" xr:uid="{8A11FC9D-DDF8-4F10-84A6-472223E98445}"/>
    <cellStyle name="7_Coffee05.xls 圖表 2-1_3 2 3 3 3" xfId="16317" xr:uid="{CE99B34F-2F2A-4822-951C-9A62755C8C03}"/>
    <cellStyle name="7_Coffee05.xls 圖表 2-1_3 2 3 3 3 2" xfId="28477" xr:uid="{66AAE11B-8C31-4744-A5D1-9A5968F6DFCB}"/>
    <cellStyle name="7_Coffee05.xls 圖表 2-1_3 2 3 3 3 2 2" xfId="52797" xr:uid="{5725EE3B-977E-4F3C-89D0-8D2D04D1C61C}"/>
    <cellStyle name="7_Coffee05.xls 圖表 2-1_3 2 3 3 3 3" xfId="40637" xr:uid="{CD4C15D0-DB97-4B51-A872-8C3FAE8BAC1A}"/>
    <cellStyle name="7_Coffee05.xls 圖表 2-1_3 2 3 3 4" xfId="22397" xr:uid="{1E0EEBD2-8CF4-4EE9-AFF4-619628B96F6F}"/>
    <cellStyle name="7_Coffee05.xls 圖表 2-1_3 2 3 3 4 2" xfId="46717" xr:uid="{3A77B68C-D8EA-4AE6-806D-AF9A0DDFB97D}"/>
    <cellStyle name="7_Coffee05.xls 圖表 2-1_3 2 3 3 5" xfId="34557" xr:uid="{4F1A5FE3-4198-4727-B6FB-A6C94364B0A2}"/>
    <cellStyle name="7_Coffee05.xls 圖表 2-1_3 2 3 4" xfId="11757" xr:uid="{11206CF9-5B24-4138-8F61-CEDF0F049092}"/>
    <cellStyle name="7_Coffee05.xls 圖表 2-1_3 2 3 4 2" xfId="17837" xr:uid="{C276A42E-84FD-471C-873B-973AB641CC91}"/>
    <cellStyle name="7_Coffee05.xls 圖表 2-1_3 2 3 4 2 2" xfId="29997" xr:uid="{8328FE2B-4D4D-4B45-A092-0A4371A84D64}"/>
    <cellStyle name="7_Coffee05.xls 圖表 2-1_3 2 3 4 2 2 2" xfId="54317" xr:uid="{89EC8EE7-1268-4404-8EF3-B7B2D16DF975}"/>
    <cellStyle name="7_Coffee05.xls 圖表 2-1_3 2 3 4 2 3" xfId="42157" xr:uid="{F513E20C-CE61-4ADF-B2B4-CCA5BD42B7D3}"/>
    <cellStyle name="7_Coffee05.xls 圖表 2-1_3 2 3 4 3" xfId="23917" xr:uid="{48E022A4-11FB-456D-BDF5-79A27F629BE8}"/>
    <cellStyle name="7_Coffee05.xls 圖表 2-1_3 2 3 4 3 2" xfId="48237" xr:uid="{9D3BC94A-1131-4721-8EE7-AA5EB8923B1B}"/>
    <cellStyle name="7_Coffee05.xls 圖表 2-1_3 2 3 4 4" xfId="36077" xr:uid="{3FF5DA8A-767D-40A4-A54A-3EDADC0ECB23}"/>
    <cellStyle name="7_Coffee05.xls 圖表 2-1_3 2 3 5" xfId="14797" xr:uid="{CD21A82E-1372-41F4-A599-1E2BBE603D37}"/>
    <cellStyle name="7_Coffee05.xls 圖表 2-1_3 2 3 5 2" xfId="26957" xr:uid="{E55F5D2E-633F-412D-9165-FDBE1B43B715}"/>
    <cellStyle name="7_Coffee05.xls 圖表 2-1_3 2 3 5 2 2" xfId="51277" xr:uid="{2E8DB7A1-1538-48AB-AB7A-8DF5567ACF55}"/>
    <cellStyle name="7_Coffee05.xls 圖表 2-1_3 2 3 5 3" xfId="39117" xr:uid="{DC9A9E54-CF88-4C73-8A83-4E599826BBCC}"/>
    <cellStyle name="7_Coffee05.xls 圖表 2-1_3 2 3 6" xfId="20877" xr:uid="{3D6B43D4-0811-49E1-8370-DFDA3965E651}"/>
    <cellStyle name="7_Coffee05.xls 圖表 2-1_3 2 3 6 2" xfId="45197" xr:uid="{F39D710C-2895-4B73-9077-7A7AD1379924}"/>
    <cellStyle name="7_Coffee05.xls 圖表 2-1_3 2 3 7" xfId="33037" xr:uid="{408E3688-C0E6-4D13-83A5-A90B24C9DB20}"/>
    <cellStyle name="7_Coffee05.xls 圖表 2-1_3 2 4" xfId="1468" xr:uid="{00000000-0005-0000-0000-000081000000}"/>
    <cellStyle name="7_Coffee05.xls 圖表 2-1_3 2 4 2" xfId="4206" xr:uid="{71E3A111-D1E9-4A8C-9392-E9C360BD32E6}"/>
    <cellStyle name="7_Coffee05.xls 圖表 2-1_3 2 4 2 2" xfId="9680" xr:uid="{753FBDC8-7B90-4BD4-AAF2-D1CD558A2BBF}"/>
    <cellStyle name="7_Coffee05.xls 圖表 2-1_3 2 4 2 2 2" xfId="13885" xr:uid="{B33A9AAE-75C6-4EB2-B0D0-67C1CC3CE598}"/>
    <cellStyle name="7_Coffee05.xls 圖表 2-1_3 2 4 2 2 2 2" xfId="19965" xr:uid="{B6FC463F-2927-4E6B-93E7-CC57175E78AB}"/>
    <cellStyle name="7_Coffee05.xls 圖表 2-1_3 2 4 2 2 2 2 2" xfId="32125" xr:uid="{CEDB6444-0F39-49EE-935C-46A6A68D98AB}"/>
    <cellStyle name="7_Coffee05.xls 圖表 2-1_3 2 4 2 2 2 2 2 2" xfId="56445" xr:uid="{F17DA130-E3E3-4C15-8EFF-EF820E108292}"/>
    <cellStyle name="7_Coffee05.xls 圖表 2-1_3 2 4 2 2 2 2 3" xfId="44285" xr:uid="{38455CCA-4FF8-4A9D-B29A-DB24FDC52D1F}"/>
    <cellStyle name="7_Coffee05.xls 圖表 2-1_3 2 4 2 2 2 3" xfId="26045" xr:uid="{E086CE0B-A15A-4D07-8962-9E969EF8AAD2}"/>
    <cellStyle name="7_Coffee05.xls 圖表 2-1_3 2 4 2 2 2 3 2" xfId="50365" xr:uid="{AC609470-1DB2-44EE-A0BC-37824099F744}"/>
    <cellStyle name="7_Coffee05.xls 圖表 2-1_3 2 4 2 2 2 4" xfId="38205" xr:uid="{7A37C012-507C-4A8F-838D-2884D6B14F32}"/>
    <cellStyle name="7_Coffee05.xls 圖表 2-1_3 2 4 2 2 3" xfId="16925" xr:uid="{1829ABA6-903E-4C18-847E-E735139F589A}"/>
    <cellStyle name="7_Coffee05.xls 圖表 2-1_3 2 4 2 2 3 2" xfId="29085" xr:uid="{AC1784BD-F5FA-4511-8476-F6709C22E613}"/>
    <cellStyle name="7_Coffee05.xls 圖表 2-1_3 2 4 2 2 3 2 2" xfId="53405" xr:uid="{895899FF-573C-42A4-9A3F-E033D68918CF}"/>
    <cellStyle name="7_Coffee05.xls 圖表 2-1_3 2 4 2 2 3 3" xfId="41245" xr:uid="{A2DCD33F-085C-4D58-92FB-C59076324275}"/>
    <cellStyle name="7_Coffee05.xls 圖表 2-1_3 2 4 2 2 4" xfId="23005" xr:uid="{CF4A5490-AC51-4C67-96C3-3138D15ABA19}"/>
    <cellStyle name="7_Coffee05.xls 圖表 2-1_3 2 4 2 2 4 2" xfId="47325" xr:uid="{DD1B5477-9238-44C3-99F8-B74D05D4FE48}"/>
    <cellStyle name="7_Coffee05.xls 圖表 2-1_3 2 4 2 2 5" xfId="35165" xr:uid="{F9D8BBCB-5FD2-4D7A-954E-F7A0887DF4EF}"/>
    <cellStyle name="7_Coffee05.xls 圖表 2-1_3 2 4 2 3" xfId="12365" xr:uid="{A4E0AD1A-A720-4CAC-B448-C0FFA8C22DAE}"/>
    <cellStyle name="7_Coffee05.xls 圖表 2-1_3 2 4 2 3 2" xfId="18445" xr:uid="{A09A6B3F-E295-4B83-BE2E-66F78D192DFE}"/>
    <cellStyle name="7_Coffee05.xls 圖表 2-1_3 2 4 2 3 2 2" xfId="30605" xr:uid="{E34F9CB2-7629-49AA-BFE8-2B62CEE73049}"/>
    <cellStyle name="7_Coffee05.xls 圖表 2-1_3 2 4 2 3 2 2 2" xfId="54925" xr:uid="{6F15981D-14FE-4283-AC9E-2803616FF3EC}"/>
    <cellStyle name="7_Coffee05.xls 圖表 2-1_3 2 4 2 3 2 3" xfId="42765" xr:uid="{084E590C-3334-4085-ABC4-F4123B4E9AEC}"/>
    <cellStyle name="7_Coffee05.xls 圖表 2-1_3 2 4 2 3 3" xfId="24525" xr:uid="{C56D4AAF-1DF5-4D1D-B35F-676BA0B1BAB2}"/>
    <cellStyle name="7_Coffee05.xls 圖表 2-1_3 2 4 2 3 3 2" xfId="48845" xr:uid="{BA7E6540-C36C-4331-A403-10427AA88DEB}"/>
    <cellStyle name="7_Coffee05.xls 圖表 2-1_3 2 4 2 3 4" xfId="36685" xr:uid="{3B9392B3-83AC-4164-AA73-176059E1BDED}"/>
    <cellStyle name="7_Coffee05.xls 圖表 2-1_3 2 4 2 4" xfId="15405" xr:uid="{67FB055E-CCE1-46D8-9E45-3AB30463A815}"/>
    <cellStyle name="7_Coffee05.xls 圖表 2-1_3 2 4 2 4 2" xfId="27565" xr:uid="{8816FEF9-5CBE-4642-A746-D83755672972}"/>
    <cellStyle name="7_Coffee05.xls 圖表 2-1_3 2 4 2 4 2 2" xfId="51885" xr:uid="{00F01AFA-BE27-46D8-B4C7-D741DE750BC3}"/>
    <cellStyle name="7_Coffee05.xls 圖表 2-1_3 2 4 2 4 3" xfId="39725" xr:uid="{B858B50D-FC54-4CE4-987B-E0632D7A5020}"/>
    <cellStyle name="7_Coffee05.xls 圖表 2-1_3 2 4 2 5" xfId="21485" xr:uid="{CF6F8FDF-51B6-416F-A601-49C35B7616AD}"/>
    <cellStyle name="7_Coffee05.xls 圖表 2-1_3 2 4 2 5 2" xfId="45805" xr:uid="{727B17B7-86D3-4C55-9195-67565B863DDE}"/>
    <cellStyle name="7_Coffee05.xls 圖表 2-1_3 2 4 2 6" xfId="33645" xr:uid="{89946290-7F24-457B-9285-EC87A2A0806B}"/>
    <cellStyle name="7_Coffee05.xls 圖表 2-1_3 2 4 3" xfId="6943" xr:uid="{B5A6B419-1DB0-4749-AFEC-A7059120BDEA}"/>
    <cellStyle name="7_Coffee05.xls 圖表 2-1_3 2 4 3 2" xfId="13125" xr:uid="{27F879BC-CA3D-4D15-810F-9B67D8BF57FD}"/>
    <cellStyle name="7_Coffee05.xls 圖表 2-1_3 2 4 3 2 2" xfId="19205" xr:uid="{BB07C32E-A6FB-4E33-B231-60E5F28C6240}"/>
    <cellStyle name="7_Coffee05.xls 圖表 2-1_3 2 4 3 2 2 2" xfId="31365" xr:uid="{6E776235-361C-4B20-B7EE-9DACAAE69774}"/>
    <cellStyle name="7_Coffee05.xls 圖表 2-1_3 2 4 3 2 2 2 2" xfId="55685" xr:uid="{E624C866-A424-4B46-9221-E22405E3373C}"/>
    <cellStyle name="7_Coffee05.xls 圖表 2-1_3 2 4 3 2 2 3" xfId="43525" xr:uid="{0416E677-4C0B-4AEE-BD74-41517874B8F3}"/>
    <cellStyle name="7_Coffee05.xls 圖表 2-1_3 2 4 3 2 3" xfId="25285" xr:uid="{8D78C1A4-27EA-4470-AC89-C08DDD681DB9}"/>
    <cellStyle name="7_Coffee05.xls 圖表 2-1_3 2 4 3 2 3 2" xfId="49605" xr:uid="{785506D1-3F23-4D42-9BBC-1686266A37F2}"/>
    <cellStyle name="7_Coffee05.xls 圖表 2-1_3 2 4 3 2 4" xfId="37445" xr:uid="{94C239EE-FD55-414E-9C98-AB7482E13866}"/>
    <cellStyle name="7_Coffee05.xls 圖表 2-1_3 2 4 3 3" xfId="16165" xr:uid="{42D343A0-BC40-4028-8EFE-F3B6DEBFC38B}"/>
    <cellStyle name="7_Coffee05.xls 圖表 2-1_3 2 4 3 3 2" xfId="28325" xr:uid="{1EC5D46A-000A-4428-8065-7922B1081B2F}"/>
    <cellStyle name="7_Coffee05.xls 圖表 2-1_3 2 4 3 3 2 2" xfId="52645" xr:uid="{288609B0-E9BB-4878-B23D-C0C70E35563F}"/>
    <cellStyle name="7_Coffee05.xls 圖表 2-1_3 2 4 3 3 3" xfId="40485" xr:uid="{DD528609-2B68-47CC-BF73-4370F0C29771}"/>
    <cellStyle name="7_Coffee05.xls 圖表 2-1_3 2 4 3 4" xfId="22245" xr:uid="{FCC1FF42-27A8-4410-B357-2322A0EBA971}"/>
    <cellStyle name="7_Coffee05.xls 圖表 2-1_3 2 4 3 4 2" xfId="46565" xr:uid="{CBA19A47-86AE-45F8-8141-43208EB06EE9}"/>
    <cellStyle name="7_Coffee05.xls 圖表 2-1_3 2 4 3 5" xfId="34405" xr:uid="{6297174F-C82F-4EAA-801C-E9299C3D3D49}"/>
    <cellStyle name="7_Coffee05.xls 圖表 2-1_3 2 4 4" xfId="11605" xr:uid="{4233B2F5-A783-42D6-95C9-7273DE219AE5}"/>
    <cellStyle name="7_Coffee05.xls 圖表 2-1_3 2 4 4 2" xfId="17685" xr:uid="{00BCF710-66EE-41BA-9B4A-486DDE0C4B6F}"/>
    <cellStyle name="7_Coffee05.xls 圖表 2-1_3 2 4 4 2 2" xfId="29845" xr:uid="{251CCB34-B279-47CF-8681-FAF717DF9DA5}"/>
    <cellStyle name="7_Coffee05.xls 圖表 2-1_3 2 4 4 2 2 2" xfId="54165" xr:uid="{39E701A9-47CA-44C7-81C3-AB25E6911286}"/>
    <cellStyle name="7_Coffee05.xls 圖表 2-1_3 2 4 4 2 3" xfId="42005" xr:uid="{081F5504-9F8B-48DA-859A-A2DF575EF3B5}"/>
    <cellStyle name="7_Coffee05.xls 圖表 2-1_3 2 4 4 3" xfId="23765" xr:uid="{72FF1707-576A-4935-A3C2-4F72843060FA}"/>
    <cellStyle name="7_Coffee05.xls 圖表 2-1_3 2 4 4 3 2" xfId="48085" xr:uid="{9ADD58F7-5482-4726-A3D7-435E908EA772}"/>
    <cellStyle name="7_Coffee05.xls 圖表 2-1_3 2 4 4 4" xfId="35925" xr:uid="{A730ADCB-A9EA-4B9D-863F-4EFC66B1CC5D}"/>
    <cellStyle name="7_Coffee05.xls 圖表 2-1_3 2 4 5" xfId="14645" xr:uid="{6E4250E4-F47A-4812-8E4F-E4F1827EB450}"/>
    <cellStyle name="7_Coffee05.xls 圖表 2-1_3 2 4 5 2" xfId="26805" xr:uid="{86868ECA-4306-4926-BB52-164DE0709A82}"/>
    <cellStyle name="7_Coffee05.xls 圖表 2-1_3 2 4 5 2 2" xfId="51125" xr:uid="{15E6F35F-EC55-4914-B551-8DD7D0947CF8}"/>
    <cellStyle name="7_Coffee05.xls 圖表 2-1_3 2 4 5 3" xfId="38965" xr:uid="{E0803E4C-38D6-4C94-A03D-1A8660852955}"/>
    <cellStyle name="7_Coffee05.xls 圖表 2-1_3 2 4 6" xfId="20725" xr:uid="{B60DB962-0676-42FF-90BB-CA5322D05866}"/>
    <cellStyle name="7_Coffee05.xls 圖表 2-1_3 2 4 6 2" xfId="45045" xr:uid="{91326565-DA95-4BE0-B9DA-8EDF92C5688D}"/>
    <cellStyle name="7_Coffee05.xls 圖表 2-1_3 2 4 7" xfId="32885" xr:uid="{5072A877-2780-402D-BF07-9F1FF8A0EE43}"/>
    <cellStyle name="7_Coffee05.xls 圖表 2-1_3 2 5" xfId="923" xr:uid="{00000000-0005-0000-0000-000082000000}"/>
    <cellStyle name="7_Coffee05.xls 圖表 2-1_3 2 5 2" xfId="3661" xr:uid="{1197CEDE-EFC3-4094-A8E7-23DB37475826}"/>
    <cellStyle name="7_Coffee05.xls 圖表 2-1_3 2 5 2 2" xfId="9135" xr:uid="{857325C8-1291-4044-A861-8845F3C06EBB}"/>
    <cellStyle name="7_Coffee05.xls 圖表 2-1_3 2 5 2 2 2" xfId="13733" xr:uid="{74A53C6E-76D7-47FF-916A-269435547783}"/>
    <cellStyle name="7_Coffee05.xls 圖表 2-1_3 2 5 2 2 2 2" xfId="19813" xr:uid="{CCA6C289-E477-487F-9F73-20AEF6B82C90}"/>
    <cellStyle name="7_Coffee05.xls 圖表 2-1_3 2 5 2 2 2 2 2" xfId="31973" xr:uid="{7BDDCFE0-FABB-4023-B774-D3EB7208BCB2}"/>
    <cellStyle name="7_Coffee05.xls 圖表 2-1_3 2 5 2 2 2 2 2 2" xfId="56293" xr:uid="{AB0C30C5-E24C-4591-A5BA-4406BCD10E4A}"/>
    <cellStyle name="7_Coffee05.xls 圖表 2-1_3 2 5 2 2 2 2 3" xfId="44133" xr:uid="{892A6F41-298E-490B-A2A6-6D76F4D7035E}"/>
    <cellStyle name="7_Coffee05.xls 圖表 2-1_3 2 5 2 2 2 3" xfId="25893" xr:uid="{748D4E24-213A-4B0B-812F-F8F3D059CF66}"/>
    <cellStyle name="7_Coffee05.xls 圖表 2-1_3 2 5 2 2 2 3 2" xfId="50213" xr:uid="{E188A33E-AFC7-4FA8-9717-06556E5E5B6C}"/>
    <cellStyle name="7_Coffee05.xls 圖表 2-1_3 2 5 2 2 2 4" xfId="38053" xr:uid="{465EA597-92FD-4A12-B10D-660224AE1786}"/>
    <cellStyle name="7_Coffee05.xls 圖表 2-1_3 2 5 2 2 3" xfId="16773" xr:uid="{B7F2AEE6-DB84-4786-B2ED-0D47AF608658}"/>
    <cellStyle name="7_Coffee05.xls 圖表 2-1_3 2 5 2 2 3 2" xfId="28933" xr:uid="{691CCAFD-7F43-45FE-A14F-65F90EA38598}"/>
    <cellStyle name="7_Coffee05.xls 圖表 2-1_3 2 5 2 2 3 2 2" xfId="53253" xr:uid="{6E42965F-A5C2-445A-BB8D-62D2866A4694}"/>
    <cellStyle name="7_Coffee05.xls 圖表 2-1_3 2 5 2 2 3 3" xfId="41093" xr:uid="{635DC67C-307A-4C9D-9B4B-5E30566CD737}"/>
    <cellStyle name="7_Coffee05.xls 圖表 2-1_3 2 5 2 2 4" xfId="22853" xr:uid="{E268F5F0-D7F4-4688-A302-A815D59DA57D}"/>
    <cellStyle name="7_Coffee05.xls 圖表 2-1_3 2 5 2 2 4 2" xfId="47173" xr:uid="{6B8915D7-3BD6-495C-9A98-36C59919A7AE}"/>
    <cellStyle name="7_Coffee05.xls 圖表 2-1_3 2 5 2 2 5" xfId="35013" xr:uid="{C37BBB88-977A-49A2-BF63-0FB6FBC4DC7D}"/>
    <cellStyle name="7_Coffee05.xls 圖表 2-1_3 2 5 2 3" xfId="12213" xr:uid="{3CBB8841-2B93-4C82-B070-C17BB1D7C8A3}"/>
    <cellStyle name="7_Coffee05.xls 圖表 2-1_3 2 5 2 3 2" xfId="18293" xr:uid="{6384065C-12E5-4E06-BF24-7B64A4B7FF76}"/>
    <cellStyle name="7_Coffee05.xls 圖表 2-1_3 2 5 2 3 2 2" xfId="30453" xr:uid="{6243E542-8C8C-446D-8206-8B313ADFDB46}"/>
    <cellStyle name="7_Coffee05.xls 圖表 2-1_3 2 5 2 3 2 2 2" xfId="54773" xr:uid="{A851F210-E875-4230-904D-40A9F11CBBA4}"/>
    <cellStyle name="7_Coffee05.xls 圖表 2-1_3 2 5 2 3 2 3" xfId="42613" xr:uid="{D5F903BD-F6FE-4CDB-BD68-9093B7CC5206}"/>
    <cellStyle name="7_Coffee05.xls 圖表 2-1_3 2 5 2 3 3" xfId="24373" xr:uid="{FEBBB733-60AC-4025-942D-120F5A4C2E68}"/>
    <cellStyle name="7_Coffee05.xls 圖表 2-1_3 2 5 2 3 3 2" xfId="48693" xr:uid="{B47310AA-9B8A-4CDE-86ED-96E45753C5EB}"/>
    <cellStyle name="7_Coffee05.xls 圖表 2-1_3 2 5 2 3 4" xfId="36533" xr:uid="{6B2C978F-CAB9-46E9-AA53-49BDCA8B4FF1}"/>
    <cellStyle name="7_Coffee05.xls 圖表 2-1_3 2 5 2 4" xfId="15253" xr:uid="{8D3081C8-3B0D-414A-AE5F-47FF108BA441}"/>
    <cellStyle name="7_Coffee05.xls 圖表 2-1_3 2 5 2 4 2" xfId="27413" xr:uid="{FBB7A99B-5A85-4F75-98B8-0F9E1E3DB2AC}"/>
    <cellStyle name="7_Coffee05.xls 圖表 2-1_3 2 5 2 4 2 2" xfId="51733" xr:uid="{D12EE54E-FE95-4126-B9D6-2480567837C4}"/>
    <cellStyle name="7_Coffee05.xls 圖表 2-1_3 2 5 2 4 3" xfId="39573" xr:uid="{453D8438-9BC1-4764-969D-43FA930083B4}"/>
    <cellStyle name="7_Coffee05.xls 圖表 2-1_3 2 5 2 5" xfId="21333" xr:uid="{0EE74454-26C3-45C4-9166-187A6DC050EF}"/>
    <cellStyle name="7_Coffee05.xls 圖表 2-1_3 2 5 2 5 2" xfId="45653" xr:uid="{CCEAB3E4-C8F0-4690-B310-D88BBD287654}"/>
    <cellStyle name="7_Coffee05.xls 圖表 2-1_3 2 5 2 6" xfId="33493" xr:uid="{46FBF370-C32A-48BA-BCFE-CF5453E8EF68}"/>
    <cellStyle name="7_Coffee05.xls 圖表 2-1_3 2 5 3" xfId="6398" xr:uid="{F7941232-5311-4F96-8C5E-42EE91EE78E3}"/>
    <cellStyle name="7_Coffee05.xls 圖表 2-1_3 2 5 3 2" xfId="12973" xr:uid="{221B6117-0842-47E8-85FD-C609F85E6A27}"/>
    <cellStyle name="7_Coffee05.xls 圖表 2-1_3 2 5 3 2 2" xfId="19053" xr:uid="{5E18D3E3-9905-4C44-9F8D-0621C31AA2EC}"/>
    <cellStyle name="7_Coffee05.xls 圖表 2-1_3 2 5 3 2 2 2" xfId="31213" xr:uid="{DF155611-7482-4F57-A414-C65CA5B626C9}"/>
    <cellStyle name="7_Coffee05.xls 圖表 2-1_3 2 5 3 2 2 2 2" xfId="55533" xr:uid="{B79FDAF0-1A73-41E2-A032-F3C2DE0DC8F6}"/>
    <cellStyle name="7_Coffee05.xls 圖表 2-1_3 2 5 3 2 2 3" xfId="43373" xr:uid="{461C6CF2-4334-4BE8-B007-21A8038A7F32}"/>
    <cellStyle name="7_Coffee05.xls 圖表 2-1_3 2 5 3 2 3" xfId="25133" xr:uid="{CCA87BF0-00D4-497B-9BF1-EAA3570981D9}"/>
    <cellStyle name="7_Coffee05.xls 圖表 2-1_3 2 5 3 2 3 2" xfId="49453" xr:uid="{B1A45B23-2CE6-4711-B932-18AFA65E0AC7}"/>
    <cellStyle name="7_Coffee05.xls 圖表 2-1_3 2 5 3 2 4" xfId="37293" xr:uid="{E07E64FA-C318-438E-B7C9-5B3640F3A47D}"/>
    <cellStyle name="7_Coffee05.xls 圖表 2-1_3 2 5 3 3" xfId="16013" xr:uid="{45C195E3-1EA2-499E-934F-CE0693462687}"/>
    <cellStyle name="7_Coffee05.xls 圖表 2-1_3 2 5 3 3 2" xfId="28173" xr:uid="{F6DD8A98-DB95-4729-95BC-E59CAEC93F44}"/>
    <cellStyle name="7_Coffee05.xls 圖表 2-1_3 2 5 3 3 2 2" xfId="52493" xr:uid="{B260E770-96EB-40DC-9213-F55B03FEC1A9}"/>
    <cellStyle name="7_Coffee05.xls 圖表 2-1_3 2 5 3 3 3" xfId="40333" xr:uid="{25806324-ECAE-404D-BA73-81BF062C059E}"/>
    <cellStyle name="7_Coffee05.xls 圖表 2-1_3 2 5 3 4" xfId="22093" xr:uid="{0FF36D57-FEF7-45A7-9C6F-4F60676C398F}"/>
    <cellStyle name="7_Coffee05.xls 圖表 2-1_3 2 5 3 4 2" xfId="46413" xr:uid="{0FDCB61F-0324-4714-8EE8-F3E0859B7A05}"/>
    <cellStyle name="7_Coffee05.xls 圖表 2-1_3 2 5 3 5" xfId="34253" xr:uid="{89D16C8C-A47C-4E99-B71D-2C2A4799437D}"/>
    <cellStyle name="7_Coffee05.xls 圖表 2-1_3 2 5 4" xfId="11453" xr:uid="{52B4C492-0BDE-4907-AB2A-A3C16E08716B}"/>
    <cellStyle name="7_Coffee05.xls 圖表 2-1_3 2 5 4 2" xfId="17533" xr:uid="{E054AD27-D52C-4F5E-B61C-00993EB1693A}"/>
    <cellStyle name="7_Coffee05.xls 圖表 2-1_3 2 5 4 2 2" xfId="29693" xr:uid="{4E215D84-DD80-49EB-94CF-1F999484F371}"/>
    <cellStyle name="7_Coffee05.xls 圖表 2-1_3 2 5 4 2 2 2" xfId="54013" xr:uid="{C8B01ED1-0D07-492A-9252-BF1A26B05348}"/>
    <cellStyle name="7_Coffee05.xls 圖表 2-1_3 2 5 4 2 3" xfId="41853" xr:uid="{2C7945B7-25E6-4B98-B1F2-593744B64410}"/>
    <cellStyle name="7_Coffee05.xls 圖表 2-1_3 2 5 4 3" xfId="23613" xr:uid="{5180C450-012C-4033-8A77-E2CCBA26CDBF}"/>
    <cellStyle name="7_Coffee05.xls 圖表 2-1_3 2 5 4 3 2" xfId="47933" xr:uid="{06A82C3E-67A0-40AC-869F-ED334D47F58A}"/>
    <cellStyle name="7_Coffee05.xls 圖表 2-1_3 2 5 4 4" xfId="35773" xr:uid="{92187307-DED0-43BE-8A9D-C73BC95459B9}"/>
    <cellStyle name="7_Coffee05.xls 圖表 2-1_3 2 5 5" xfId="14493" xr:uid="{EEFD82C7-B959-494D-B39F-1080BD77B293}"/>
    <cellStyle name="7_Coffee05.xls 圖表 2-1_3 2 5 5 2" xfId="26653" xr:uid="{13FCFDB1-1D1D-4E37-947D-3B185B99FF08}"/>
    <cellStyle name="7_Coffee05.xls 圖表 2-1_3 2 5 5 2 2" xfId="50973" xr:uid="{645FEE15-5226-4203-AFBA-DC2AF9F3B144}"/>
    <cellStyle name="7_Coffee05.xls 圖表 2-1_3 2 5 5 3" xfId="38813" xr:uid="{D8201CD7-F77B-4D05-9546-E22312F7E475}"/>
    <cellStyle name="7_Coffee05.xls 圖表 2-1_3 2 5 6" xfId="20573" xr:uid="{7E8076B3-12A2-48A9-AFE0-11FF8592F2D9}"/>
    <cellStyle name="7_Coffee05.xls 圖表 2-1_3 2 5 6 2" xfId="44893" xr:uid="{2846F4A6-8354-4D55-949B-67E5BB1DF708}"/>
    <cellStyle name="7_Coffee05.xls 圖表 2-1_3 2 5 7" xfId="32733" xr:uid="{C4C6EB57-0B68-4852-A0F7-7B5F60E087F7}"/>
    <cellStyle name="7_Coffee05.xls 圖表 2-1_3 2 6" xfId="3116" xr:uid="{A5A0015B-4D30-4167-A9D6-492E9D2E6784}"/>
    <cellStyle name="7_Coffee05.xls 圖表 2-1_3 2 6 2" xfId="8590" xr:uid="{868ECA6D-7F78-43E3-93C6-CE05BF0A2583}"/>
    <cellStyle name="7_Coffee05.xls 圖表 2-1_3 2 6 2 2" xfId="13581" xr:uid="{4E97705F-CEF8-488F-92EA-9779F912640F}"/>
    <cellStyle name="7_Coffee05.xls 圖表 2-1_3 2 6 2 2 2" xfId="19661" xr:uid="{A69BCB33-B9AD-4AFB-85A1-0A779874D4F1}"/>
    <cellStyle name="7_Coffee05.xls 圖表 2-1_3 2 6 2 2 2 2" xfId="31821" xr:uid="{9AB606DE-7C53-42C8-A6FD-44EA18D09E44}"/>
    <cellStyle name="7_Coffee05.xls 圖表 2-1_3 2 6 2 2 2 2 2" xfId="56141" xr:uid="{980300C5-CD52-4A94-AA71-F3BFB373C1D5}"/>
    <cellStyle name="7_Coffee05.xls 圖表 2-1_3 2 6 2 2 2 3" xfId="43981" xr:uid="{A2B59E8C-F640-4D14-8CF0-F6CE0D8A4050}"/>
    <cellStyle name="7_Coffee05.xls 圖表 2-1_3 2 6 2 2 3" xfId="25741" xr:uid="{797FE185-5FFE-4F1F-99AC-DB8E47EFDD01}"/>
    <cellStyle name="7_Coffee05.xls 圖表 2-1_3 2 6 2 2 3 2" xfId="50061" xr:uid="{CD426CFF-80EC-4448-A917-63950883F0F8}"/>
    <cellStyle name="7_Coffee05.xls 圖表 2-1_3 2 6 2 2 4" xfId="37901" xr:uid="{77327BDF-9030-4EA6-9156-71893A5DC383}"/>
    <cellStyle name="7_Coffee05.xls 圖表 2-1_3 2 6 2 3" xfId="16621" xr:uid="{C9EBAB11-30E6-4A15-8600-E68FA016DF7B}"/>
    <cellStyle name="7_Coffee05.xls 圖表 2-1_3 2 6 2 3 2" xfId="28781" xr:uid="{C0C912B6-73E9-4AAD-99CE-0550B82D6519}"/>
    <cellStyle name="7_Coffee05.xls 圖表 2-1_3 2 6 2 3 2 2" xfId="53101" xr:uid="{FED10DE8-0BC6-41FA-8CA7-79DA60744F5F}"/>
    <cellStyle name="7_Coffee05.xls 圖表 2-1_3 2 6 2 3 3" xfId="40941" xr:uid="{C4C1D013-78DD-4A9C-8262-959119C130B9}"/>
    <cellStyle name="7_Coffee05.xls 圖表 2-1_3 2 6 2 4" xfId="22701" xr:uid="{64C76826-07E3-4835-8738-4DD8B5E1D059}"/>
    <cellStyle name="7_Coffee05.xls 圖表 2-1_3 2 6 2 4 2" xfId="47021" xr:uid="{72D230A2-C8FA-4DFD-A5C8-DDC1FAC91A21}"/>
    <cellStyle name="7_Coffee05.xls 圖表 2-1_3 2 6 2 5" xfId="34861" xr:uid="{8E1608F7-5A89-40DC-8F9D-7DD22DC3E511}"/>
    <cellStyle name="7_Coffee05.xls 圖表 2-1_3 2 6 3" xfId="12061" xr:uid="{CE8A31A5-B433-41BE-88A0-25ECA20C5B1A}"/>
    <cellStyle name="7_Coffee05.xls 圖表 2-1_3 2 6 3 2" xfId="18141" xr:uid="{2B764DA9-3146-4F8F-978B-F0D0C1E17411}"/>
    <cellStyle name="7_Coffee05.xls 圖表 2-1_3 2 6 3 2 2" xfId="30301" xr:uid="{4A3A9714-8755-4559-934A-21A1832F5A68}"/>
    <cellStyle name="7_Coffee05.xls 圖表 2-1_3 2 6 3 2 2 2" xfId="54621" xr:uid="{5E8ED344-378E-4B4D-A956-AEF7AABDC7FE}"/>
    <cellStyle name="7_Coffee05.xls 圖表 2-1_3 2 6 3 2 3" xfId="42461" xr:uid="{ABEB9D7D-0D6A-4801-A0D0-89E6E44F2A2A}"/>
    <cellStyle name="7_Coffee05.xls 圖表 2-1_3 2 6 3 3" xfId="24221" xr:uid="{DDB88DB4-7DEE-48B5-8227-7C297FBE589F}"/>
    <cellStyle name="7_Coffee05.xls 圖表 2-1_3 2 6 3 3 2" xfId="48541" xr:uid="{5562D93F-D324-4721-8E5A-A0FE2FD0A15F}"/>
    <cellStyle name="7_Coffee05.xls 圖表 2-1_3 2 6 3 4" xfId="36381" xr:uid="{F7ED4462-791C-4FF9-AEB4-456579AB4B12}"/>
    <cellStyle name="7_Coffee05.xls 圖表 2-1_3 2 6 4" xfId="15101" xr:uid="{2790E69B-F3DF-48DC-9B13-93D95887FF05}"/>
    <cellStyle name="7_Coffee05.xls 圖表 2-1_3 2 6 4 2" xfId="27261" xr:uid="{19A478B8-B7D6-4A82-9755-FA579FF467FD}"/>
    <cellStyle name="7_Coffee05.xls 圖表 2-1_3 2 6 4 2 2" xfId="51581" xr:uid="{273F9369-3286-4407-A7CD-341917F0B0F6}"/>
    <cellStyle name="7_Coffee05.xls 圖表 2-1_3 2 6 4 3" xfId="39421" xr:uid="{22F0C647-59F7-4016-AC6F-EFF4C9D8AB65}"/>
    <cellStyle name="7_Coffee05.xls 圖表 2-1_3 2 6 5" xfId="21181" xr:uid="{CAF8FA66-8423-44D5-85F2-E23B1E1F1DBB}"/>
    <cellStyle name="7_Coffee05.xls 圖表 2-1_3 2 6 5 2" xfId="45501" xr:uid="{BE70A096-DF59-4C48-9AB0-DB1D14FCB64B}"/>
    <cellStyle name="7_Coffee05.xls 圖表 2-1_3 2 6 6" xfId="33341" xr:uid="{C6058E99-B691-4224-A3F9-33C464FEA487}"/>
    <cellStyle name="7_Coffee05.xls 圖表 2-1_3 2 7" xfId="5853" xr:uid="{1339F3A8-1764-4BFF-8101-511FDB600940}"/>
    <cellStyle name="7_Coffee05.xls 圖表 2-1_3 2 7 2" xfId="12821" xr:uid="{16FEF844-D0D2-452D-8AD6-E2011D593C43}"/>
    <cellStyle name="7_Coffee05.xls 圖表 2-1_3 2 7 2 2" xfId="18901" xr:uid="{DA2DDD84-CF8E-4026-AAA6-DC1CC08BF858}"/>
    <cellStyle name="7_Coffee05.xls 圖表 2-1_3 2 7 2 2 2" xfId="31061" xr:uid="{5FE1B431-A88F-4D6B-B2E0-26B99F2D3BA3}"/>
    <cellStyle name="7_Coffee05.xls 圖表 2-1_3 2 7 2 2 2 2" xfId="55381" xr:uid="{85C68D79-A345-412C-9054-539A8F8165CA}"/>
    <cellStyle name="7_Coffee05.xls 圖表 2-1_3 2 7 2 2 3" xfId="43221" xr:uid="{CC1BD82C-6B4F-4B61-8CA5-123996D86364}"/>
    <cellStyle name="7_Coffee05.xls 圖表 2-1_3 2 7 2 3" xfId="24981" xr:uid="{B755674A-D0CC-47BA-A8FF-217BB65F8603}"/>
    <cellStyle name="7_Coffee05.xls 圖表 2-1_3 2 7 2 3 2" xfId="49301" xr:uid="{DECCED6E-E07D-4988-94C0-69E29CD3C0D7}"/>
    <cellStyle name="7_Coffee05.xls 圖表 2-1_3 2 7 2 4" xfId="37141" xr:uid="{675C2B5E-5037-463F-8805-38BC9B4EAECD}"/>
    <cellStyle name="7_Coffee05.xls 圖表 2-1_3 2 7 3" xfId="15861" xr:uid="{5751F3A2-F4C0-458F-8AEC-D2C5DE151617}"/>
    <cellStyle name="7_Coffee05.xls 圖表 2-1_3 2 7 3 2" xfId="28021" xr:uid="{2F5408E5-E6AE-49B9-B552-5E486C7C4490}"/>
    <cellStyle name="7_Coffee05.xls 圖表 2-1_3 2 7 3 2 2" xfId="52341" xr:uid="{C0529F4E-4C83-4A3A-95B9-3BD9A77C7F33}"/>
    <cellStyle name="7_Coffee05.xls 圖表 2-1_3 2 7 3 3" xfId="40181" xr:uid="{1EFF83AA-4E35-4F26-B9E2-5B3D3C882685}"/>
    <cellStyle name="7_Coffee05.xls 圖表 2-1_3 2 7 4" xfId="21941" xr:uid="{2B99CFBA-DBD1-47AB-A977-626C28F7E41B}"/>
    <cellStyle name="7_Coffee05.xls 圖表 2-1_3 2 7 4 2" xfId="46261" xr:uid="{49FA7ECE-A049-4947-BE1E-A0F165890959}"/>
    <cellStyle name="7_Coffee05.xls 圖表 2-1_3 2 7 5" xfId="34101" xr:uid="{702C85C8-4825-4FA7-A2EB-FF71CCC02CBE}"/>
    <cellStyle name="7_Coffee05.xls 圖表 2-1_3 2 8" xfId="11301" xr:uid="{8EFCBCA3-8297-4EB5-9D63-D3D89FEFF919}"/>
    <cellStyle name="7_Coffee05.xls 圖表 2-1_3 2 8 2" xfId="17381" xr:uid="{3B8E4337-F32E-42A6-A52E-38C9F2E25B52}"/>
    <cellStyle name="7_Coffee05.xls 圖表 2-1_3 2 8 2 2" xfId="29541" xr:uid="{77AE3ED3-404E-4AE6-8C76-C6EDAB7E398A}"/>
    <cellStyle name="7_Coffee05.xls 圖表 2-1_3 2 8 2 2 2" xfId="53861" xr:uid="{B3D91169-C866-4161-B456-4D41D0D6653A}"/>
    <cellStyle name="7_Coffee05.xls 圖表 2-1_3 2 8 2 3" xfId="41701" xr:uid="{BEAF66D1-5B8B-4DDD-8B94-54D31FE6139F}"/>
    <cellStyle name="7_Coffee05.xls 圖表 2-1_3 2 8 3" xfId="23461" xr:uid="{C515C801-D87F-47DF-9334-F2409FC67DD3}"/>
    <cellStyle name="7_Coffee05.xls 圖表 2-1_3 2 8 3 2" xfId="47781" xr:uid="{3292DE79-3F57-42FE-A548-0FB0C1C2A29D}"/>
    <cellStyle name="7_Coffee05.xls 圖表 2-1_3 2 8 4" xfId="35621" xr:uid="{0BE08E6C-43BE-42FC-A8F0-3712657052B7}"/>
    <cellStyle name="7_Coffee05.xls 圖表 2-1_3 2 9" xfId="14341" xr:uid="{603E403F-A0A0-49D3-A559-2B09BD58FB12}"/>
    <cellStyle name="7_Coffee05.xls 圖表 2-1_3 2 9 2" xfId="26501" xr:uid="{860BE67F-B407-45A0-A1FE-9FA1C731A0E1}"/>
    <cellStyle name="7_Coffee05.xls 圖表 2-1_3 2 9 2 2" xfId="50821" xr:uid="{71879F6F-6796-4E5B-B74F-E9CE72378536}"/>
    <cellStyle name="7_Coffee05.xls 圖表 2-1_3 2 9 3" xfId="38661" xr:uid="{1723A2AC-EE81-4C99-95A3-90725BD64690}"/>
    <cellStyle name="7_Coffee05.xls 圖表 2-1_4" xfId="38" xr:uid="{00000000-0005-0000-0000-000083000000}"/>
    <cellStyle name="7_Coffee05.xls 圖表 3" xfId="39" xr:uid="{00000000-0005-0000-0000-000084000000}"/>
    <cellStyle name="7_Coffee05.xls 圖表 3_1" xfId="40" xr:uid="{00000000-0005-0000-0000-000085000000}"/>
    <cellStyle name="7_Coffee05.xls 圖表 3_1 2" xfId="298" xr:uid="{00000000-0005-0000-0000-000086000000}"/>
    <cellStyle name="7_Coffee05.xls 圖表 3_1 2 10" xfId="20422" xr:uid="{BF0F33C7-4A96-4EE0-9744-8D4D2C22CF08}"/>
    <cellStyle name="7_Coffee05.xls 圖表 3_1 2 10 2" xfId="44742" xr:uid="{144EEB31-9292-49BF-9B2D-61BB85359AEE}"/>
    <cellStyle name="7_Coffee05.xls 圖表 3_1 2 11" xfId="32582" xr:uid="{7C2D9842-B2CD-4D9B-A156-40CC2765EBD5}"/>
    <cellStyle name="7_Coffee05.xls 圖表 3_1 2 2" xfId="2559" xr:uid="{00000000-0005-0000-0000-000087000000}"/>
    <cellStyle name="7_Coffee05.xls 圖表 3_1 2 2 2" xfId="5297" xr:uid="{10DAEF08-9D41-42BA-B1D7-7DBE43E1637C}"/>
    <cellStyle name="7_Coffee05.xls 圖表 3_1 2 2 2 2" xfId="10771" xr:uid="{C5363AFA-79C8-4815-B819-A720E3D5C239}"/>
    <cellStyle name="7_Coffee05.xls 圖表 3_1 2 2 2 2 2" xfId="14190" xr:uid="{8FA38C3F-8FBD-417A-BF14-3E72105E24AA}"/>
    <cellStyle name="7_Coffee05.xls 圖表 3_1 2 2 2 2 2 2" xfId="20270" xr:uid="{3998E4F7-4F99-4C25-82C5-C8A6BA0C2E04}"/>
    <cellStyle name="7_Coffee05.xls 圖表 3_1 2 2 2 2 2 2 2" xfId="32430" xr:uid="{AFC46F71-2FBD-4343-8B17-A42FD3C26EB3}"/>
    <cellStyle name="7_Coffee05.xls 圖表 3_1 2 2 2 2 2 2 2 2" xfId="56750" xr:uid="{E361FC8E-C696-4520-8F83-4934A885771F}"/>
    <cellStyle name="7_Coffee05.xls 圖表 3_1 2 2 2 2 2 2 3" xfId="44590" xr:uid="{E7179142-FBF7-4714-A882-652CF42A6D9D}"/>
    <cellStyle name="7_Coffee05.xls 圖表 3_1 2 2 2 2 2 3" xfId="26350" xr:uid="{DFA209AD-497A-4654-9D47-DF9DFBB9C663}"/>
    <cellStyle name="7_Coffee05.xls 圖表 3_1 2 2 2 2 2 3 2" xfId="50670" xr:uid="{F5CD91F7-6442-44DD-BEA0-2F53A8737F53}"/>
    <cellStyle name="7_Coffee05.xls 圖表 3_1 2 2 2 2 2 4" xfId="38510" xr:uid="{23E46C55-EA28-442A-9A53-54254BD567BC}"/>
    <cellStyle name="7_Coffee05.xls 圖表 3_1 2 2 2 2 3" xfId="17230" xr:uid="{9899BA42-9B4B-4AE9-8D21-BE52B8BE4E21}"/>
    <cellStyle name="7_Coffee05.xls 圖表 3_1 2 2 2 2 3 2" xfId="29390" xr:uid="{9BDCF6E5-C9B6-427A-BD3B-9606AB5DFFD7}"/>
    <cellStyle name="7_Coffee05.xls 圖表 3_1 2 2 2 2 3 2 2" xfId="53710" xr:uid="{99426272-FB9E-4DE7-922A-A57483326C94}"/>
    <cellStyle name="7_Coffee05.xls 圖表 3_1 2 2 2 2 3 3" xfId="41550" xr:uid="{381DC717-B704-421B-B068-29A964E61BD3}"/>
    <cellStyle name="7_Coffee05.xls 圖表 3_1 2 2 2 2 4" xfId="23310" xr:uid="{7C35DAF0-034A-4F0F-BA46-4226E2B85E90}"/>
    <cellStyle name="7_Coffee05.xls 圖表 3_1 2 2 2 2 4 2" xfId="47630" xr:uid="{E8285393-DF72-4852-8DC4-966AF541DDD0}"/>
    <cellStyle name="7_Coffee05.xls 圖表 3_1 2 2 2 2 5" xfId="35470" xr:uid="{78BC638F-2C64-4D0C-ABE3-C6E7AF256DE4}"/>
    <cellStyle name="7_Coffee05.xls 圖表 3_1 2 2 2 3" xfId="12670" xr:uid="{526E493D-5940-48B2-A0B0-D29E25DB0E6B}"/>
    <cellStyle name="7_Coffee05.xls 圖表 3_1 2 2 2 3 2" xfId="18750" xr:uid="{E7B4F944-C5E3-4D2E-9B48-741B3E781B59}"/>
    <cellStyle name="7_Coffee05.xls 圖表 3_1 2 2 2 3 2 2" xfId="30910" xr:uid="{7ECDE8FE-F793-4C28-9683-0801F100AF29}"/>
    <cellStyle name="7_Coffee05.xls 圖表 3_1 2 2 2 3 2 2 2" xfId="55230" xr:uid="{6F37C9F8-5474-444B-BA26-DBED716FF17E}"/>
    <cellStyle name="7_Coffee05.xls 圖表 3_1 2 2 2 3 2 3" xfId="43070" xr:uid="{76460707-65F4-434C-8522-8BF92EFFE4CF}"/>
    <cellStyle name="7_Coffee05.xls 圖表 3_1 2 2 2 3 3" xfId="24830" xr:uid="{A3CE4689-07E8-402F-BFAC-E362A1EE18C9}"/>
    <cellStyle name="7_Coffee05.xls 圖表 3_1 2 2 2 3 3 2" xfId="49150" xr:uid="{CE9CAF59-1D0F-43EC-B96D-A437D6883614}"/>
    <cellStyle name="7_Coffee05.xls 圖表 3_1 2 2 2 3 4" xfId="36990" xr:uid="{03839512-EC4C-4C58-90F7-336ED906D09F}"/>
    <cellStyle name="7_Coffee05.xls 圖表 3_1 2 2 2 4" xfId="15710" xr:uid="{77F2D3D7-019D-43A3-A653-F1284AE0A7DD}"/>
    <cellStyle name="7_Coffee05.xls 圖表 3_1 2 2 2 4 2" xfId="27870" xr:uid="{62A25DCE-4D35-4528-AEB9-BEF1BDF14FF2}"/>
    <cellStyle name="7_Coffee05.xls 圖表 3_1 2 2 2 4 2 2" xfId="52190" xr:uid="{F125DFDD-E572-4D3C-B821-38F5379E7BDD}"/>
    <cellStyle name="7_Coffee05.xls 圖表 3_1 2 2 2 4 3" xfId="40030" xr:uid="{6488F5E0-1A2E-4222-B223-C7B60B0EA85A}"/>
    <cellStyle name="7_Coffee05.xls 圖表 3_1 2 2 2 5" xfId="21790" xr:uid="{18E2C743-D2F8-4DD9-A5A7-D07AE06E1E02}"/>
    <cellStyle name="7_Coffee05.xls 圖表 3_1 2 2 2 5 2" xfId="46110" xr:uid="{6A8D683B-4D2F-412F-B3F0-3255CB826D75}"/>
    <cellStyle name="7_Coffee05.xls 圖表 3_1 2 2 2 6" xfId="33950" xr:uid="{3B6A05F7-D671-4CE4-B795-79B81FC4281A}"/>
    <cellStyle name="7_Coffee05.xls 圖表 3_1 2 2 3" xfId="8034" xr:uid="{A93F90EC-ED62-47F4-992E-B165397B9D88}"/>
    <cellStyle name="7_Coffee05.xls 圖表 3_1 2 2 3 2" xfId="13430" xr:uid="{4E3B078E-ADB5-4067-9894-82C263D22C8F}"/>
    <cellStyle name="7_Coffee05.xls 圖表 3_1 2 2 3 2 2" xfId="19510" xr:uid="{55FA0EBD-C489-4380-8F47-7042F88768AF}"/>
    <cellStyle name="7_Coffee05.xls 圖表 3_1 2 2 3 2 2 2" xfId="31670" xr:uid="{6B23F6DB-2032-4018-A8F2-3A9C9936D545}"/>
    <cellStyle name="7_Coffee05.xls 圖表 3_1 2 2 3 2 2 2 2" xfId="55990" xr:uid="{E8C0B741-D35A-4701-9D61-617CC824E0B5}"/>
    <cellStyle name="7_Coffee05.xls 圖表 3_1 2 2 3 2 2 3" xfId="43830" xr:uid="{BD1AE738-FA53-4717-9330-2C1918534EE8}"/>
    <cellStyle name="7_Coffee05.xls 圖表 3_1 2 2 3 2 3" xfId="25590" xr:uid="{8071B48D-1C00-4C15-AB0B-47E536721058}"/>
    <cellStyle name="7_Coffee05.xls 圖表 3_1 2 2 3 2 3 2" xfId="49910" xr:uid="{968AB0AE-D1AE-4118-99F2-B9189200254E}"/>
    <cellStyle name="7_Coffee05.xls 圖表 3_1 2 2 3 2 4" xfId="37750" xr:uid="{082970EC-2873-4662-9835-B5CB96978088}"/>
    <cellStyle name="7_Coffee05.xls 圖表 3_1 2 2 3 3" xfId="16470" xr:uid="{A0D9C747-8FA8-4454-BA9D-E4525A6132FC}"/>
    <cellStyle name="7_Coffee05.xls 圖表 3_1 2 2 3 3 2" xfId="28630" xr:uid="{CE1EE7D3-C808-49AA-B844-3BDA94DCEBAD}"/>
    <cellStyle name="7_Coffee05.xls 圖表 3_1 2 2 3 3 2 2" xfId="52950" xr:uid="{0BBD5EF7-CA1A-4227-A9A2-F069A0B66D63}"/>
    <cellStyle name="7_Coffee05.xls 圖表 3_1 2 2 3 3 3" xfId="40790" xr:uid="{B1073480-7B27-469E-BCBC-FECD46229C57}"/>
    <cellStyle name="7_Coffee05.xls 圖表 3_1 2 2 3 4" xfId="22550" xr:uid="{CA75EAF3-3233-4A80-9A3B-66AA5A363C4F}"/>
    <cellStyle name="7_Coffee05.xls 圖表 3_1 2 2 3 4 2" xfId="46870" xr:uid="{19F8C8B0-3C29-4AE1-BD1B-093B84794EA9}"/>
    <cellStyle name="7_Coffee05.xls 圖表 3_1 2 2 3 5" xfId="34710" xr:uid="{B96AC6AD-DD50-41B4-8C33-245D1D0C76C8}"/>
    <cellStyle name="7_Coffee05.xls 圖表 3_1 2 2 4" xfId="11910" xr:uid="{1F0D0778-7243-4D66-9DD3-7EFF8051739C}"/>
    <cellStyle name="7_Coffee05.xls 圖表 3_1 2 2 4 2" xfId="17990" xr:uid="{52EFF46F-0CE4-46FD-8FEA-B3B3ED15E074}"/>
    <cellStyle name="7_Coffee05.xls 圖表 3_1 2 2 4 2 2" xfId="30150" xr:uid="{30EC837C-40EC-4F07-B9C0-072A9FB39719}"/>
    <cellStyle name="7_Coffee05.xls 圖表 3_1 2 2 4 2 2 2" xfId="54470" xr:uid="{8389B357-79A7-42F1-A055-4BD82C9465E4}"/>
    <cellStyle name="7_Coffee05.xls 圖表 3_1 2 2 4 2 3" xfId="42310" xr:uid="{CA4D08CF-B145-4C67-A996-5AA43B6AFDD7}"/>
    <cellStyle name="7_Coffee05.xls 圖表 3_1 2 2 4 3" xfId="24070" xr:uid="{D501B22A-8ED8-48B3-81DA-747A7A1BE984}"/>
    <cellStyle name="7_Coffee05.xls 圖表 3_1 2 2 4 3 2" xfId="48390" xr:uid="{39C6632A-C182-4C37-AE3D-21EF248FB43F}"/>
    <cellStyle name="7_Coffee05.xls 圖表 3_1 2 2 4 4" xfId="36230" xr:uid="{4D494CF2-618A-4952-83B5-F609BC2387B9}"/>
    <cellStyle name="7_Coffee05.xls 圖表 3_1 2 2 5" xfId="14950" xr:uid="{C9B5E30E-5418-4BD9-B78C-21162CE6E58E}"/>
    <cellStyle name="7_Coffee05.xls 圖表 3_1 2 2 5 2" xfId="27110" xr:uid="{5E2BBAF4-6203-45B7-B3F1-88C1DEA5A1BC}"/>
    <cellStyle name="7_Coffee05.xls 圖表 3_1 2 2 5 2 2" xfId="51430" xr:uid="{EFB00268-EFAF-4663-8112-96498AEF43CA}"/>
    <cellStyle name="7_Coffee05.xls 圖表 3_1 2 2 5 3" xfId="39270" xr:uid="{8EABA252-F4E6-4498-B798-93F0E0E1C216}"/>
    <cellStyle name="7_Coffee05.xls 圖表 3_1 2 2 6" xfId="21030" xr:uid="{A403BA49-46F4-4EA8-858E-61FF7E1ADA79}"/>
    <cellStyle name="7_Coffee05.xls 圖表 3_1 2 2 6 2" xfId="45350" xr:uid="{8B50296E-CD7A-40C1-BC04-707483D66433}"/>
    <cellStyle name="7_Coffee05.xls 圖表 3_1 2 2 7" xfId="33190" xr:uid="{BBE5930E-1A7A-4C43-A59D-8EABC9499425}"/>
    <cellStyle name="7_Coffee05.xls 圖表 3_1 2 3" xfId="2014" xr:uid="{00000000-0005-0000-0000-000088000000}"/>
    <cellStyle name="7_Coffee05.xls 圖表 3_1 2 3 2" xfId="4752" xr:uid="{4445B7DB-0458-45FD-80D3-40FA627AEF1F}"/>
    <cellStyle name="7_Coffee05.xls 圖表 3_1 2 3 2 2" xfId="10226" xr:uid="{319ACD04-929E-4219-85A8-5B52DE3A80F5}"/>
    <cellStyle name="7_Coffee05.xls 圖表 3_1 2 3 2 2 2" xfId="14038" xr:uid="{DF6288EA-8E98-4C51-950B-C0D6987FF968}"/>
    <cellStyle name="7_Coffee05.xls 圖表 3_1 2 3 2 2 2 2" xfId="20118" xr:uid="{CF35F315-E4E3-4EBC-B8DD-540A27323FBD}"/>
    <cellStyle name="7_Coffee05.xls 圖表 3_1 2 3 2 2 2 2 2" xfId="32278" xr:uid="{82FC9AF7-7E16-40FA-B09D-84A3D8A423AC}"/>
    <cellStyle name="7_Coffee05.xls 圖表 3_1 2 3 2 2 2 2 2 2" xfId="56598" xr:uid="{FCE480A3-C9E7-4DB7-A621-A59603F91E3B}"/>
    <cellStyle name="7_Coffee05.xls 圖表 3_1 2 3 2 2 2 2 3" xfId="44438" xr:uid="{6BE048A9-193F-4E34-8EFA-C7960C9E254A}"/>
    <cellStyle name="7_Coffee05.xls 圖表 3_1 2 3 2 2 2 3" xfId="26198" xr:uid="{DDD92282-4A28-42B8-B2F9-4C3F4401884A}"/>
    <cellStyle name="7_Coffee05.xls 圖表 3_1 2 3 2 2 2 3 2" xfId="50518" xr:uid="{8CF8C46B-544F-4C39-A186-643FC8711F23}"/>
    <cellStyle name="7_Coffee05.xls 圖表 3_1 2 3 2 2 2 4" xfId="38358" xr:uid="{31EFFDF5-3F94-457E-8DF0-2745D4A0B4F6}"/>
    <cellStyle name="7_Coffee05.xls 圖表 3_1 2 3 2 2 3" xfId="17078" xr:uid="{0D25649D-DAE5-4C12-BBE4-8CA76EB80D14}"/>
    <cellStyle name="7_Coffee05.xls 圖表 3_1 2 3 2 2 3 2" xfId="29238" xr:uid="{EE2E0650-B0D1-4E0A-9074-36342D22CF48}"/>
    <cellStyle name="7_Coffee05.xls 圖表 3_1 2 3 2 2 3 2 2" xfId="53558" xr:uid="{A37272C4-0E59-4DFA-83B2-0C34D37390C9}"/>
    <cellStyle name="7_Coffee05.xls 圖表 3_1 2 3 2 2 3 3" xfId="41398" xr:uid="{17C19200-7B79-4FA5-886F-054AC2FF8B08}"/>
    <cellStyle name="7_Coffee05.xls 圖表 3_1 2 3 2 2 4" xfId="23158" xr:uid="{B1D25390-F553-4F17-A560-4CE2B33DFA10}"/>
    <cellStyle name="7_Coffee05.xls 圖表 3_1 2 3 2 2 4 2" xfId="47478" xr:uid="{BD88060D-044D-450E-BA31-54D17E561769}"/>
    <cellStyle name="7_Coffee05.xls 圖表 3_1 2 3 2 2 5" xfId="35318" xr:uid="{B76FFBBA-16B5-43A9-8B32-879A83C56F37}"/>
    <cellStyle name="7_Coffee05.xls 圖表 3_1 2 3 2 3" xfId="12518" xr:uid="{5CC7247F-9FF0-4A00-B213-867B5170745E}"/>
    <cellStyle name="7_Coffee05.xls 圖表 3_1 2 3 2 3 2" xfId="18598" xr:uid="{00FB91C7-0968-4742-BD81-BF2CE735C2C8}"/>
    <cellStyle name="7_Coffee05.xls 圖表 3_1 2 3 2 3 2 2" xfId="30758" xr:uid="{8A80E6E2-C6EC-45E2-874A-DB7324DE5FBC}"/>
    <cellStyle name="7_Coffee05.xls 圖表 3_1 2 3 2 3 2 2 2" xfId="55078" xr:uid="{9397EBF8-E5BD-45DD-9922-CB33A51E8C5B}"/>
    <cellStyle name="7_Coffee05.xls 圖表 3_1 2 3 2 3 2 3" xfId="42918" xr:uid="{3C2FADBA-2052-4436-ACC9-FBC5DAFCF97C}"/>
    <cellStyle name="7_Coffee05.xls 圖表 3_1 2 3 2 3 3" xfId="24678" xr:uid="{88883557-97D9-4031-85BC-CDDBC8B1ADCD}"/>
    <cellStyle name="7_Coffee05.xls 圖表 3_1 2 3 2 3 3 2" xfId="48998" xr:uid="{1E49F0B9-1ABF-45C3-B20C-3042A640B550}"/>
    <cellStyle name="7_Coffee05.xls 圖表 3_1 2 3 2 3 4" xfId="36838" xr:uid="{55B08B76-DBFB-49DA-B1A9-1FF769211244}"/>
    <cellStyle name="7_Coffee05.xls 圖表 3_1 2 3 2 4" xfId="15558" xr:uid="{6F978B4D-4549-4651-8316-7C02698594DB}"/>
    <cellStyle name="7_Coffee05.xls 圖表 3_1 2 3 2 4 2" xfId="27718" xr:uid="{5357A5F3-1A29-4C0A-BD41-2E4AF1D5D168}"/>
    <cellStyle name="7_Coffee05.xls 圖表 3_1 2 3 2 4 2 2" xfId="52038" xr:uid="{FEC8B6F5-897A-45CD-B7CE-D9D23116B3F0}"/>
    <cellStyle name="7_Coffee05.xls 圖表 3_1 2 3 2 4 3" xfId="39878" xr:uid="{AC3E8583-A978-4B23-B558-44671C724A38}"/>
    <cellStyle name="7_Coffee05.xls 圖表 3_1 2 3 2 5" xfId="21638" xr:uid="{41A403C6-746F-455D-B6AA-5B5714D1B74D}"/>
    <cellStyle name="7_Coffee05.xls 圖表 3_1 2 3 2 5 2" xfId="45958" xr:uid="{58F159BD-D96A-4F09-A636-1CB1AC7911D3}"/>
    <cellStyle name="7_Coffee05.xls 圖表 3_1 2 3 2 6" xfId="33798" xr:uid="{842F2C04-40D8-46B1-A16C-C6418DDF8150}"/>
    <cellStyle name="7_Coffee05.xls 圖表 3_1 2 3 3" xfId="7489" xr:uid="{4CE96EEC-4F99-49F5-B022-82AA45A38CD4}"/>
    <cellStyle name="7_Coffee05.xls 圖表 3_1 2 3 3 2" xfId="13278" xr:uid="{33539F45-F7F6-44F5-B995-510567F3E853}"/>
    <cellStyle name="7_Coffee05.xls 圖表 3_1 2 3 3 2 2" xfId="19358" xr:uid="{8454A0DF-360B-4367-8355-2EEC47E116B1}"/>
    <cellStyle name="7_Coffee05.xls 圖表 3_1 2 3 3 2 2 2" xfId="31518" xr:uid="{A62CC524-8000-462F-A0B6-2DDF45E7B7E5}"/>
    <cellStyle name="7_Coffee05.xls 圖表 3_1 2 3 3 2 2 2 2" xfId="55838" xr:uid="{014A503D-35D2-45B6-939F-4B4795687E37}"/>
    <cellStyle name="7_Coffee05.xls 圖表 3_1 2 3 3 2 2 3" xfId="43678" xr:uid="{7C289BBB-2E82-461A-937F-BA3018835707}"/>
    <cellStyle name="7_Coffee05.xls 圖表 3_1 2 3 3 2 3" xfId="25438" xr:uid="{2CC509DD-97A8-4EC5-9EB3-1BD6603C53D1}"/>
    <cellStyle name="7_Coffee05.xls 圖表 3_1 2 3 3 2 3 2" xfId="49758" xr:uid="{D03DDF42-CB70-4BDB-857A-A3A370C890B1}"/>
    <cellStyle name="7_Coffee05.xls 圖表 3_1 2 3 3 2 4" xfId="37598" xr:uid="{45397698-D757-4945-B3F0-8E38EDE4BBD9}"/>
    <cellStyle name="7_Coffee05.xls 圖表 3_1 2 3 3 3" xfId="16318" xr:uid="{B3917862-72C8-4ACA-A883-7E235635B681}"/>
    <cellStyle name="7_Coffee05.xls 圖表 3_1 2 3 3 3 2" xfId="28478" xr:uid="{EBE8B6A0-43F6-46D5-AD8B-7CF5B4C6A251}"/>
    <cellStyle name="7_Coffee05.xls 圖表 3_1 2 3 3 3 2 2" xfId="52798" xr:uid="{73FF7259-6D27-4B6B-B3F7-18971BD0F506}"/>
    <cellStyle name="7_Coffee05.xls 圖表 3_1 2 3 3 3 3" xfId="40638" xr:uid="{DFA23E21-5802-43DD-9A39-1985F7ECD7E9}"/>
    <cellStyle name="7_Coffee05.xls 圖表 3_1 2 3 3 4" xfId="22398" xr:uid="{538CB110-45BF-4137-9350-64029AEA8E3F}"/>
    <cellStyle name="7_Coffee05.xls 圖表 3_1 2 3 3 4 2" xfId="46718" xr:uid="{FBD89259-CAD2-4C34-9519-6E19126A0130}"/>
    <cellStyle name="7_Coffee05.xls 圖表 3_1 2 3 3 5" xfId="34558" xr:uid="{3D50F153-49AD-49CA-95A6-22AD33994D3D}"/>
    <cellStyle name="7_Coffee05.xls 圖表 3_1 2 3 4" xfId="11758" xr:uid="{C5A96690-5787-4269-A284-AC452ED3A5C7}"/>
    <cellStyle name="7_Coffee05.xls 圖表 3_1 2 3 4 2" xfId="17838" xr:uid="{913E434C-2389-4B4B-84AA-83723647FC65}"/>
    <cellStyle name="7_Coffee05.xls 圖表 3_1 2 3 4 2 2" xfId="29998" xr:uid="{46A0746F-AEBC-47FE-9721-2D659C1C0A7D}"/>
    <cellStyle name="7_Coffee05.xls 圖表 3_1 2 3 4 2 2 2" xfId="54318" xr:uid="{7B5C3DD8-4D72-4FF6-AEFD-ECF4BEF89347}"/>
    <cellStyle name="7_Coffee05.xls 圖表 3_1 2 3 4 2 3" xfId="42158" xr:uid="{53FBC7A7-D1E1-4880-8073-2C5E1A5193A2}"/>
    <cellStyle name="7_Coffee05.xls 圖表 3_1 2 3 4 3" xfId="23918" xr:uid="{88B7A78B-D213-431B-946C-25B459F089AA}"/>
    <cellStyle name="7_Coffee05.xls 圖表 3_1 2 3 4 3 2" xfId="48238" xr:uid="{BEF49D55-5ED9-4619-B920-0B26AA423F8A}"/>
    <cellStyle name="7_Coffee05.xls 圖表 3_1 2 3 4 4" xfId="36078" xr:uid="{A6F75CB6-B4A5-4F58-BCB6-57EB407F8F39}"/>
    <cellStyle name="7_Coffee05.xls 圖表 3_1 2 3 5" xfId="14798" xr:uid="{97C6CE2C-4E55-4E7A-84E6-F84A70D48C82}"/>
    <cellStyle name="7_Coffee05.xls 圖表 3_1 2 3 5 2" xfId="26958" xr:uid="{7F25DA5F-F106-43D0-B031-A746E96EE9C8}"/>
    <cellStyle name="7_Coffee05.xls 圖表 3_1 2 3 5 2 2" xfId="51278" xr:uid="{6CBBC5B1-1CB8-4168-A015-C5472DA83F6B}"/>
    <cellStyle name="7_Coffee05.xls 圖表 3_1 2 3 5 3" xfId="39118" xr:uid="{FC14AD18-7FC0-42D2-9781-B32DEB8983C3}"/>
    <cellStyle name="7_Coffee05.xls 圖表 3_1 2 3 6" xfId="20878" xr:uid="{8B6CFC2A-34A4-49B1-B20D-ABD3E073BAA1}"/>
    <cellStyle name="7_Coffee05.xls 圖表 3_1 2 3 6 2" xfId="45198" xr:uid="{897FB1E4-46BD-4250-996C-35A197028EC9}"/>
    <cellStyle name="7_Coffee05.xls 圖表 3_1 2 3 7" xfId="33038" xr:uid="{F9EEC845-1DB4-4E32-A8A6-3EA7CBB1E114}"/>
    <cellStyle name="7_Coffee05.xls 圖表 3_1 2 4" xfId="1469" xr:uid="{00000000-0005-0000-0000-000089000000}"/>
    <cellStyle name="7_Coffee05.xls 圖表 3_1 2 4 2" xfId="4207" xr:uid="{30894016-FEAA-4851-B29F-2055975F4484}"/>
    <cellStyle name="7_Coffee05.xls 圖表 3_1 2 4 2 2" xfId="9681" xr:uid="{60793248-DA96-41C8-9BDF-FD8F0D3B30A2}"/>
    <cellStyle name="7_Coffee05.xls 圖表 3_1 2 4 2 2 2" xfId="13886" xr:uid="{904A9C5F-F8AA-4239-A262-62DC696F0BF6}"/>
    <cellStyle name="7_Coffee05.xls 圖表 3_1 2 4 2 2 2 2" xfId="19966" xr:uid="{7BF8A4EF-00DB-4138-99BD-56E3D1BB51FB}"/>
    <cellStyle name="7_Coffee05.xls 圖表 3_1 2 4 2 2 2 2 2" xfId="32126" xr:uid="{7DF8C287-4DC5-4C75-A93D-43012FD324A1}"/>
    <cellStyle name="7_Coffee05.xls 圖表 3_1 2 4 2 2 2 2 2 2" xfId="56446" xr:uid="{0968F6A6-1F58-4B5C-8601-3AE5A7A2A657}"/>
    <cellStyle name="7_Coffee05.xls 圖表 3_1 2 4 2 2 2 2 3" xfId="44286" xr:uid="{DF0C5600-3A2F-4D6D-9AC8-BFC38089BBA5}"/>
    <cellStyle name="7_Coffee05.xls 圖表 3_1 2 4 2 2 2 3" xfId="26046" xr:uid="{B798C05E-9EDB-4EA6-90F8-D9AA51D41F82}"/>
    <cellStyle name="7_Coffee05.xls 圖表 3_1 2 4 2 2 2 3 2" xfId="50366" xr:uid="{D77282E3-A38B-43F2-9E5B-2B2F6E0E0E55}"/>
    <cellStyle name="7_Coffee05.xls 圖表 3_1 2 4 2 2 2 4" xfId="38206" xr:uid="{3DE753E6-E356-423D-AE80-75717F772B82}"/>
    <cellStyle name="7_Coffee05.xls 圖表 3_1 2 4 2 2 3" xfId="16926" xr:uid="{727ACCF3-EC24-428A-A321-AF05917E0BFB}"/>
    <cellStyle name="7_Coffee05.xls 圖表 3_1 2 4 2 2 3 2" xfId="29086" xr:uid="{4C70397F-FA69-419C-A831-0F663C3C97BA}"/>
    <cellStyle name="7_Coffee05.xls 圖表 3_1 2 4 2 2 3 2 2" xfId="53406" xr:uid="{51AF52C3-9027-4A72-A7E8-8914B7D3ED29}"/>
    <cellStyle name="7_Coffee05.xls 圖表 3_1 2 4 2 2 3 3" xfId="41246" xr:uid="{FBEF9F0A-1456-4B2C-8F7D-51C9FEC0B4E2}"/>
    <cellStyle name="7_Coffee05.xls 圖表 3_1 2 4 2 2 4" xfId="23006" xr:uid="{CE146452-9C38-414E-A6FD-CFFE92B313BE}"/>
    <cellStyle name="7_Coffee05.xls 圖表 3_1 2 4 2 2 4 2" xfId="47326" xr:uid="{A39F0361-0E81-4893-9ACB-2A8EFC001FDA}"/>
    <cellStyle name="7_Coffee05.xls 圖表 3_1 2 4 2 2 5" xfId="35166" xr:uid="{33DED739-258D-4847-99E4-6FCC8611B274}"/>
    <cellStyle name="7_Coffee05.xls 圖表 3_1 2 4 2 3" xfId="12366" xr:uid="{97A1BB54-CF6A-442F-AC50-3F063CD72E6A}"/>
    <cellStyle name="7_Coffee05.xls 圖表 3_1 2 4 2 3 2" xfId="18446" xr:uid="{C59721C6-AD1F-4401-9CCD-0093CBFA5600}"/>
    <cellStyle name="7_Coffee05.xls 圖表 3_1 2 4 2 3 2 2" xfId="30606" xr:uid="{E160CAC8-04C2-419E-AE97-47A99E1E234C}"/>
    <cellStyle name="7_Coffee05.xls 圖表 3_1 2 4 2 3 2 2 2" xfId="54926" xr:uid="{A9A66C1A-D5F5-4780-9D9D-06DE2D3540AE}"/>
    <cellStyle name="7_Coffee05.xls 圖表 3_1 2 4 2 3 2 3" xfId="42766" xr:uid="{98F7DD77-0F67-400C-932E-7612828DC04E}"/>
    <cellStyle name="7_Coffee05.xls 圖表 3_1 2 4 2 3 3" xfId="24526" xr:uid="{7267F4E8-A1AD-4BA2-94C0-04F09B071513}"/>
    <cellStyle name="7_Coffee05.xls 圖表 3_1 2 4 2 3 3 2" xfId="48846" xr:uid="{FF034765-E99A-41BC-B549-F4AA55B33AF1}"/>
    <cellStyle name="7_Coffee05.xls 圖表 3_1 2 4 2 3 4" xfId="36686" xr:uid="{582CECCF-0EF3-4348-B20C-2107F0DDFF35}"/>
    <cellStyle name="7_Coffee05.xls 圖表 3_1 2 4 2 4" xfId="15406" xr:uid="{461C73C1-68A7-47CB-97DE-05151BEF4368}"/>
    <cellStyle name="7_Coffee05.xls 圖表 3_1 2 4 2 4 2" xfId="27566" xr:uid="{D2A729DC-36F9-4CE4-AD41-665D317794CA}"/>
    <cellStyle name="7_Coffee05.xls 圖表 3_1 2 4 2 4 2 2" xfId="51886" xr:uid="{F0BE238C-399F-4814-ADFA-1FEB521BC542}"/>
    <cellStyle name="7_Coffee05.xls 圖表 3_1 2 4 2 4 3" xfId="39726" xr:uid="{CE67807B-B9DA-4534-9B6D-3ED884FD7BA7}"/>
    <cellStyle name="7_Coffee05.xls 圖表 3_1 2 4 2 5" xfId="21486" xr:uid="{2D9D1C43-723E-46A0-A94A-64655859AE28}"/>
    <cellStyle name="7_Coffee05.xls 圖表 3_1 2 4 2 5 2" xfId="45806" xr:uid="{BAF96B2D-0053-400E-9F38-F4756E1D871E}"/>
    <cellStyle name="7_Coffee05.xls 圖表 3_1 2 4 2 6" xfId="33646" xr:uid="{2EA28D27-08A1-4B5D-A408-DCB170118767}"/>
    <cellStyle name="7_Coffee05.xls 圖表 3_1 2 4 3" xfId="6944" xr:uid="{66C67864-7739-4231-B3A8-73C5DACBFF9C}"/>
    <cellStyle name="7_Coffee05.xls 圖表 3_1 2 4 3 2" xfId="13126" xr:uid="{2F899F34-CCC0-48AA-BB61-CEFD2DBD1FF1}"/>
    <cellStyle name="7_Coffee05.xls 圖表 3_1 2 4 3 2 2" xfId="19206" xr:uid="{60AE7863-E445-471D-AE14-3C58878F6E5C}"/>
    <cellStyle name="7_Coffee05.xls 圖表 3_1 2 4 3 2 2 2" xfId="31366" xr:uid="{1CF70E9C-E532-401D-865B-59B1C64269B5}"/>
    <cellStyle name="7_Coffee05.xls 圖表 3_1 2 4 3 2 2 2 2" xfId="55686" xr:uid="{B2238519-944D-4CBA-BCBC-21DE856506F3}"/>
    <cellStyle name="7_Coffee05.xls 圖表 3_1 2 4 3 2 2 3" xfId="43526" xr:uid="{B5563EC8-957D-4652-AB0B-B2C34EEE8E66}"/>
    <cellStyle name="7_Coffee05.xls 圖表 3_1 2 4 3 2 3" xfId="25286" xr:uid="{903C63F0-7946-4F5C-AA22-2C8D435073D7}"/>
    <cellStyle name="7_Coffee05.xls 圖表 3_1 2 4 3 2 3 2" xfId="49606" xr:uid="{902B2C86-CC70-41A8-B9E4-99C3C038B55A}"/>
    <cellStyle name="7_Coffee05.xls 圖表 3_1 2 4 3 2 4" xfId="37446" xr:uid="{06900CF6-4A01-43F5-BCE8-87BF7B8A81E9}"/>
    <cellStyle name="7_Coffee05.xls 圖表 3_1 2 4 3 3" xfId="16166" xr:uid="{46011ED0-F710-45F2-936A-8A627F708BB9}"/>
    <cellStyle name="7_Coffee05.xls 圖表 3_1 2 4 3 3 2" xfId="28326" xr:uid="{CB09E76C-E34C-4A7B-BA73-4CB371BE5ED2}"/>
    <cellStyle name="7_Coffee05.xls 圖表 3_1 2 4 3 3 2 2" xfId="52646" xr:uid="{57C334BE-6A12-4215-A296-40B938CCF771}"/>
    <cellStyle name="7_Coffee05.xls 圖表 3_1 2 4 3 3 3" xfId="40486" xr:uid="{E23CBF03-E8AB-4213-8F6D-90F93A9158BD}"/>
    <cellStyle name="7_Coffee05.xls 圖表 3_1 2 4 3 4" xfId="22246" xr:uid="{3B772640-357E-4465-A3AC-D026F605241E}"/>
    <cellStyle name="7_Coffee05.xls 圖表 3_1 2 4 3 4 2" xfId="46566" xr:uid="{DED1F9C9-8637-4465-A9AC-991593835A80}"/>
    <cellStyle name="7_Coffee05.xls 圖表 3_1 2 4 3 5" xfId="34406" xr:uid="{55D2A83D-E929-4370-B309-948AF84EAAE5}"/>
    <cellStyle name="7_Coffee05.xls 圖表 3_1 2 4 4" xfId="11606" xr:uid="{C0AB5103-2EED-49B4-82FC-80F205778EFE}"/>
    <cellStyle name="7_Coffee05.xls 圖表 3_1 2 4 4 2" xfId="17686" xr:uid="{1AC40705-AFAD-4A95-9F4C-C3E70D631ED9}"/>
    <cellStyle name="7_Coffee05.xls 圖表 3_1 2 4 4 2 2" xfId="29846" xr:uid="{68FA042A-E0CC-4439-9449-0A4C03964475}"/>
    <cellStyle name="7_Coffee05.xls 圖表 3_1 2 4 4 2 2 2" xfId="54166" xr:uid="{0F80C0F2-1AD3-46BE-A1EE-E8955978E516}"/>
    <cellStyle name="7_Coffee05.xls 圖表 3_1 2 4 4 2 3" xfId="42006" xr:uid="{3E988ECE-4D65-4E4B-9EBE-A00523813214}"/>
    <cellStyle name="7_Coffee05.xls 圖表 3_1 2 4 4 3" xfId="23766" xr:uid="{A4236795-D395-4626-80CC-18CD5E0C8D92}"/>
    <cellStyle name="7_Coffee05.xls 圖表 3_1 2 4 4 3 2" xfId="48086" xr:uid="{7744CF6D-6F16-4A6E-B773-B57F811BB32F}"/>
    <cellStyle name="7_Coffee05.xls 圖表 3_1 2 4 4 4" xfId="35926" xr:uid="{674021F5-9932-48D8-910A-A4B7340268F5}"/>
    <cellStyle name="7_Coffee05.xls 圖表 3_1 2 4 5" xfId="14646" xr:uid="{3281E7CB-2A75-4083-8D28-4858FE25934D}"/>
    <cellStyle name="7_Coffee05.xls 圖表 3_1 2 4 5 2" xfId="26806" xr:uid="{27AD34E6-E727-47CA-8959-942151BCCC95}"/>
    <cellStyle name="7_Coffee05.xls 圖表 3_1 2 4 5 2 2" xfId="51126" xr:uid="{525370FD-6440-43CC-BC20-BE8CA5AA826F}"/>
    <cellStyle name="7_Coffee05.xls 圖表 3_1 2 4 5 3" xfId="38966" xr:uid="{4B9DBD34-5F88-4A34-A384-63038504023D}"/>
    <cellStyle name="7_Coffee05.xls 圖表 3_1 2 4 6" xfId="20726" xr:uid="{32EC107D-B430-4F49-B2FE-E8341E79CB99}"/>
    <cellStyle name="7_Coffee05.xls 圖表 3_1 2 4 6 2" xfId="45046" xr:uid="{42CD0F78-8495-457D-81B6-E0C245FC3C84}"/>
    <cellStyle name="7_Coffee05.xls 圖表 3_1 2 4 7" xfId="32886" xr:uid="{9E2AB647-346D-45E6-873F-4B7CB167DF6F}"/>
    <cellStyle name="7_Coffee05.xls 圖表 3_1 2 5" xfId="924" xr:uid="{00000000-0005-0000-0000-00008A000000}"/>
    <cellStyle name="7_Coffee05.xls 圖表 3_1 2 5 2" xfId="3662" xr:uid="{34C3CDD9-9A6B-4772-BBDB-D22A43EB344F}"/>
    <cellStyle name="7_Coffee05.xls 圖表 3_1 2 5 2 2" xfId="9136" xr:uid="{991D7AA4-9E45-499D-947A-890DA3500E61}"/>
    <cellStyle name="7_Coffee05.xls 圖表 3_1 2 5 2 2 2" xfId="13734" xr:uid="{9AEAC28C-8812-471E-9E37-BF6B8EBD16BD}"/>
    <cellStyle name="7_Coffee05.xls 圖表 3_1 2 5 2 2 2 2" xfId="19814" xr:uid="{BBDCC396-05E4-466A-B069-F860B804A50A}"/>
    <cellStyle name="7_Coffee05.xls 圖表 3_1 2 5 2 2 2 2 2" xfId="31974" xr:uid="{C1DBAB53-65AF-45FB-ADB1-40542125CD77}"/>
    <cellStyle name="7_Coffee05.xls 圖表 3_1 2 5 2 2 2 2 2 2" xfId="56294" xr:uid="{9C233866-122B-488E-93AB-F940DBDF3612}"/>
    <cellStyle name="7_Coffee05.xls 圖表 3_1 2 5 2 2 2 2 3" xfId="44134" xr:uid="{F8031B67-E673-4C35-94BD-8C6E5A49117C}"/>
    <cellStyle name="7_Coffee05.xls 圖表 3_1 2 5 2 2 2 3" xfId="25894" xr:uid="{990249C5-AB05-45A5-8E45-7AAEFEE01549}"/>
    <cellStyle name="7_Coffee05.xls 圖表 3_1 2 5 2 2 2 3 2" xfId="50214" xr:uid="{D09961B7-D8AF-4C66-9038-B99634052810}"/>
    <cellStyle name="7_Coffee05.xls 圖表 3_1 2 5 2 2 2 4" xfId="38054" xr:uid="{2E6E2353-0DAA-4956-802F-E75E0F45C8F4}"/>
    <cellStyle name="7_Coffee05.xls 圖表 3_1 2 5 2 2 3" xfId="16774" xr:uid="{3C05DAEB-505B-46DF-9387-A5F0272B1299}"/>
    <cellStyle name="7_Coffee05.xls 圖表 3_1 2 5 2 2 3 2" xfId="28934" xr:uid="{C177EFBC-798A-43F2-A320-F6F10ABD2966}"/>
    <cellStyle name="7_Coffee05.xls 圖表 3_1 2 5 2 2 3 2 2" xfId="53254" xr:uid="{1BB76988-B8BA-44EA-A86E-B2D3DC13DD55}"/>
    <cellStyle name="7_Coffee05.xls 圖表 3_1 2 5 2 2 3 3" xfId="41094" xr:uid="{C6D06B5C-7BCE-4701-818D-74BAB02A584A}"/>
    <cellStyle name="7_Coffee05.xls 圖表 3_1 2 5 2 2 4" xfId="22854" xr:uid="{CFAC6A09-533B-4740-A9E8-04F27C2E46CC}"/>
    <cellStyle name="7_Coffee05.xls 圖表 3_1 2 5 2 2 4 2" xfId="47174" xr:uid="{3B5B3597-1CFE-4E1D-B0EB-838E18A1869F}"/>
    <cellStyle name="7_Coffee05.xls 圖表 3_1 2 5 2 2 5" xfId="35014" xr:uid="{520E05AA-ECF9-4FC8-BE3A-9D28B693BCD1}"/>
    <cellStyle name="7_Coffee05.xls 圖表 3_1 2 5 2 3" xfId="12214" xr:uid="{74DC8563-D5B7-464B-8707-597E8FA76E17}"/>
    <cellStyle name="7_Coffee05.xls 圖表 3_1 2 5 2 3 2" xfId="18294" xr:uid="{5E0DFD76-C479-49D5-89CD-872F947178F2}"/>
    <cellStyle name="7_Coffee05.xls 圖表 3_1 2 5 2 3 2 2" xfId="30454" xr:uid="{923918D9-9427-4754-A1BD-890FA615E226}"/>
    <cellStyle name="7_Coffee05.xls 圖表 3_1 2 5 2 3 2 2 2" xfId="54774" xr:uid="{7EFC3880-F7AB-456D-A2A8-A12ABA2DA88C}"/>
    <cellStyle name="7_Coffee05.xls 圖表 3_1 2 5 2 3 2 3" xfId="42614" xr:uid="{6F269CA6-B108-4D2A-9A71-98C6AACEF2F4}"/>
    <cellStyle name="7_Coffee05.xls 圖表 3_1 2 5 2 3 3" xfId="24374" xr:uid="{0795897F-44B5-45A3-BFD1-E2E4051DCD32}"/>
    <cellStyle name="7_Coffee05.xls 圖表 3_1 2 5 2 3 3 2" xfId="48694" xr:uid="{9AB99BF9-EAFD-43A6-8F25-AD5F48F51FB7}"/>
    <cellStyle name="7_Coffee05.xls 圖表 3_1 2 5 2 3 4" xfId="36534" xr:uid="{E5A653B1-26FC-4C98-B35B-1BD9984904F3}"/>
    <cellStyle name="7_Coffee05.xls 圖表 3_1 2 5 2 4" xfId="15254" xr:uid="{265C604D-7C63-4346-94C3-9B57900993AC}"/>
    <cellStyle name="7_Coffee05.xls 圖表 3_1 2 5 2 4 2" xfId="27414" xr:uid="{8B16DB48-AA34-4396-8725-F376F7BC7107}"/>
    <cellStyle name="7_Coffee05.xls 圖表 3_1 2 5 2 4 2 2" xfId="51734" xr:uid="{215D1572-3F10-4E0E-894C-799B776DB24A}"/>
    <cellStyle name="7_Coffee05.xls 圖表 3_1 2 5 2 4 3" xfId="39574" xr:uid="{C6CD175A-1B7C-4E16-A636-6744A263D5A7}"/>
    <cellStyle name="7_Coffee05.xls 圖表 3_1 2 5 2 5" xfId="21334" xr:uid="{F4DD8C50-4C27-4E1A-8791-3368BC881D88}"/>
    <cellStyle name="7_Coffee05.xls 圖表 3_1 2 5 2 5 2" xfId="45654" xr:uid="{9B9D1375-878F-4FE3-A760-B01F804B72E0}"/>
    <cellStyle name="7_Coffee05.xls 圖表 3_1 2 5 2 6" xfId="33494" xr:uid="{45E45583-2439-4C79-92DA-568F88E43813}"/>
    <cellStyle name="7_Coffee05.xls 圖表 3_1 2 5 3" xfId="6399" xr:uid="{31729715-9983-4E81-9ACE-78BB1891C9D6}"/>
    <cellStyle name="7_Coffee05.xls 圖表 3_1 2 5 3 2" xfId="12974" xr:uid="{F2ED94AC-607A-489F-A2DF-E359CA583522}"/>
    <cellStyle name="7_Coffee05.xls 圖表 3_1 2 5 3 2 2" xfId="19054" xr:uid="{FBE2053C-42C2-4617-AE30-CC47984459C0}"/>
    <cellStyle name="7_Coffee05.xls 圖表 3_1 2 5 3 2 2 2" xfId="31214" xr:uid="{9B686648-FDED-46B0-9C65-EB21E2DF28A6}"/>
    <cellStyle name="7_Coffee05.xls 圖表 3_1 2 5 3 2 2 2 2" xfId="55534" xr:uid="{FD92BA1D-5E22-4F59-A69D-CC437BE74AE5}"/>
    <cellStyle name="7_Coffee05.xls 圖表 3_1 2 5 3 2 2 3" xfId="43374" xr:uid="{1ACDB6D0-A079-4003-9354-34E077D46897}"/>
    <cellStyle name="7_Coffee05.xls 圖表 3_1 2 5 3 2 3" xfId="25134" xr:uid="{17671EBD-E565-494C-99F2-B0C1433AE44B}"/>
    <cellStyle name="7_Coffee05.xls 圖表 3_1 2 5 3 2 3 2" xfId="49454" xr:uid="{386A4F5D-76FD-44E1-A2B0-9026996DB4F8}"/>
    <cellStyle name="7_Coffee05.xls 圖表 3_1 2 5 3 2 4" xfId="37294" xr:uid="{738C1D02-1958-427D-8C4A-CF65F86BE206}"/>
    <cellStyle name="7_Coffee05.xls 圖表 3_1 2 5 3 3" xfId="16014" xr:uid="{A221606A-45CF-4CAA-B22C-38EA82B2EDB8}"/>
    <cellStyle name="7_Coffee05.xls 圖表 3_1 2 5 3 3 2" xfId="28174" xr:uid="{9AADE29C-AF83-4BB6-852C-ACA8CB92F0A3}"/>
    <cellStyle name="7_Coffee05.xls 圖表 3_1 2 5 3 3 2 2" xfId="52494" xr:uid="{75E9C32C-FF87-4786-B88E-77D099855110}"/>
    <cellStyle name="7_Coffee05.xls 圖表 3_1 2 5 3 3 3" xfId="40334" xr:uid="{9EF70A65-F93C-4D32-95C3-7019CC350FF6}"/>
    <cellStyle name="7_Coffee05.xls 圖表 3_1 2 5 3 4" xfId="22094" xr:uid="{0CA67A90-6AFB-41BB-B7A4-8F014D1D0B3C}"/>
    <cellStyle name="7_Coffee05.xls 圖表 3_1 2 5 3 4 2" xfId="46414" xr:uid="{37CFCEEB-8190-42EE-BA8D-005CC31E9E91}"/>
    <cellStyle name="7_Coffee05.xls 圖表 3_1 2 5 3 5" xfId="34254" xr:uid="{68BF13A6-94A6-40C5-AF96-B2690BC2B5FE}"/>
    <cellStyle name="7_Coffee05.xls 圖表 3_1 2 5 4" xfId="11454" xr:uid="{7CC347B8-F3C3-4104-A160-7EB9EF098243}"/>
    <cellStyle name="7_Coffee05.xls 圖表 3_1 2 5 4 2" xfId="17534" xr:uid="{87C7A037-0EFC-490E-8888-AAE6B6FA0B62}"/>
    <cellStyle name="7_Coffee05.xls 圖表 3_1 2 5 4 2 2" xfId="29694" xr:uid="{E3DA9E73-B148-4A37-ACC2-E6B835DA682E}"/>
    <cellStyle name="7_Coffee05.xls 圖表 3_1 2 5 4 2 2 2" xfId="54014" xr:uid="{6E16CD7B-FB52-4AEC-B924-A05CF2BB0858}"/>
    <cellStyle name="7_Coffee05.xls 圖表 3_1 2 5 4 2 3" xfId="41854" xr:uid="{F9B4FA35-CE23-4039-9DE2-111955F7993B}"/>
    <cellStyle name="7_Coffee05.xls 圖表 3_1 2 5 4 3" xfId="23614" xr:uid="{705927B3-49CA-4733-8A76-4648C59E527D}"/>
    <cellStyle name="7_Coffee05.xls 圖表 3_1 2 5 4 3 2" xfId="47934" xr:uid="{8D6144E3-5AA8-4397-AA7E-C20978197AD5}"/>
    <cellStyle name="7_Coffee05.xls 圖表 3_1 2 5 4 4" xfId="35774" xr:uid="{3C91C56F-A092-44E5-8219-FD82FA8B18A8}"/>
    <cellStyle name="7_Coffee05.xls 圖表 3_1 2 5 5" xfId="14494" xr:uid="{AC8A5866-D093-4292-9D65-2AEAA502293D}"/>
    <cellStyle name="7_Coffee05.xls 圖表 3_1 2 5 5 2" xfId="26654" xr:uid="{8426125B-7750-4CBA-A1AF-93F9AF56FA8B}"/>
    <cellStyle name="7_Coffee05.xls 圖表 3_1 2 5 5 2 2" xfId="50974" xr:uid="{E07856D6-F342-41BC-9234-43CCD1BA498D}"/>
    <cellStyle name="7_Coffee05.xls 圖表 3_1 2 5 5 3" xfId="38814" xr:uid="{EBB51E2D-5309-47E1-AA60-81B030FA7EED}"/>
    <cellStyle name="7_Coffee05.xls 圖表 3_1 2 5 6" xfId="20574" xr:uid="{79803D50-0B0E-4AC4-A512-6C75F5CDDFD8}"/>
    <cellStyle name="7_Coffee05.xls 圖表 3_1 2 5 6 2" xfId="44894" xr:uid="{719DAC9F-9AAB-4830-8B4F-8DDE5B771741}"/>
    <cellStyle name="7_Coffee05.xls 圖表 3_1 2 5 7" xfId="32734" xr:uid="{99BC326A-4B4B-4DD4-AA28-3C46A2D581E5}"/>
    <cellStyle name="7_Coffee05.xls 圖表 3_1 2 6" xfId="3117" xr:uid="{1845DAD9-605A-4745-87E0-5C57BE1EDC82}"/>
    <cellStyle name="7_Coffee05.xls 圖表 3_1 2 6 2" xfId="8591" xr:uid="{14BAB77D-2E7F-4E26-8AC6-6CB8925DB6EB}"/>
    <cellStyle name="7_Coffee05.xls 圖表 3_1 2 6 2 2" xfId="13582" xr:uid="{3DF34B87-CF7D-45D1-850E-0FA4DC4B22F3}"/>
    <cellStyle name="7_Coffee05.xls 圖表 3_1 2 6 2 2 2" xfId="19662" xr:uid="{862457E1-35BE-477B-96C6-E515B11EE744}"/>
    <cellStyle name="7_Coffee05.xls 圖表 3_1 2 6 2 2 2 2" xfId="31822" xr:uid="{9F0B75D5-203F-4C57-BDD5-DE23768D034A}"/>
    <cellStyle name="7_Coffee05.xls 圖表 3_1 2 6 2 2 2 2 2" xfId="56142" xr:uid="{39168807-FD91-42D2-BD01-3C2A892C5243}"/>
    <cellStyle name="7_Coffee05.xls 圖表 3_1 2 6 2 2 2 3" xfId="43982" xr:uid="{48E4D21C-01D2-4AE8-AE8A-A2313F369D8D}"/>
    <cellStyle name="7_Coffee05.xls 圖表 3_1 2 6 2 2 3" xfId="25742" xr:uid="{280C6E22-0FA5-4052-88EF-A0C1A7BDA60C}"/>
    <cellStyle name="7_Coffee05.xls 圖表 3_1 2 6 2 2 3 2" xfId="50062" xr:uid="{1D6198BA-83C9-4B35-9D43-D14240BC8954}"/>
    <cellStyle name="7_Coffee05.xls 圖表 3_1 2 6 2 2 4" xfId="37902" xr:uid="{2AC8E3BF-0E8E-4ADA-BBAA-A273F887496A}"/>
    <cellStyle name="7_Coffee05.xls 圖表 3_1 2 6 2 3" xfId="16622" xr:uid="{7E169EF6-04AD-4E62-B9C5-227249B691BC}"/>
    <cellStyle name="7_Coffee05.xls 圖表 3_1 2 6 2 3 2" xfId="28782" xr:uid="{77820910-A673-413A-8E4A-822D176D0B34}"/>
    <cellStyle name="7_Coffee05.xls 圖表 3_1 2 6 2 3 2 2" xfId="53102" xr:uid="{35BC68F2-B371-47A1-B125-7CCB59A37B21}"/>
    <cellStyle name="7_Coffee05.xls 圖表 3_1 2 6 2 3 3" xfId="40942" xr:uid="{0BB0ACA2-E44C-4E1C-B53B-EE15398E4FC6}"/>
    <cellStyle name="7_Coffee05.xls 圖表 3_1 2 6 2 4" xfId="22702" xr:uid="{4DB0C546-CBF9-49FF-B938-E4D699497D6E}"/>
    <cellStyle name="7_Coffee05.xls 圖表 3_1 2 6 2 4 2" xfId="47022" xr:uid="{27189D9F-6212-45DA-83B5-5D505B9DE2E8}"/>
    <cellStyle name="7_Coffee05.xls 圖表 3_1 2 6 2 5" xfId="34862" xr:uid="{0A874B35-C788-4B84-879C-12C7EBF13896}"/>
    <cellStyle name="7_Coffee05.xls 圖表 3_1 2 6 3" xfId="12062" xr:uid="{36FE86DB-904D-44D8-B8FF-08E1C0348A92}"/>
    <cellStyle name="7_Coffee05.xls 圖表 3_1 2 6 3 2" xfId="18142" xr:uid="{56AC8096-0EFC-435F-A5FC-89C503CDA2C6}"/>
    <cellStyle name="7_Coffee05.xls 圖表 3_1 2 6 3 2 2" xfId="30302" xr:uid="{C6CFDF91-A1A5-40F5-92EF-60B1C47C6459}"/>
    <cellStyle name="7_Coffee05.xls 圖表 3_1 2 6 3 2 2 2" xfId="54622" xr:uid="{65703970-7481-40B0-970B-A00EC1765286}"/>
    <cellStyle name="7_Coffee05.xls 圖表 3_1 2 6 3 2 3" xfId="42462" xr:uid="{17CF41B9-D624-409B-B767-15F380D3D942}"/>
    <cellStyle name="7_Coffee05.xls 圖表 3_1 2 6 3 3" xfId="24222" xr:uid="{2069DD49-4FC8-4CF6-B808-528EE55AF025}"/>
    <cellStyle name="7_Coffee05.xls 圖表 3_1 2 6 3 3 2" xfId="48542" xr:uid="{2DD18987-207D-480F-A035-5CECBE6168A0}"/>
    <cellStyle name="7_Coffee05.xls 圖表 3_1 2 6 3 4" xfId="36382" xr:uid="{65141677-3578-4677-ABF6-B02F0F405813}"/>
    <cellStyle name="7_Coffee05.xls 圖表 3_1 2 6 4" xfId="15102" xr:uid="{7EE35106-D2C8-41C0-BBAE-87D585300547}"/>
    <cellStyle name="7_Coffee05.xls 圖表 3_1 2 6 4 2" xfId="27262" xr:uid="{76EFC407-6401-41B5-975A-88A4783B30B5}"/>
    <cellStyle name="7_Coffee05.xls 圖表 3_1 2 6 4 2 2" xfId="51582" xr:uid="{4477D51A-AE08-42B6-B211-39F3442D4087}"/>
    <cellStyle name="7_Coffee05.xls 圖表 3_1 2 6 4 3" xfId="39422" xr:uid="{531393C1-285F-4D1E-8890-E0E65F226BD7}"/>
    <cellStyle name="7_Coffee05.xls 圖表 3_1 2 6 5" xfId="21182" xr:uid="{0690D7A0-7FE1-46B4-B889-B6F9AB903831}"/>
    <cellStyle name="7_Coffee05.xls 圖表 3_1 2 6 5 2" xfId="45502" xr:uid="{7C512A54-3150-45EC-A0BE-893CAFDE4C43}"/>
    <cellStyle name="7_Coffee05.xls 圖表 3_1 2 6 6" xfId="33342" xr:uid="{4809EDBB-71EA-479D-9C39-ACD657C485A4}"/>
    <cellStyle name="7_Coffee05.xls 圖表 3_1 2 7" xfId="5854" xr:uid="{F7A1279E-0363-4D98-9467-3046FCFEB7DB}"/>
    <cellStyle name="7_Coffee05.xls 圖表 3_1 2 7 2" xfId="12822" xr:uid="{F82FF940-AB82-4D7C-95CE-84E42CB73189}"/>
    <cellStyle name="7_Coffee05.xls 圖表 3_1 2 7 2 2" xfId="18902" xr:uid="{D5D7F785-1268-458A-B4F6-E751EF2A2D2E}"/>
    <cellStyle name="7_Coffee05.xls 圖表 3_1 2 7 2 2 2" xfId="31062" xr:uid="{75EDCB9D-AE23-4C27-B71E-70A20C72C88E}"/>
    <cellStyle name="7_Coffee05.xls 圖表 3_1 2 7 2 2 2 2" xfId="55382" xr:uid="{47736893-62AF-4D74-B3A2-5F07575EC56A}"/>
    <cellStyle name="7_Coffee05.xls 圖表 3_1 2 7 2 2 3" xfId="43222" xr:uid="{5FC43E66-4925-4159-9707-9D191048EBAB}"/>
    <cellStyle name="7_Coffee05.xls 圖表 3_1 2 7 2 3" xfId="24982" xr:uid="{B3187913-83E7-4311-83A5-4C3134D5859C}"/>
    <cellStyle name="7_Coffee05.xls 圖表 3_1 2 7 2 3 2" xfId="49302" xr:uid="{8FDBB266-3882-4A16-89E2-5365A8F0372D}"/>
    <cellStyle name="7_Coffee05.xls 圖表 3_1 2 7 2 4" xfId="37142" xr:uid="{358D0B38-B7B2-46C1-BC18-84361F3A9621}"/>
    <cellStyle name="7_Coffee05.xls 圖表 3_1 2 7 3" xfId="15862" xr:uid="{A2D95143-38D5-46DD-BEA8-B9FB655B3B32}"/>
    <cellStyle name="7_Coffee05.xls 圖表 3_1 2 7 3 2" xfId="28022" xr:uid="{11860B9D-8DB4-4AC2-BBBC-8B159E8490F3}"/>
    <cellStyle name="7_Coffee05.xls 圖表 3_1 2 7 3 2 2" xfId="52342" xr:uid="{8D9C0C26-5CD5-4842-B15F-205C35DB5297}"/>
    <cellStyle name="7_Coffee05.xls 圖表 3_1 2 7 3 3" xfId="40182" xr:uid="{5C1F4539-36EA-4F90-ACF2-FC21263F7576}"/>
    <cellStyle name="7_Coffee05.xls 圖表 3_1 2 7 4" xfId="21942" xr:uid="{65C85825-17EA-4210-8FBB-5DDC1CF21C83}"/>
    <cellStyle name="7_Coffee05.xls 圖表 3_1 2 7 4 2" xfId="46262" xr:uid="{570F8634-EC89-44C7-AC57-48691CCB4AB7}"/>
    <cellStyle name="7_Coffee05.xls 圖表 3_1 2 7 5" xfId="34102" xr:uid="{EC0FF7FF-A690-4FE4-BCAF-F46C4F372BBB}"/>
    <cellStyle name="7_Coffee05.xls 圖表 3_1 2 8" xfId="11302" xr:uid="{2319E548-BC3A-45D8-AA41-54EDE1CA0A3C}"/>
    <cellStyle name="7_Coffee05.xls 圖表 3_1 2 8 2" xfId="17382" xr:uid="{4E612FFE-7002-4374-98D6-B757BD5D9653}"/>
    <cellStyle name="7_Coffee05.xls 圖表 3_1 2 8 2 2" xfId="29542" xr:uid="{6169F928-1388-4E23-B0A0-530B5644798F}"/>
    <cellStyle name="7_Coffee05.xls 圖表 3_1 2 8 2 2 2" xfId="53862" xr:uid="{DD411A7E-D88C-411D-911B-101ED81976E2}"/>
    <cellStyle name="7_Coffee05.xls 圖表 3_1 2 8 2 3" xfId="41702" xr:uid="{AB4A0679-612C-4A22-BE60-A8E4A9EBFB71}"/>
    <cellStyle name="7_Coffee05.xls 圖表 3_1 2 8 3" xfId="23462" xr:uid="{D3CD3A3E-149B-4688-A08F-84F461DD0AD7}"/>
    <cellStyle name="7_Coffee05.xls 圖表 3_1 2 8 3 2" xfId="47782" xr:uid="{29ECC7E6-9A7D-4C88-A871-C7F1F659F59B}"/>
    <cellStyle name="7_Coffee05.xls 圖表 3_1 2 8 4" xfId="35622" xr:uid="{358DC0FB-0560-4D4E-8FD9-E97FBEA885F5}"/>
    <cellStyle name="7_Coffee05.xls 圖表 3_1 2 9" xfId="14342" xr:uid="{415826BD-2CCB-48BB-B766-C432CA9237CE}"/>
    <cellStyle name="7_Coffee05.xls 圖表 3_1 2 9 2" xfId="26502" xr:uid="{28E3E426-6C74-4B6B-98DA-217097E79739}"/>
    <cellStyle name="7_Coffee05.xls 圖表 3_1 2 9 2 2" xfId="50822" xr:uid="{5AB8C98C-4FB4-49C0-A2CE-6F989F202978}"/>
    <cellStyle name="7_Coffee05.xls 圖表 3_1 2 9 3" xfId="38662" xr:uid="{8693C32A-CFB7-4179-A887-7B4DBCEBF68B}"/>
    <cellStyle name="7_Coffee05.xls 圖表 3_1 3" xfId="623" xr:uid="{00000000-0005-0000-0000-00008B000000}"/>
    <cellStyle name="7_Coffee05.xls 圖表 3_2" xfId="41" xr:uid="{00000000-0005-0000-0000-00008C000000}"/>
    <cellStyle name="7_Coffee05.xls 圖表 3_2 2" xfId="299" xr:uid="{00000000-0005-0000-0000-00008D000000}"/>
    <cellStyle name="7_Coffee05.xls 圖表 3_2 2 10" xfId="20423" xr:uid="{AD384DBF-7323-41C2-B6AC-49C5C6FF2C2E}"/>
    <cellStyle name="7_Coffee05.xls 圖表 3_2 2 10 2" xfId="44743" xr:uid="{C88250CA-7223-4CD8-ABF5-9AD18E6413FD}"/>
    <cellStyle name="7_Coffee05.xls 圖表 3_2 2 11" xfId="32583" xr:uid="{A7D18CD9-5935-4A39-B6A5-4A67A3DFD19A}"/>
    <cellStyle name="7_Coffee05.xls 圖表 3_2 2 2" xfId="2560" xr:uid="{00000000-0005-0000-0000-00008E000000}"/>
    <cellStyle name="7_Coffee05.xls 圖表 3_2 2 2 2" xfId="5298" xr:uid="{3BD4A0BC-B2B1-46BA-9D53-87D1F088648C}"/>
    <cellStyle name="7_Coffee05.xls 圖表 3_2 2 2 2 2" xfId="10772" xr:uid="{CDA290B1-EAB7-4A17-A4CF-98E0366B3902}"/>
    <cellStyle name="7_Coffee05.xls 圖表 3_2 2 2 2 2 2" xfId="14191" xr:uid="{459F8E8E-C8C5-49DC-9ECC-A0532A9A2FDB}"/>
    <cellStyle name="7_Coffee05.xls 圖表 3_2 2 2 2 2 2 2" xfId="20271" xr:uid="{62DEFFC6-0B53-4804-BDCF-C2B51EB0DF4D}"/>
    <cellStyle name="7_Coffee05.xls 圖表 3_2 2 2 2 2 2 2 2" xfId="32431" xr:uid="{4D865A8F-8FB8-4509-ADC3-4A14BD9F9592}"/>
    <cellStyle name="7_Coffee05.xls 圖表 3_2 2 2 2 2 2 2 2 2" xfId="56751" xr:uid="{E9842791-D056-4F22-A247-0BF4E3C7845A}"/>
    <cellStyle name="7_Coffee05.xls 圖表 3_2 2 2 2 2 2 2 3" xfId="44591" xr:uid="{24E17508-78FC-4AF0-AB6C-D4D14E6DEA1B}"/>
    <cellStyle name="7_Coffee05.xls 圖表 3_2 2 2 2 2 2 3" xfId="26351" xr:uid="{781FF1D5-2713-487B-9F85-3A476DE04B02}"/>
    <cellStyle name="7_Coffee05.xls 圖表 3_2 2 2 2 2 2 3 2" xfId="50671" xr:uid="{E2A30010-81B2-4651-905B-0E0885E124ED}"/>
    <cellStyle name="7_Coffee05.xls 圖表 3_2 2 2 2 2 2 4" xfId="38511" xr:uid="{AA6410E9-BD6A-4A26-AE9F-697C486E7DCB}"/>
    <cellStyle name="7_Coffee05.xls 圖表 3_2 2 2 2 2 3" xfId="17231" xr:uid="{FC51A945-2F4E-4083-98EC-A8A8417686C8}"/>
    <cellStyle name="7_Coffee05.xls 圖表 3_2 2 2 2 2 3 2" xfId="29391" xr:uid="{02BF312E-D871-4D96-9E5F-8F99228E8E8C}"/>
    <cellStyle name="7_Coffee05.xls 圖表 3_2 2 2 2 2 3 2 2" xfId="53711" xr:uid="{0585BC41-50CA-4516-94BA-9D3EDCA4C821}"/>
    <cellStyle name="7_Coffee05.xls 圖表 3_2 2 2 2 2 3 3" xfId="41551" xr:uid="{BC39E1C7-95DC-4DC5-8C7E-C522B42B0E38}"/>
    <cellStyle name="7_Coffee05.xls 圖表 3_2 2 2 2 2 4" xfId="23311" xr:uid="{2A0DE110-4988-4B02-B0B2-D0618F30F06B}"/>
    <cellStyle name="7_Coffee05.xls 圖表 3_2 2 2 2 2 4 2" xfId="47631" xr:uid="{BF679005-56AD-41AD-A3F8-E46341F1EF37}"/>
    <cellStyle name="7_Coffee05.xls 圖表 3_2 2 2 2 2 5" xfId="35471" xr:uid="{3736A369-B0DE-490E-B3F6-AA44A5DFD2E1}"/>
    <cellStyle name="7_Coffee05.xls 圖表 3_2 2 2 2 3" xfId="12671" xr:uid="{F27BF2D2-ADDC-47D5-80E3-41EE57859C69}"/>
    <cellStyle name="7_Coffee05.xls 圖表 3_2 2 2 2 3 2" xfId="18751" xr:uid="{CEEB6145-2084-457D-A064-80751B9EE0E4}"/>
    <cellStyle name="7_Coffee05.xls 圖表 3_2 2 2 2 3 2 2" xfId="30911" xr:uid="{8CBCD34A-5368-4FB1-8852-665A08393993}"/>
    <cellStyle name="7_Coffee05.xls 圖表 3_2 2 2 2 3 2 2 2" xfId="55231" xr:uid="{558D02F1-B8B6-4027-BEA1-AA1A563DFBA0}"/>
    <cellStyle name="7_Coffee05.xls 圖表 3_2 2 2 2 3 2 3" xfId="43071" xr:uid="{80AF5490-05DF-4214-93C5-0F522719A2B8}"/>
    <cellStyle name="7_Coffee05.xls 圖表 3_2 2 2 2 3 3" xfId="24831" xr:uid="{F6E13F3D-7E28-4DF8-B5DD-7E1FB53963EE}"/>
    <cellStyle name="7_Coffee05.xls 圖表 3_2 2 2 2 3 3 2" xfId="49151" xr:uid="{36B2DFC3-CE36-4B82-8E99-F71707219979}"/>
    <cellStyle name="7_Coffee05.xls 圖表 3_2 2 2 2 3 4" xfId="36991" xr:uid="{CD440312-1246-4A6B-A15F-A391755EBEB3}"/>
    <cellStyle name="7_Coffee05.xls 圖表 3_2 2 2 2 4" xfId="15711" xr:uid="{F0F01DA6-5EF4-488F-B389-6A9D962A26D3}"/>
    <cellStyle name="7_Coffee05.xls 圖表 3_2 2 2 2 4 2" xfId="27871" xr:uid="{6321EF66-13F0-4508-A876-F0C62A004009}"/>
    <cellStyle name="7_Coffee05.xls 圖表 3_2 2 2 2 4 2 2" xfId="52191" xr:uid="{DA90A281-6CBE-4C13-9DE7-856D2E2115ED}"/>
    <cellStyle name="7_Coffee05.xls 圖表 3_2 2 2 2 4 3" xfId="40031" xr:uid="{BD8248D1-5791-4780-8BD7-13CD86043A59}"/>
    <cellStyle name="7_Coffee05.xls 圖表 3_2 2 2 2 5" xfId="21791" xr:uid="{CA461893-50F5-4EEE-9612-6E41275043D2}"/>
    <cellStyle name="7_Coffee05.xls 圖表 3_2 2 2 2 5 2" xfId="46111" xr:uid="{D6E5062E-633C-431A-86C6-8FEEDCB664EF}"/>
    <cellStyle name="7_Coffee05.xls 圖表 3_2 2 2 2 6" xfId="33951" xr:uid="{AD6192F0-CB60-4312-BD1B-2B895369386A}"/>
    <cellStyle name="7_Coffee05.xls 圖表 3_2 2 2 3" xfId="8035" xr:uid="{F11B6512-9422-41DF-9D18-AFB5FA56810C}"/>
    <cellStyle name="7_Coffee05.xls 圖表 3_2 2 2 3 2" xfId="13431" xr:uid="{6FF2E078-C95D-4A35-A57B-EBC560A6E6B3}"/>
    <cellStyle name="7_Coffee05.xls 圖表 3_2 2 2 3 2 2" xfId="19511" xr:uid="{E3C41BBF-1157-4398-94A8-134416178E91}"/>
    <cellStyle name="7_Coffee05.xls 圖表 3_2 2 2 3 2 2 2" xfId="31671" xr:uid="{FC04B844-E33F-45A3-AABF-08B7A1D4A320}"/>
    <cellStyle name="7_Coffee05.xls 圖表 3_2 2 2 3 2 2 2 2" xfId="55991" xr:uid="{2CFAEE42-4CCF-4A67-A80C-724CC4258BCF}"/>
    <cellStyle name="7_Coffee05.xls 圖表 3_2 2 2 3 2 2 3" xfId="43831" xr:uid="{726FB1C7-A9FD-4E78-B855-6148AF3A244C}"/>
    <cellStyle name="7_Coffee05.xls 圖表 3_2 2 2 3 2 3" xfId="25591" xr:uid="{5E138DB2-C1D9-4A62-ABA4-83788BBF8750}"/>
    <cellStyle name="7_Coffee05.xls 圖表 3_2 2 2 3 2 3 2" xfId="49911" xr:uid="{1F917A9A-3FE0-4303-B86F-86CF06EFCFB5}"/>
    <cellStyle name="7_Coffee05.xls 圖表 3_2 2 2 3 2 4" xfId="37751" xr:uid="{DCBDA8C1-E21C-44F1-982A-3776D88D5048}"/>
    <cellStyle name="7_Coffee05.xls 圖表 3_2 2 2 3 3" xfId="16471" xr:uid="{E02C6F35-D1FA-42A1-AA02-2AEAD813D20A}"/>
    <cellStyle name="7_Coffee05.xls 圖表 3_2 2 2 3 3 2" xfId="28631" xr:uid="{167203A9-1816-4E87-8F21-36B25CD88D4E}"/>
    <cellStyle name="7_Coffee05.xls 圖表 3_2 2 2 3 3 2 2" xfId="52951" xr:uid="{E7BBC9A8-097A-460F-86FD-DD8376D69B31}"/>
    <cellStyle name="7_Coffee05.xls 圖表 3_2 2 2 3 3 3" xfId="40791" xr:uid="{68123F8B-5C31-4D2B-8118-98F766B4D5FE}"/>
    <cellStyle name="7_Coffee05.xls 圖表 3_2 2 2 3 4" xfId="22551" xr:uid="{D5C851FA-8A60-47AA-ADD3-2AA49897FF22}"/>
    <cellStyle name="7_Coffee05.xls 圖表 3_2 2 2 3 4 2" xfId="46871" xr:uid="{449A394B-44FE-485D-8101-3D51C7C413F6}"/>
    <cellStyle name="7_Coffee05.xls 圖表 3_2 2 2 3 5" xfId="34711" xr:uid="{8EE15269-4CF6-4FAC-AD85-DA1485776F58}"/>
    <cellStyle name="7_Coffee05.xls 圖表 3_2 2 2 4" xfId="11911" xr:uid="{E45F90AA-0BB9-477C-B0C9-CADB96A24620}"/>
    <cellStyle name="7_Coffee05.xls 圖表 3_2 2 2 4 2" xfId="17991" xr:uid="{1125FAD9-41A0-44CD-9BF7-CF6D1FCD1E11}"/>
    <cellStyle name="7_Coffee05.xls 圖表 3_2 2 2 4 2 2" xfId="30151" xr:uid="{4361CD95-766B-45F9-86AC-3682D338ED3C}"/>
    <cellStyle name="7_Coffee05.xls 圖表 3_2 2 2 4 2 2 2" xfId="54471" xr:uid="{6EAD7C13-1EAC-44EB-91F9-C01CC4F06837}"/>
    <cellStyle name="7_Coffee05.xls 圖表 3_2 2 2 4 2 3" xfId="42311" xr:uid="{EB6FB07F-E721-48AC-B7BF-AF7C7F673441}"/>
    <cellStyle name="7_Coffee05.xls 圖表 3_2 2 2 4 3" xfId="24071" xr:uid="{CD787EE2-F9AB-407E-AB51-3439DA8C32FC}"/>
    <cellStyle name="7_Coffee05.xls 圖表 3_2 2 2 4 3 2" xfId="48391" xr:uid="{978C4F8B-735E-4174-9B8D-E123CDE562D0}"/>
    <cellStyle name="7_Coffee05.xls 圖表 3_2 2 2 4 4" xfId="36231" xr:uid="{EDAA5CFC-F9B7-4F84-B93B-35DE10E5BE1D}"/>
    <cellStyle name="7_Coffee05.xls 圖表 3_2 2 2 5" xfId="14951" xr:uid="{E5082787-500A-492D-B395-0B9311998447}"/>
    <cellStyle name="7_Coffee05.xls 圖表 3_2 2 2 5 2" xfId="27111" xr:uid="{00CD44F5-C95E-4658-AE33-0302BD1822D3}"/>
    <cellStyle name="7_Coffee05.xls 圖表 3_2 2 2 5 2 2" xfId="51431" xr:uid="{62CD7A6A-8B68-41C4-BA99-1F04C7876976}"/>
    <cellStyle name="7_Coffee05.xls 圖表 3_2 2 2 5 3" xfId="39271" xr:uid="{4542F84D-4996-4E02-9F91-BFE63B891654}"/>
    <cellStyle name="7_Coffee05.xls 圖表 3_2 2 2 6" xfId="21031" xr:uid="{1C6100DC-0879-45E7-B514-A7F8B5B2A2DE}"/>
    <cellStyle name="7_Coffee05.xls 圖表 3_2 2 2 6 2" xfId="45351" xr:uid="{499BA839-D91E-4DA8-9182-893654BC9A78}"/>
    <cellStyle name="7_Coffee05.xls 圖表 3_2 2 2 7" xfId="33191" xr:uid="{92ACD43D-47BA-4E45-8710-E4A840B33473}"/>
    <cellStyle name="7_Coffee05.xls 圖表 3_2 2 3" xfId="2015" xr:uid="{00000000-0005-0000-0000-00008F000000}"/>
    <cellStyle name="7_Coffee05.xls 圖表 3_2 2 3 2" xfId="4753" xr:uid="{DD9AA899-B266-44F8-A191-69310F5F49A4}"/>
    <cellStyle name="7_Coffee05.xls 圖表 3_2 2 3 2 2" xfId="10227" xr:uid="{D0959280-AF01-4071-80AD-043808EAF418}"/>
    <cellStyle name="7_Coffee05.xls 圖表 3_2 2 3 2 2 2" xfId="14039" xr:uid="{F1A6F6BA-E9BD-40B3-B020-1BF51863CCA4}"/>
    <cellStyle name="7_Coffee05.xls 圖表 3_2 2 3 2 2 2 2" xfId="20119" xr:uid="{AB9EE8F0-9DDF-4CFB-9AD5-95FCC64DB5DE}"/>
    <cellStyle name="7_Coffee05.xls 圖表 3_2 2 3 2 2 2 2 2" xfId="32279" xr:uid="{13A6964F-40CD-47B4-9930-6DAD45647D01}"/>
    <cellStyle name="7_Coffee05.xls 圖表 3_2 2 3 2 2 2 2 2 2" xfId="56599" xr:uid="{1143348C-E5FC-4541-9FC2-F06F85A0B76F}"/>
    <cellStyle name="7_Coffee05.xls 圖表 3_2 2 3 2 2 2 2 3" xfId="44439" xr:uid="{6575CF7C-2201-4239-AB91-3F9BA7D9A7D0}"/>
    <cellStyle name="7_Coffee05.xls 圖表 3_2 2 3 2 2 2 3" xfId="26199" xr:uid="{661087DE-E95A-4887-BE31-1E28DA3454D8}"/>
    <cellStyle name="7_Coffee05.xls 圖表 3_2 2 3 2 2 2 3 2" xfId="50519" xr:uid="{72A7078F-B631-489F-B326-18116B56BE78}"/>
    <cellStyle name="7_Coffee05.xls 圖表 3_2 2 3 2 2 2 4" xfId="38359" xr:uid="{78B32C9B-A3FA-4CBD-8B7F-EDFBD057067B}"/>
    <cellStyle name="7_Coffee05.xls 圖表 3_2 2 3 2 2 3" xfId="17079" xr:uid="{BE0A96E1-1B11-4D1C-8342-F0C094100207}"/>
    <cellStyle name="7_Coffee05.xls 圖表 3_2 2 3 2 2 3 2" xfId="29239" xr:uid="{4192890E-412F-4448-B582-F506FBFD5B27}"/>
    <cellStyle name="7_Coffee05.xls 圖表 3_2 2 3 2 2 3 2 2" xfId="53559" xr:uid="{7F6D9AE3-8A9D-45E0-AFBD-0CF5A011DB4D}"/>
    <cellStyle name="7_Coffee05.xls 圖表 3_2 2 3 2 2 3 3" xfId="41399" xr:uid="{3F186FCE-A628-4EF4-A0DF-7EFCC38C0431}"/>
    <cellStyle name="7_Coffee05.xls 圖表 3_2 2 3 2 2 4" xfId="23159" xr:uid="{915D687A-A67E-4E07-84DB-D89B032D7E26}"/>
    <cellStyle name="7_Coffee05.xls 圖表 3_2 2 3 2 2 4 2" xfId="47479" xr:uid="{2AA31F26-AC11-47F4-99C6-8FCDB176198F}"/>
    <cellStyle name="7_Coffee05.xls 圖表 3_2 2 3 2 2 5" xfId="35319" xr:uid="{FE702FEC-6AC4-47F0-B8BA-4C0A9B659679}"/>
    <cellStyle name="7_Coffee05.xls 圖表 3_2 2 3 2 3" xfId="12519" xr:uid="{8F0F0507-6F71-49CA-A6D3-1E0B823D88CA}"/>
    <cellStyle name="7_Coffee05.xls 圖表 3_2 2 3 2 3 2" xfId="18599" xr:uid="{8D6BD225-33F6-4667-AB1A-A99AB8BC555E}"/>
    <cellStyle name="7_Coffee05.xls 圖表 3_2 2 3 2 3 2 2" xfId="30759" xr:uid="{14B752F8-F5FB-45AB-8279-2DD9BBE14112}"/>
    <cellStyle name="7_Coffee05.xls 圖表 3_2 2 3 2 3 2 2 2" xfId="55079" xr:uid="{C105E061-AE78-4733-94AA-03B5CFF0657D}"/>
    <cellStyle name="7_Coffee05.xls 圖表 3_2 2 3 2 3 2 3" xfId="42919" xr:uid="{6E1C4E47-DA09-4A68-AFDA-148246A7BCE6}"/>
    <cellStyle name="7_Coffee05.xls 圖表 3_2 2 3 2 3 3" xfId="24679" xr:uid="{A093833E-9962-4B98-A257-9DDABB2373FB}"/>
    <cellStyle name="7_Coffee05.xls 圖表 3_2 2 3 2 3 3 2" xfId="48999" xr:uid="{20421889-A8E8-4BAE-821E-FD47495B8889}"/>
    <cellStyle name="7_Coffee05.xls 圖表 3_2 2 3 2 3 4" xfId="36839" xr:uid="{61D6D959-3B8F-4D23-8BAA-63270B8639E5}"/>
    <cellStyle name="7_Coffee05.xls 圖表 3_2 2 3 2 4" xfId="15559" xr:uid="{D11E1962-8649-4E21-9101-4241A3C28174}"/>
    <cellStyle name="7_Coffee05.xls 圖表 3_2 2 3 2 4 2" xfId="27719" xr:uid="{C73DEBCB-72CA-4FF9-8A29-45F72CA988DC}"/>
    <cellStyle name="7_Coffee05.xls 圖表 3_2 2 3 2 4 2 2" xfId="52039" xr:uid="{9999DDD0-92A5-4226-ABAD-97BCF5B94FE4}"/>
    <cellStyle name="7_Coffee05.xls 圖表 3_2 2 3 2 4 3" xfId="39879" xr:uid="{DAA51814-2EC8-44BA-9967-F4AE08BED18B}"/>
    <cellStyle name="7_Coffee05.xls 圖表 3_2 2 3 2 5" xfId="21639" xr:uid="{7CEF482D-253D-4411-94EF-BFE02985ABE5}"/>
    <cellStyle name="7_Coffee05.xls 圖表 3_2 2 3 2 5 2" xfId="45959" xr:uid="{A0486E33-E23B-4767-9144-F42D694B3229}"/>
    <cellStyle name="7_Coffee05.xls 圖表 3_2 2 3 2 6" xfId="33799" xr:uid="{3BF15A9D-D7D5-43B7-84D1-3DD2A1E11227}"/>
    <cellStyle name="7_Coffee05.xls 圖表 3_2 2 3 3" xfId="7490" xr:uid="{0FF25567-B578-4868-A2B1-8C735A64C49A}"/>
    <cellStyle name="7_Coffee05.xls 圖表 3_2 2 3 3 2" xfId="13279" xr:uid="{61F541B3-77CC-4EDB-BC4D-1A2784A3AC46}"/>
    <cellStyle name="7_Coffee05.xls 圖表 3_2 2 3 3 2 2" xfId="19359" xr:uid="{E9D6B0E0-7569-4E08-B539-6D23C48841F7}"/>
    <cellStyle name="7_Coffee05.xls 圖表 3_2 2 3 3 2 2 2" xfId="31519" xr:uid="{61446AB0-37C1-4712-AD52-FDC56D6D4E66}"/>
    <cellStyle name="7_Coffee05.xls 圖表 3_2 2 3 3 2 2 2 2" xfId="55839" xr:uid="{101EB08D-EF41-4E31-8035-313FED1E3892}"/>
    <cellStyle name="7_Coffee05.xls 圖表 3_2 2 3 3 2 2 3" xfId="43679" xr:uid="{B6004A28-DF64-4440-A2DD-FDEFE16901AF}"/>
    <cellStyle name="7_Coffee05.xls 圖表 3_2 2 3 3 2 3" xfId="25439" xr:uid="{1736FF85-AB15-4FD0-94FB-0E69CDDB4423}"/>
    <cellStyle name="7_Coffee05.xls 圖表 3_2 2 3 3 2 3 2" xfId="49759" xr:uid="{AE761E4F-7387-4B16-BEF0-D6F168F8DBC0}"/>
    <cellStyle name="7_Coffee05.xls 圖表 3_2 2 3 3 2 4" xfId="37599" xr:uid="{E4BB7EC3-E4B1-4219-86D1-64207C1C3738}"/>
    <cellStyle name="7_Coffee05.xls 圖表 3_2 2 3 3 3" xfId="16319" xr:uid="{24B666F4-02F0-4B2F-814C-533BAE500EB1}"/>
    <cellStyle name="7_Coffee05.xls 圖表 3_2 2 3 3 3 2" xfId="28479" xr:uid="{AEE5AFB6-AEB1-4000-9C23-994C434292D7}"/>
    <cellStyle name="7_Coffee05.xls 圖表 3_2 2 3 3 3 2 2" xfId="52799" xr:uid="{888A572E-C6CC-4155-BF00-4712F7142FFC}"/>
    <cellStyle name="7_Coffee05.xls 圖表 3_2 2 3 3 3 3" xfId="40639" xr:uid="{8DF24483-5C92-4E87-8401-D60A55D6C56F}"/>
    <cellStyle name="7_Coffee05.xls 圖表 3_2 2 3 3 4" xfId="22399" xr:uid="{D03B5AEB-9B55-4961-BC12-C4F641F4588D}"/>
    <cellStyle name="7_Coffee05.xls 圖表 3_2 2 3 3 4 2" xfId="46719" xr:uid="{6584B74D-B9E1-4B14-A4E2-A55B9C0A204B}"/>
    <cellStyle name="7_Coffee05.xls 圖表 3_2 2 3 3 5" xfId="34559" xr:uid="{F8D5C0F9-70D5-471A-AB5E-DE01443DC498}"/>
    <cellStyle name="7_Coffee05.xls 圖表 3_2 2 3 4" xfId="11759" xr:uid="{7A15E596-BD07-4B78-AFA8-1415AA6751E5}"/>
    <cellStyle name="7_Coffee05.xls 圖表 3_2 2 3 4 2" xfId="17839" xr:uid="{DF2952E7-CA43-4AA2-A004-85C850042192}"/>
    <cellStyle name="7_Coffee05.xls 圖表 3_2 2 3 4 2 2" xfId="29999" xr:uid="{AF4C4F06-F428-4830-A5AF-15127135DACA}"/>
    <cellStyle name="7_Coffee05.xls 圖表 3_2 2 3 4 2 2 2" xfId="54319" xr:uid="{1C4D4BA6-1A08-4F24-891E-8999D967DC91}"/>
    <cellStyle name="7_Coffee05.xls 圖表 3_2 2 3 4 2 3" xfId="42159" xr:uid="{4B6659C2-6387-486E-BD9A-7B4D24B662B4}"/>
    <cellStyle name="7_Coffee05.xls 圖表 3_2 2 3 4 3" xfId="23919" xr:uid="{295A7085-3D38-477D-9BBE-3521987D6B52}"/>
    <cellStyle name="7_Coffee05.xls 圖表 3_2 2 3 4 3 2" xfId="48239" xr:uid="{73D55A2B-020E-4C25-AB70-8C8CF2E56E29}"/>
    <cellStyle name="7_Coffee05.xls 圖表 3_2 2 3 4 4" xfId="36079" xr:uid="{91B02A5C-5563-46B1-8F67-D5A7903C5ADA}"/>
    <cellStyle name="7_Coffee05.xls 圖表 3_2 2 3 5" xfId="14799" xr:uid="{8F9DEC88-1E75-4535-A448-7AED32A51D09}"/>
    <cellStyle name="7_Coffee05.xls 圖表 3_2 2 3 5 2" xfId="26959" xr:uid="{216EAB33-13AE-4DC1-A571-7836B3C1A699}"/>
    <cellStyle name="7_Coffee05.xls 圖表 3_2 2 3 5 2 2" xfId="51279" xr:uid="{B5F36E9D-DD52-4ABC-B402-0ED4C2867F34}"/>
    <cellStyle name="7_Coffee05.xls 圖表 3_2 2 3 5 3" xfId="39119" xr:uid="{2465EAD4-69E9-41A5-B1B7-435178365E47}"/>
    <cellStyle name="7_Coffee05.xls 圖表 3_2 2 3 6" xfId="20879" xr:uid="{AECE50AC-6EB8-49A8-9D43-E35EA9466790}"/>
    <cellStyle name="7_Coffee05.xls 圖表 3_2 2 3 6 2" xfId="45199" xr:uid="{598C0893-FD8A-4294-99F7-F993CFD3EC9F}"/>
    <cellStyle name="7_Coffee05.xls 圖表 3_2 2 3 7" xfId="33039" xr:uid="{96C9EBC0-8AA1-4B06-B18B-E310068A5B3E}"/>
    <cellStyle name="7_Coffee05.xls 圖表 3_2 2 4" xfId="1470" xr:uid="{00000000-0005-0000-0000-000090000000}"/>
    <cellStyle name="7_Coffee05.xls 圖表 3_2 2 4 2" xfId="4208" xr:uid="{26F7E895-94BA-444C-9193-37C31C3C97CB}"/>
    <cellStyle name="7_Coffee05.xls 圖表 3_2 2 4 2 2" xfId="9682" xr:uid="{027EA368-4118-4D77-AEA4-5972032CA3F7}"/>
    <cellStyle name="7_Coffee05.xls 圖表 3_2 2 4 2 2 2" xfId="13887" xr:uid="{0FEB5E05-C7CD-4CB2-B273-B0ED67AE7717}"/>
    <cellStyle name="7_Coffee05.xls 圖表 3_2 2 4 2 2 2 2" xfId="19967" xr:uid="{E5359174-2ED0-4A5E-A34D-46459894B679}"/>
    <cellStyle name="7_Coffee05.xls 圖表 3_2 2 4 2 2 2 2 2" xfId="32127" xr:uid="{BCAC98E6-9D26-4C25-9A3F-8F5EEFF44AE1}"/>
    <cellStyle name="7_Coffee05.xls 圖表 3_2 2 4 2 2 2 2 2 2" xfId="56447" xr:uid="{F44D95D3-AB4E-41A1-98D2-1C30113866D2}"/>
    <cellStyle name="7_Coffee05.xls 圖表 3_2 2 4 2 2 2 2 3" xfId="44287" xr:uid="{8AF8B738-C7BF-4324-A1DC-D207A336A1EF}"/>
    <cellStyle name="7_Coffee05.xls 圖表 3_2 2 4 2 2 2 3" xfId="26047" xr:uid="{C1A53D1A-5586-4644-A655-629F3810C463}"/>
    <cellStyle name="7_Coffee05.xls 圖表 3_2 2 4 2 2 2 3 2" xfId="50367" xr:uid="{A6C4B9FD-D304-48E4-9D5B-08BEE6F53D67}"/>
    <cellStyle name="7_Coffee05.xls 圖表 3_2 2 4 2 2 2 4" xfId="38207" xr:uid="{B3931F8F-154A-4AFB-9E57-5D070E7A0DF1}"/>
    <cellStyle name="7_Coffee05.xls 圖表 3_2 2 4 2 2 3" xfId="16927" xr:uid="{C9D8FFEF-EB29-421C-BED0-9CFE93AB9C27}"/>
    <cellStyle name="7_Coffee05.xls 圖表 3_2 2 4 2 2 3 2" xfId="29087" xr:uid="{60B471B7-520E-4C5F-8B7A-BE346CD566F4}"/>
    <cellStyle name="7_Coffee05.xls 圖表 3_2 2 4 2 2 3 2 2" xfId="53407" xr:uid="{C0D59937-48A4-45F5-B52A-AF7B443C5143}"/>
    <cellStyle name="7_Coffee05.xls 圖表 3_2 2 4 2 2 3 3" xfId="41247" xr:uid="{E25FEC3E-24AF-48C8-9F6F-78244B3D773A}"/>
    <cellStyle name="7_Coffee05.xls 圖表 3_2 2 4 2 2 4" xfId="23007" xr:uid="{023B004F-3038-492B-ABCF-DB3A41E861B1}"/>
    <cellStyle name="7_Coffee05.xls 圖表 3_2 2 4 2 2 4 2" xfId="47327" xr:uid="{C8C7935B-BA4C-47AF-A0C9-F7A9AAE4780D}"/>
    <cellStyle name="7_Coffee05.xls 圖表 3_2 2 4 2 2 5" xfId="35167" xr:uid="{C5A308A4-3216-4E5A-8819-89C8487F2B9B}"/>
    <cellStyle name="7_Coffee05.xls 圖表 3_2 2 4 2 3" xfId="12367" xr:uid="{BE2B5A4E-50CF-4B18-AFF1-A6B611EFF65B}"/>
    <cellStyle name="7_Coffee05.xls 圖表 3_2 2 4 2 3 2" xfId="18447" xr:uid="{DCFE30D2-0DBE-42AB-B3B2-A3D9778FFD00}"/>
    <cellStyle name="7_Coffee05.xls 圖表 3_2 2 4 2 3 2 2" xfId="30607" xr:uid="{B6BD17D9-7348-421E-9617-CCEBD679064F}"/>
    <cellStyle name="7_Coffee05.xls 圖表 3_2 2 4 2 3 2 2 2" xfId="54927" xr:uid="{F4C6F5AA-2814-4F44-9639-2A44F0E872F2}"/>
    <cellStyle name="7_Coffee05.xls 圖表 3_2 2 4 2 3 2 3" xfId="42767" xr:uid="{5FE37149-5894-44E8-8025-3EF1F04B6E74}"/>
    <cellStyle name="7_Coffee05.xls 圖表 3_2 2 4 2 3 3" xfId="24527" xr:uid="{24710B27-F3E4-4205-B8BB-4F22155AF74B}"/>
    <cellStyle name="7_Coffee05.xls 圖表 3_2 2 4 2 3 3 2" xfId="48847" xr:uid="{83B3554B-1051-429F-B25A-0919863A9144}"/>
    <cellStyle name="7_Coffee05.xls 圖表 3_2 2 4 2 3 4" xfId="36687" xr:uid="{AC7001AB-A238-4F14-838D-2996797B7E70}"/>
    <cellStyle name="7_Coffee05.xls 圖表 3_2 2 4 2 4" xfId="15407" xr:uid="{24E48967-2296-4DBD-85F5-ECCBE12C6BA0}"/>
    <cellStyle name="7_Coffee05.xls 圖表 3_2 2 4 2 4 2" xfId="27567" xr:uid="{6842D83D-C157-43FF-B063-FAC2EFA30978}"/>
    <cellStyle name="7_Coffee05.xls 圖表 3_2 2 4 2 4 2 2" xfId="51887" xr:uid="{37E077EA-CC00-409D-96FE-BA78E80E5EDB}"/>
    <cellStyle name="7_Coffee05.xls 圖表 3_2 2 4 2 4 3" xfId="39727" xr:uid="{9E89267A-66F2-4B4B-AA9E-007FEBEEF93A}"/>
    <cellStyle name="7_Coffee05.xls 圖表 3_2 2 4 2 5" xfId="21487" xr:uid="{81E1E30A-8C91-4E1D-A474-8C66D7C85360}"/>
    <cellStyle name="7_Coffee05.xls 圖表 3_2 2 4 2 5 2" xfId="45807" xr:uid="{2C86532E-1E54-47FF-9F76-23AD2483D2B8}"/>
    <cellStyle name="7_Coffee05.xls 圖表 3_2 2 4 2 6" xfId="33647" xr:uid="{BBF9D415-7A43-45FA-8EC6-2CA64FFF808E}"/>
    <cellStyle name="7_Coffee05.xls 圖表 3_2 2 4 3" xfId="6945" xr:uid="{F69ECDB4-2771-49E0-ADC3-B3274A6E2745}"/>
    <cellStyle name="7_Coffee05.xls 圖表 3_2 2 4 3 2" xfId="13127" xr:uid="{F18DDE5F-EC77-4CB8-AAB2-0580CB95B244}"/>
    <cellStyle name="7_Coffee05.xls 圖表 3_2 2 4 3 2 2" xfId="19207" xr:uid="{5AFC9959-32D0-4BEE-864B-269EEC23E0CA}"/>
    <cellStyle name="7_Coffee05.xls 圖表 3_2 2 4 3 2 2 2" xfId="31367" xr:uid="{1039FD7C-9A73-4DCF-A168-7966C711951E}"/>
    <cellStyle name="7_Coffee05.xls 圖表 3_2 2 4 3 2 2 2 2" xfId="55687" xr:uid="{D2D45B8D-6A3A-457E-84EA-F188BD6EB7FA}"/>
    <cellStyle name="7_Coffee05.xls 圖表 3_2 2 4 3 2 2 3" xfId="43527" xr:uid="{CBFEF0DC-997E-4E54-AD30-E5EFD3923472}"/>
    <cellStyle name="7_Coffee05.xls 圖表 3_2 2 4 3 2 3" xfId="25287" xr:uid="{CF53A3AC-36C1-4A58-8700-B0AF0B49AC53}"/>
    <cellStyle name="7_Coffee05.xls 圖表 3_2 2 4 3 2 3 2" xfId="49607" xr:uid="{CB9B5347-6018-4918-A4C8-AC7DEDD684AB}"/>
    <cellStyle name="7_Coffee05.xls 圖表 3_2 2 4 3 2 4" xfId="37447" xr:uid="{973F7874-7E4D-43AD-BB48-E1D03F0521B8}"/>
    <cellStyle name="7_Coffee05.xls 圖表 3_2 2 4 3 3" xfId="16167" xr:uid="{8B8A779D-733A-4A7B-B3CD-093DE2C8F2F7}"/>
    <cellStyle name="7_Coffee05.xls 圖表 3_2 2 4 3 3 2" xfId="28327" xr:uid="{C3377CEA-1C9B-4EC2-8070-7DE6A79D3924}"/>
    <cellStyle name="7_Coffee05.xls 圖表 3_2 2 4 3 3 2 2" xfId="52647" xr:uid="{A899CFD2-00B8-4527-A8AE-EBA19ADB13E5}"/>
    <cellStyle name="7_Coffee05.xls 圖表 3_2 2 4 3 3 3" xfId="40487" xr:uid="{84866317-19FF-475D-9D92-E425797D2FCF}"/>
    <cellStyle name="7_Coffee05.xls 圖表 3_2 2 4 3 4" xfId="22247" xr:uid="{E704FAE3-55D5-4869-8EE6-6D403355FEE0}"/>
    <cellStyle name="7_Coffee05.xls 圖表 3_2 2 4 3 4 2" xfId="46567" xr:uid="{2244B99A-01C6-4D31-A269-E003E4043BC2}"/>
    <cellStyle name="7_Coffee05.xls 圖表 3_2 2 4 3 5" xfId="34407" xr:uid="{35DB9BFC-9F97-465E-B8D9-33DABBA8CA58}"/>
    <cellStyle name="7_Coffee05.xls 圖表 3_2 2 4 4" xfId="11607" xr:uid="{B10989D5-61FF-41FE-B7B9-B9E447D717E8}"/>
    <cellStyle name="7_Coffee05.xls 圖表 3_2 2 4 4 2" xfId="17687" xr:uid="{0CA011CD-47A3-434D-B472-E0C0FE2FDFFD}"/>
    <cellStyle name="7_Coffee05.xls 圖表 3_2 2 4 4 2 2" xfId="29847" xr:uid="{C9CAD66A-06F8-489F-9DAC-4376FEC14FD2}"/>
    <cellStyle name="7_Coffee05.xls 圖表 3_2 2 4 4 2 2 2" xfId="54167" xr:uid="{E6FB1023-0505-4BAF-B9D1-77A4E705D7CE}"/>
    <cellStyle name="7_Coffee05.xls 圖表 3_2 2 4 4 2 3" xfId="42007" xr:uid="{516D722E-95D2-4033-AE24-D4E607B05AB0}"/>
    <cellStyle name="7_Coffee05.xls 圖表 3_2 2 4 4 3" xfId="23767" xr:uid="{C03E64F5-B01C-4817-B38C-0317582223A3}"/>
    <cellStyle name="7_Coffee05.xls 圖表 3_2 2 4 4 3 2" xfId="48087" xr:uid="{03930E28-580F-4463-9CAB-6ACF0001502E}"/>
    <cellStyle name="7_Coffee05.xls 圖表 3_2 2 4 4 4" xfId="35927" xr:uid="{13F1DCB9-428C-455D-AA95-E19097E128A7}"/>
    <cellStyle name="7_Coffee05.xls 圖表 3_2 2 4 5" xfId="14647" xr:uid="{E08EFD97-6B08-41EB-85E6-556FC6FD6858}"/>
    <cellStyle name="7_Coffee05.xls 圖表 3_2 2 4 5 2" xfId="26807" xr:uid="{23097B44-CAC7-4431-A022-D74EC4D1B531}"/>
    <cellStyle name="7_Coffee05.xls 圖表 3_2 2 4 5 2 2" xfId="51127" xr:uid="{773016B8-E326-45B1-8B38-819602EF0653}"/>
    <cellStyle name="7_Coffee05.xls 圖表 3_2 2 4 5 3" xfId="38967" xr:uid="{0A38BB26-BA66-43DE-B177-35E45362D924}"/>
    <cellStyle name="7_Coffee05.xls 圖表 3_2 2 4 6" xfId="20727" xr:uid="{5E9C0245-628C-46E1-9A27-B20C232CEA3A}"/>
    <cellStyle name="7_Coffee05.xls 圖表 3_2 2 4 6 2" xfId="45047" xr:uid="{98CBAE7F-CA27-4207-92D2-04FAA157B958}"/>
    <cellStyle name="7_Coffee05.xls 圖表 3_2 2 4 7" xfId="32887" xr:uid="{9E438DC4-C836-4197-94B0-6608B70C30D3}"/>
    <cellStyle name="7_Coffee05.xls 圖表 3_2 2 5" xfId="925" xr:uid="{00000000-0005-0000-0000-000091000000}"/>
    <cellStyle name="7_Coffee05.xls 圖表 3_2 2 5 2" xfId="3663" xr:uid="{7CD29017-D074-4E6C-BC15-C96473E833A2}"/>
    <cellStyle name="7_Coffee05.xls 圖表 3_2 2 5 2 2" xfId="9137" xr:uid="{150C08B7-A144-40E4-A439-945A9864BD02}"/>
    <cellStyle name="7_Coffee05.xls 圖表 3_2 2 5 2 2 2" xfId="13735" xr:uid="{1CD19353-9FB3-40CE-AC9F-9C89B7598A4F}"/>
    <cellStyle name="7_Coffee05.xls 圖表 3_2 2 5 2 2 2 2" xfId="19815" xr:uid="{DFC92678-E218-4710-B9DB-CA0EF77819F5}"/>
    <cellStyle name="7_Coffee05.xls 圖表 3_2 2 5 2 2 2 2 2" xfId="31975" xr:uid="{D5D296FF-8210-4245-9C16-B4A0DED29E86}"/>
    <cellStyle name="7_Coffee05.xls 圖表 3_2 2 5 2 2 2 2 2 2" xfId="56295" xr:uid="{587F3BD0-1712-4A01-BBDA-0538B6AD5ED5}"/>
    <cellStyle name="7_Coffee05.xls 圖表 3_2 2 5 2 2 2 2 3" xfId="44135" xr:uid="{5C7B8E7B-DD56-4EFD-8F4D-E256D938787B}"/>
    <cellStyle name="7_Coffee05.xls 圖表 3_2 2 5 2 2 2 3" xfId="25895" xr:uid="{CBCD67DA-9801-49ED-AA0C-E8806BD256B8}"/>
    <cellStyle name="7_Coffee05.xls 圖表 3_2 2 5 2 2 2 3 2" xfId="50215" xr:uid="{9F80E505-3005-4A8B-975E-064433A83537}"/>
    <cellStyle name="7_Coffee05.xls 圖表 3_2 2 5 2 2 2 4" xfId="38055" xr:uid="{5F052B53-4388-462E-B011-0655AF2C246A}"/>
    <cellStyle name="7_Coffee05.xls 圖表 3_2 2 5 2 2 3" xfId="16775" xr:uid="{E6E262CD-A239-402A-8C47-46C9635FA022}"/>
    <cellStyle name="7_Coffee05.xls 圖表 3_2 2 5 2 2 3 2" xfId="28935" xr:uid="{D7FEA710-4B9A-4E8B-A415-7EC2DA893CB6}"/>
    <cellStyle name="7_Coffee05.xls 圖表 3_2 2 5 2 2 3 2 2" xfId="53255" xr:uid="{0CAA7E94-2798-4172-AAA5-CFAEA3E3B49D}"/>
    <cellStyle name="7_Coffee05.xls 圖表 3_2 2 5 2 2 3 3" xfId="41095" xr:uid="{78652055-4393-4825-A896-0F572C739B06}"/>
    <cellStyle name="7_Coffee05.xls 圖表 3_2 2 5 2 2 4" xfId="22855" xr:uid="{9558A262-2117-45B0-9D11-11CCD81628DB}"/>
    <cellStyle name="7_Coffee05.xls 圖表 3_2 2 5 2 2 4 2" xfId="47175" xr:uid="{60F1C3FB-4734-48D4-A67E-8B6B0B9D15DB}"/>
    <cellStyle name="7_Coffee05.xls 圖表 3_2 2 5 2 2 5" xfId="35015" xr:uid="{F0601284-74CB-409A-B5A9-4BA41A6501ED}"/>
    <cellStyle name="7_Coffee05.xls 圖表 3_2 2 5 2 3" xfId="12215" xr:uid="{6DEECA34-60B8-4D71-8B0C-E2ACF41CD5F5}"/>
    <cellStyle name="7_Coffee05.xls 圖表 3_2 2 5 2 3 2" xfId="18295" xr:uid="{07BACCA5-5A1A-41E7-8B2D-7E8ED591D1C1}"/>
    <cellStyle name="7_Coffee05.xls 圖表 3_2 2 5 2 3 2 2" xfId="30455" xr:uid="{6679C1C4-D573-4CC2-B705-50D81013EDA0}"/>
    <cellStyle name="7_Coffee05.xls 圖表 3_2 2 5 2 3 2 2 2" xfId="54775" xr:uid="{E6D50398-B583-40CE-99EC-747F15D16D0F}"/>
    <cellStyle name="7_Coffee05.xls 圖表 3_2 2 5 2 3 2 3" xfId="42615" xr:uid="{BC3F93C8-0C5F-48C2-B0D4-A825AF69B103}"/>
    <cellStyle name="7_Coffee05.xls 圖表 3_2 2 5 2 3 3" xfId="24375" xr:uid="{5736D566-09E6-444A-8CAC-E575AE0FBE9B}"/>
    <cellStyle name="7_Coffee05.xls 圖表 3_2 2 5 2 3 3 2" xfId="48695" xr:uid="{92A7BA5C-03A9-4DE4-AD7E-41190C910E4B}"/>
    <cellStyle name="7_Coffee05.xls 圖表 3_2 2 5 2 3 4" xfId="36535" xr:uid="{ECA9D8C6-3885-4C28-9A82-C7CDE8CDF9BF}"/>
    <cellStyle name="7_Coffee05.xls 圖表 3_2 2 5 2 4" xfId="15255" xr:uid="{239B5F4C-2188-456C-B424-2B2537C84D4F}"/>
    <cellStyle name="7_Coffee05.xls 圖表 3_2 2 5 2 4 2" xfId="27415" xr:uid="{085BDF39-0743-43E9-96CC-68E64DE83DB9}"/>
    <cellStyle name="7_Coffee05.xls 圖表 3_2 2 5 2 4 2 2" xfId="51735" xr:uid="{9FE5D92B-EB88-4894-8D52-8421B66A92E6}"/>
    <cellStyle name="7_Coffee05.xls 圖表 3_2 2 5 2 4 3" xfId="39575" xr:uid="{8851D237-FCC0-4575-836A-0616B6FD8783}"/>
    <cellStyle name="7_Coffee05.xls 圖表 3_2 2 5 2 5" xfId="21335" xr:uid="{D2BBB217-F78A-41BF-B451-47CEAAE8CEB6}"/>
    <cellStyle name="7_Coffee05.xls 圖表 3_2 2 5 2 5 2" xfId="45655" xr:uid="{E628827F-3186-46C2-AAED-94217B793E9E}"/>
    <cellStyle name="7_Coffee05.xls 圖表 3_2 2 5 2 6" xfId="33495" xr:uid="{A335D37A-259C-43CD-B439-022D82AA5712}"/>
    <cellStyle name="7_Coffee05.xls 圖表 3_2 2 5 3" xfId="6400" xr:uid="{BBD2C931-2798-4172-B05F-87BAE94FB61E}"/>
    <cellStyle name="7_Coffee05.xls 圖表 3_2 2 5 3 2" xfId="12975" xr:uid="{5BE0BE89-F8F3-4016-9505-69B2208782D9}"/>
    <cellStyle name="7_Coffee05.xls 圖表 3_2 2 5 3 2 2" xfId="19055" xr:uid="{55668CCB-CFF7-4B3C-AC2C-933370FA0A12}"/>
    <cellStyle name="7_Coffee05.xls 圖表 3_2 2 5 3 2 2 2" xfId="31215" xr:uid="{73D5A0F8-8E07-4178-9482-7761A7183DC7}"/>
    <cellStyle name="7_Coffee05.xls 圖表 3_2 2 5 3 2 2 2 2" xfId="55535" xr:uid="{5F09C9E3-B743-4347-8E94-3A79FDCF4D46}"/>
    <cellStyle name="7_Coffee05.xls 圖表 3_2 2 5 3 2 2 3" xfId="43375" xr:uid="{F38BDD40-5DB7-4EFD-846C-B1BD17FDEECB}"/>
    <cellStyle name="7_Coffee05.xls 圖表 3_2 2 5 3 2 3" xfId="25135" xr:uid="{A66A65DD-D0F9-4D47-B9E5-40CBD5DCB620}"/>
    <cellStyle name="7_Coffee05.xls 圖表 3_2 2 5 3 2 3 2" xfId="49455" xr:uid="{28ED17E4-F67F-4588-ACB3-6B97B29579A6}"/>
    <cellStyle name="7_Coffee05.xls 圖表 3_2 2 5 3 2 4" xfId="37295" xr:uid="{9A320EF8-31B6-4719-B5D8-A5D7F60995F0}"/>
    <cellStyle name="7_Coffee05.xls 圖表 3_2 2 5 3 3" xfId="16015" xr:uid="{C252DBBD-0AE2-46E4-BF8E-6801B12B0E82}"/>
    <cellStyle name="7_Coffee05.xls 圖表 3_2 2 5 3 3 2" xfId="28175" xr:uid="{3DC86221-90A3-4023-AAC0-2EA6A673C257}"/>
    <cellStyle name="7_Coffee05.xls 圖表 3_2 2 5 3 3 2 2" xfId="52495" xr:uid="{AC7A8D04-B202-41A6-BD61-1F0F4B0F4467}"/>
    <cellStyle name="7_Coffee05.xls 圖表 3_2 2 5 3 3 3" xfId="40335" xr:uid="{E507F748-9AF0-45BA-A753-6CBEC3053F1D}"/>
    <cellStyle name="7_Coffee05.xls 圖表 3_2 2 5 3 4" xfId="22095" xr:uid="{207402AB-F79B-4403-A8E1-E91538F4EBAC}"/>
    <cellStyle name="7_Coffee05.xls 圖表 3_2 2 5 3 4 2" xfId="46415" xr:uid="{31BC05D8-5352-4CA2-8162-38280344C0FE}"/>
    <cellStyle name="7_Coffee05.xls 圖表 3_2 2 5 3 5" xfId="34255" xr:uid="{99FDE850-22BF-4928-9B63-1FBFF71197F6}"/>
    <cellStyle name="7_Coffee05.xls 圖表 3_2 2 5 4" xfId="11455" xr:uid="{7F8358C2-5625-4BCD-80F5-2E3496CB27A8}"/>
    <cellStyle name="7_Coffee05.xls 圖表 3_2 2 5 4 2" xfId="17535" xr:uid="{79436C63-0107-47D6-94B7-511E90B226B7}"/>
    <cellStyle name="7_Coffee05.xls 圖表 3_2 2 5 4 2 2" xfId="29695" xr:uid="{F82E24B3-EED4-498D-ADE1-0298AF781CFC}"/>
    <cellStyle name="7_Coffee05.xls 圖表 3_2 2 5 4 2 2 2" xfId="54015" xr:uid="{193AAA70-BEDF-4C5E-B14B-BDB6BF0D97B9}"/>
    <cellStyle name="7_Coffee05.xls 圖表 3_2 2 5 4 2 3" xfId="41855" xr:uid="{75DB8619-B4EC-44DA-AD5D-6B1B74B7D580}"/>
    <cellStyle name="7_Coffee05.xls 圖表 3_2 2 5 4 3" xfId="23615" xr:uid="{28AAF67E-7C90-49D0-883A-4ED0ED3F18D0}"/>
    <cellStyle name="7_Coffee05.xls 圖表 3_2 2 5 4 3 2" xfId="47935" xr:uid="{C24F6522-AF74-4B14-BB07-B61ED1642555}"/>
    <cellStyle name="7_Coffee05.xls 圖表 3_2 2 5 4 4" xfId="35775" xr:uid="{B3BCA938-B2AC-451F-BF28-E7A05F1706BC}"/>
    <cellStyle name="7_Coffee05.xls 圖表 3_2 2 5 5" xfId="14495" xr:uid="{17CFC718-FD46-4900-BB9B-4106897A52D0}"/>
    <cellStyle name="7_Coffee05.xls 圖表 3_2 2 5 5 2" xfId="26655" xr:uid="{98055A01-CAF8-4EE1-9EB7-2D40D5D77A1B}"/>
    <cellStyle name="7_Coffee05.xls 圖表 3_2 2 5 5 2 2" xfId="50975" xr:uid="{9FC62379-B4C7-489D-A03A-E9337A9099C1}"/>
    <cellStyle name="7_Coffee05.xls 圖表 3_2 2 5 5 3" xfId="38815" xr:uid="{F6503C93-4C64-4EC6-B057-7752A01B4CC2}"/>
    <cellStyle name="7_Coffee05.xls 圖表 3_2 2 5 6" xfId="20575" xr:uid="{C36FF2F8-D4F0-4564-993D-C69F790378ED}"/>
    <cellStyle name="7_Coffee05.xls 圖表 3_2 2 5 6 2" xfId="44895" xr:uid="{42E1C38D-B4D7-4349-A967-95AAAAD336D1}"/>
    <cellStyle name="7_Coffee05.xls 圖表 3_2 2 5 7" xfId="32735" xr:uid="{2CFE1829-581E-4EB0-BFD1-19DAA0094958}"/>
    <cellStyle name="7_Coffee05.xls 圖表 3_2 2 6" xfId="3118" xr:uid="{A6616154-67A8-463C-BB50-BB41C1F679CC}"/>
    <cellStyle name="7_Coffee05.xls 圖表 3_2 2 6 2" xfId="8592" xr:uid="{C34DFF37-F4D1-4C68-9B1C-7474F1A0098B}"/>
    <cellStyle name="7_Coffee05.xls 圖表 3_2 2 6 2 2" xfId="13583" xr:uid="{DD4906F1-A466-4064-A07A-DFE8F1CC85A3}"/>
    <cellStyle name="7_Coffee05.xls 圖表 3_2 2 6 2 2 2" xfId="19663" xr:uid="{79F88D85-0E35-45BD-AE96-938DFBDD2C31}"/>
    <cellStyle name="7_Coffee05.xls 圖表 3_2 2 6 2 2 2 2" xfId="31823" xr:uid="{9040D6C2-0519-497F-BD8D-5EB21FFD96CA}"/>
    <cellStyle name="7_Coffee05.xls 圖表 3_2 2 6 2 2 2 2 2" xfId="56143" xr:uid="{2DE06B56-7062-425D-BC35-114103A6B05F}"/>
    <cellStyle name="7_Coffee05.xls 圖表 3_2 2 6 2 2 2 3" xfId="43983" xr:uid="{AAA755D3-5D58-4AAC-93BE-EFC3D6C81CFA}"/>
    <cellStyle name="7_Coffee05.xls 圖表 3_2 2 6 2 2 3" xfId="25743" xr:uid="{75FAF777-80EB-45D2-AAE4-77B16CE9066A}"/>
    <cellStyle name="7_Coffee05.xls 圖表 3_2 2 6 2 2 3 2" xfId="50063" xr:uid="{A0D0ABA7-A7A3-45A1-8DE7-9A7586E17B1E}"/>
    <cellStyle name="7_Coffee05.xls 圖表 3_2 2 6 2 2 4" xfId="37903" xr:uid="{85825D2C-9848-4DB0-B1AF-BB53E059CF56}"/>
    <cellStyle name="7_Coffee05.xls 圖表 3_2 2 6 2 3" xfId="16623" xr:uid="{CA9F2542-0C7C-407B-A008-9BF52506F4EC}"/>
    <cellStyle name="7_Coffee05.xls 圖表 3_2 2 6 2 3 2" xfId="28783" xr:uid="{C78E8781-4681-42DA-ACF6-F86B318BF007}"/>
    <cellStyle name="7_Coffee05.xls 圖表 3_2 2 6 2 3 2 2" xfId="53103" xr:uid="{711F6CD8-3D2B-4920-A75F-926095C470B3}"/>
    <cellStyle name="7_Coffee05.xls 圖表 3_2 2 6 2 3 3" xfId="40943" xr:uid="{70E6535B-1FA0-4008-8AB8-713D098ACDBC}"/>
    <cellStyle name="7_Coffee05.xls 圖表 3_2 2 6 2 4" xfId="22703" xr:uid="{5828ED55-5750-4687-AD2E-BE69052A5E88}"/>
    <cellStyle name="7_Coffee05.xls 圖表 3_2 2 6 2 4 2" xfId="47023" xr:uid="{8BD2DE84-50C9-473A-99BE-312F908236AF}"/>
    <cellStyle name="7_Coffee05.xls 圖表 3_2 2 6 2 5" xfId="34863" xr:uid="{3F392FCA-8E9F-4A0E-9337-939172939F15}"/>
    <cellStyle name="7_Coffee05.xls 圖表 3_2 2 6 3" xfId="12063" xr:uid="{4A9DA934-0B22-46F7-B260-4A69CA8D31A5}"/>
    <cellStyle name="7_Coffee05.xls 圖表 3_2 2 6 3 2" xfId="18143" xr:uid="{F2669622-B34C-4DBC-AFE0-AFBD1C2BE055}"/>
    <cellStyle name="7_Coffee05.xls 圖表 3_2 2 6 3 2 2" xfId="30303" xr:uid="{6B8AEF47-F1D7-4CBB-98BB-1EB4BB77657B}"/>
    <cellStyle name="7_Coffee05.xls 圖表 3_2 2 6 3 2 2 2" xfId="54623" xr:uid="{1BF15112-CF25-40ED-9EF1-DA13FD1F021A}"/>
    <cellStyle name="7_Coffee05.xls 圖表 3_2 2 6 3 2 3" xfId="42463" xr:uid="{F7B22B0C-7361-400D-AF78-511358F7F4C1}"/>
    <cellStyle name="7_Coffee05.xls 圖表 3_2 2 6 3 3" xfId="24223" xr:uid="{215189BD-0239-4988-9131-ED014B996ADB}"/>
    <cellStyle name="7_Coffee05.xls 圖表 3_2 2 6 3 3 2" xfId="48543" xr:uid="{FC820420-326D-4BB1-85D2-82E0490B4645}"/>
    <cellStyle name="7_Coffee05.xls 圖表 3_2 2 6 3 4" xfId="36383" xr:uid="{CED17F86-03CB-4439-B538-A6E503B6EFB0}"/>
    <cellStyle name="7_Coffee05.xls 圖表 3_2 2 6 4" xfId="15103" xr:uid="{E6CFDC23-61BE-4A34-8AFB-6E7FA32E9129}"/>
    <cellStyle name="7_Coffee05.xls 圖表 3_2 2 6 4 2" xfId="27263" xr:uid="{18EFA68A-233D-4523-834F-E1922F3AAEB3}"/>
    <cellStyle name="7_Coffee05.xls 圖表 3_2 2 6 4 2 2" xfId="51583" xr:uid="{BFE47FF8-1A63-4BF1-BC93-7CDE72E435C6}"/>
    <cellStyle name="7_Coffee05.xls 圖表 3_2 2 6 4 3" xfId="39423" xr:uid="{46DBE94B-24D8-4667-A793-345E9FCD1D30}"/>
    <cellStyle name="7_Coffee05.xls 圖表 3_2 2 6 5" xfId="21183" xr:uid="{1E1ADBA4-0CF7-4D7D-9BB3-09AAB74B3276}"/>
    <cellStyle name="7_Coffee05.xls 圖表 3_2 2 6 5 2" xfId="45503" xr:uid="{CE8E8EDB-34A3-443F-A7F2-5C4EC869BEA9}"/>
    <cellStyle name="7_Coffee05.xls 圖表 3_2 2 6 6" xfId="33343" xr:uid="{D6B00353-6F90-4F69-834B-9A21AF27658B}"/>
    <cellStyle name="7_Coffee05.xls 圖表 3_2 2 7" xfId="5855" xr:uid="{965C40A5-C58E-471B-A876-15B8E1BAD96F}"/>
    <cellStyle name="7_Coffee05.xls 圖表 3_2 2 7 2" xfId="12823" xr:uid="{F7C5E825-506F-4814-BAE8-D69B8A8DB884}"/>
    <cellStyle name="7_Coffee05.xls 圖表 3_2 2 7 2 2" xfId="18903" xr:uid="{C57C4300-5184-4FBF-8523-23EF5515954A}"/>
    <cellStyle name="7_Coffee05.xls 圖表 3_2 2 7 2 2 2" xfId="31063" xr:uid="{F7CDAECB-7C5B-4536-946C-4E94FE81E095}"/>
    <cellStyle name="7_Coffee05.xls 圖表 3_2 2 7 2 2 2 2" xfId="55383" xr:uid="{05C9CF77-9560-425B-8AD2-378694217295}"/>
    <cellStyle name="7_Coffee05.xls 圖表 3_2 2 7 2 2 3" xfId="43223" xr:uid="{CD17DB15-A597-417F-AF97-AD7553DD4BD8}"/>
    <cellStyle name="7_Coffee05.xls 圖表 3_2 2 7 2 3" xfId="24983" xr:uid="{084EBC32-118D-4FF9-AB0C-C85F45D96D96}"/>
    <cellStyle name="7_Coffee05.xls 圖表 3_2 2 7 2 3 2" xfId="49303" xr:uid="{C88C4B8E-080B-4DD3-89B1-4E5347211BF8}"/>
    <cellStyle name="7_Coffee05.xls 圖表 3_2 2 7 2 4" xfId="37143" xr:uid="{93B61864-739B-4795-A209-66EAA02486BA}"/>
    <cellStyle name="7_Coffee05.xls 圖表 3_2 2 7 3" xfId="15863" xr:uid="{9D2C45F6-365C-4973-A019-E03C36F9A3A9}"/>
    <cellStyle name="7_Coffee05.xls 圖表 3_2 2 7 3 2" xfId="28023" xr:uid="{63A8464E-CA07-46D8-AC0F-3F065817A97F}"/>
    <cellStyle name="7_Coffee05.xls 圖表 3_2 2 7 3 2 2" xfId="52343" xr:uid="{483AEA14-1B07-4017-BB3B-33BB5A7F2D82}"/>
    <cellStyle name="7_Coffee05.xls 圖表 3_2 2 7 3 3" xfId="40183" xr:uid="{B407F9E5-C746-4A14-9965-2B6234A186BC}"/>
    <cellStyle name="7_Coffee05.xls 圖表 3_2 2 7 4" xfId="21943" xr:uid="{4734D43D-0ED3-460A-ACF8-C3D3FA8AEB66}"/>
    <cellStyle name="7_Coffee05.xls 圖表 3_2 2 7 4 2" xfId="46263" xr:uid="{4867CFCD-E7E2-491C-B28C-F63BB654381E}"/>
    <cellStyle name="7_Coffee05.xls 圖表 3_2 2 7 5" xfId="34103" xr:uid="{549D759B-9B8F-4C61-A8A0-96ACAEB9BD68}"/>
    <cellStyle name="7_Coffee05.xls 圖表 3_2 2 8" xfId="11303" xr:uid="{123ED929-B24E-4B37-9CA1-CF261B907BF9}"/>
    <cellStyle name="7_Coffee05.xls 圖表 3_2 2 8 2" xfId="17383" xr:uid="{0C1018A8-66F4-4400-A27B-57584EE12F01}"/>
    <cellStyle name="7_Coffee05.xls 圖表 3_2 2 8 2 2" xfId="29543" xr:uid="{DCFB91CB-C7A1-46E6-A49B-12BC2D5B7E8F}"/>
    <cellStyle name="7_Coffee05.xls 圖表 3_2 2 8 2 2 2" xfId="53863" xr:uid="{BB19F7BB-8494-4766-A013-0D22028A05DF}"/>
    <cellStyle name="7_Coffee05.xls 圖表 3_2 2 8 2 3" xfId="41703" xr:uid="{573558AE-AB10-4420-8AA7-240D0672D3BD}"/>
    <cellStyle name="7_Coffee05.xls 圖表 3_2 2 8 3" xfId="23463" xr:uid="{20F7590C-7035-4095-B30D-6E2A7D6C99E9}"/>
    <cellStyle name="7_Coffee05.xls 圖表 3_2 2 8 3 2" xfId="47783" xr:uid="{B2DF1749-D62E-49EB-9772-D21FD3AC342E}"/>
    <cellStyle name="7_Coffee05.xls 圖表 3_2 2 8 4" xfId="35623" xr:uid="{C25C15D4-9A54-474B-81EA-97B97525A8C5}"/>
    <cellStyle name="7_Coffee05.xls 圖表 3_2 2 9" xfId="14343" xr:uid="{8E9BEE62-1006-4F9A-8F8C-C13F628DD1BA}"/>
    <cellStyle name="7_Coffee05.xls 圖表 3_2 2 9 2" xfId="26503" xr:uid="{50410AB8-8CBC-40C2-9176-75AE764F21E0}"/>
    <cellStyle name="7_Coffee05.xls 圖表 3_2 2 9 2 2" xfId="50823" xr:uid="{E21D8DB2-E285-412F-A2E8-EE1E83B261C2}"/>
    <cellStyle name="7_Coffee05.xls 圖表 3_2 2 9 3" xfId="38663" xr:uid="{982845DF-D376-47D4-A27D-342F1E747272}"/>
    <cellStyle name="7_Coffee05.xls 圖表 3_3" xfId="42" xr:uid="{00000000-0005-0000-0000-000092000000}"/>
    <cellStyle name="7_Coffee05.xls 圖表 3_3 2" xfId="300" xr:uid="{00000000-0005-0000-0000-000093000000}"/>
    <cellStyle name="7_Coffee05.xls 圖表 3_3 2 10" xfId="20424" xr:uid="{4F9342FA-6331-4700-B408-4F8AD0DF1ADE}"/>
    <cellStyle name="7_Coffee05.xls 圖表 3_3 2 10 2" xfId="44744" xr:uid="{CD80D169-BC35-4D0A-A2FE-51D2AE8FA14C}"/>
    <cellStyle name="7_Coffee05.xls 圖表 3_3 2 11" xfId="32584" xr:uid="{3C93234D-481D-4E18-964E-AC801C3FE8ED}"/>
    <cellStyle name="7_Coffee05.xls 圖表 3_3 2 2" xfId="2561" xr:uid="{00000000-0005-0000-0000-000094000000}"/>
    <cellStyle name="7_Coffee05.xls 圖表 3_3 2 2 2" xfId="5299" xr:uid="{41778877-5EDD-47B1-9A69-5DBC5E0E1937}"/>
    <cellStyle name="7_Coffee05.xls 圖表 3_3 2 2 2 2" xfId="10773" xr:uid="{3321FB08-F8D7-44CD-A58E-9C26A37F2A86}"/>
    <cellStyle name="7_Coffee05.xls 圖表 3_3 2 2 2 2 2" xfId="14192" xr:uid="{F0CD73EB-DC3A-476B-9663-D54E38E837D6}"/>
    <cellStyle name="7_Coffee05.xls 圖表 3_3 2 2 2 2 2 2" xfId="20272" xr:uid="{8984CBC7-00EC-4AF8-86AC-D5DE7886CCD0}"/>
    <cellStyle name="7_Coffee05.xls 圖表 3_3 2 2 2 2 2 2 2" xfId="32432" xr:uid="{2366BBC6-4FEB-4C80-88A1-DB113D1EEC07}"/>
    <cellStyle name="7_Coffee05.xls 圖表 3_3 2 2 2 2 2 2 2 2" xfId="56752" xr:uid="{BBB90CF8-C1B3-4D45-B6E6-4C842CFBAFA8}"/>
    <cellStyle name="7_Coffee05.xls 圖表 3_3 2 2 2 2 2 2 3" xfId="44592" xr:uid="{68E09458-5116-4150-8604-B6DAA47045D2}"/>
    <cellStyle name="7_Coffee05.xls 圖表 3_3 2 2 2 2 2 3" xfId="26352" xr:uid="{7AA37271-33DF-41B1-8F70-857793D6BAFF}"/>
    <cellStyle name="7_Coffee05.xls 圖表 3_3 2 2 2 2 2 3 2" xfId="50672" xr:uid="{7946E33F-6CA7-434C-86E3-FFE1DF803778}"/>
    <cellStyle name="7_Coffee05.xls 圖表 3_3 2 2 2 2 2 4" xfId="38512" xr:uid="{93D9EC7A-A808-40D0-8A51-F96898C5CE5B}"/>
    <cellStyle name="7_Coffee05.xls 圖表 3_3 2 2 2 2 3" xfId="17232" xr:uid="{DAF538CA-E803-4E5E-9893-E549824FDD7E}"/>
    <cellStyle name="7_Coffee05.xls 圖表 3_3 2 2 2 2 3 2" xfId="29392" xr:uid="{03E945EF-4544-4402-984B-1DDD57056DA6}"/>
    <cellStyle name="7_Coffee05.xls 圖表 3_3 2 2 2 2 3 2 2" xfId="53712" xr:uid="{FFA54E18-F508-4A6F-9E69-9577D9B2B64F}"/>
    <cellStyle name="7_Coffee05.xls 圖表 3_3 2 2 2 2 3 3" xfId="41552" xr:uid="{ED123613-F92D-466D-B2CB-5008F4BDBDD8}"/>
    <cellStyle name="7_Coffee05.xls 圖表 3_3 2 2 2 2 4" xfId="23312" xr:uid="{99498188-73E5-4E98-8553-25D87B30F9B8}"/>
    <cellStyle name="7_Coffee05.xls 圖表 3_3 2 2 2 2 4 2" xfId="47632" xr:uid="{E43BFB68-0212-4698-8019-2B3A4DFCC811}"/>
    <cellStyle name="7_Coffee05.xls 圖表 3_3 2 2 2 2 5" xfId="35472" xr:uid="{47B38222-2BB2-4108-BA1D-5DEE53BFBE19}"/>
    <cellStyle name="7_Coffee05.xls 圖表 3_3 2 2 2 3" xfId="12672" xr:uid="{37D6F558-09C6-48A0-9CA1-730D7E6CD618}"/>
    <cellStyle name="7_Coffee05.xls 圖表 3_3 2 2 2 3 2" xfId="18752" xr:uid="{644C247D-627E-4D07-BF55-AF0B3B8A0BE2}"/>
    <cellStyle name="7_Coffee05.xls 圖表 3_3 2 2 2 3 2 2" xfId="30912" xr:uid="{ED52E7A3-6412-471B-9EB0-2EA323CA13E9}"/>
    <cellStyle name="7_Coffee05.xls 圖表 3_3 2 2 2 3 2 2 2" xfId="55232" xr:uid="{FE4DBEA1-CCEB-46CE-A825-D4A4ECFD3228}"/>
    <cellStyle name="7_Coffee05.xls 圖表 3_3 2 2 2 3 2 3" xfId="43072" xr:uid="{131AA088-6D18-4A4F-935F-5470FC593B71}"/>
    <cellStyle name="7_Coffee05.xls 圖表 3_3 2 2 2 3 3" xfId="24832" xr:uid="{63047503-BADF-4059-AD50-E5526A800D4A}"/>
    <cellStyle name="7_Coffee05.xls 圖表 3_3 2 2 2 3 3 2" xfId="49152" xr:uid="{BB334C13-3523-4CEF-9C0C-A0F17DF21E63}"/>
    <cellStyle name="7_Coffee05.xls 圖表 3_3 2 2 2 3 4" xfId="36992" xr:uid="{0C8C0FEF-C80A-40D0-B002-1D585D784F3C}"/>
    <cellStyle name="7_Coffee05.xls 圖表 3_3 2 2 2 4" xfId="15712" xr:uid="{64CCB3CC-33FA-4E6E-9F2B-FD345C2A4682}"/>
    <cellStyle name="7_Coffee05.xls 圖表 3_3 2 2 2 4 2" xfId="27872" xr:uid="{E531646F-84F4-4CE8-BC4F-55D3274DFA8D}"/>
    <cellStyle name="7_Coffee05.xls 圖表 3_3 2 2 2 4 2 2" xfId="52192" xr:uid="{960B1D99-8367-4D95-A290-DDDBFAF574A2}"/>
    <cellStyle name="7_Coffee05.xls 圖表 3_3 2 2 2 4 3" xfId="40032" xr:uid="{262A164E-BF1F-42E5-B36E-B8B94DAA6A03}"/>
    <cellStyle name="7_Coffee05.xls 圖表 3_3 2 2 2 5" xfId="21792" xr:uid="{B16380E3-0589-4A6A-930F-32F4CC5AD65F}"/>
    <cellStyle name="7_Coffee05.xls 圖表 3_3 2 2 2 5 2" xfId="46112" xr:uid="{F58C1CDC-1E8A-4D0D-81A8-DFAF90C4614E}"/>
    <cellStyle name="7_Coffee05.xls 圖表 3_3 2 2 2 6" xfId="33952" xr:uid="{CDC2F8F2-9C65-40E3-BCBB-70FB13DA947D}"/>
    <cellStyle name="7_Coffee05.xls 圖表 3_3 2 2 3" xfId="8036" xr:uid="{43AD0B52-4ABC-41EB-9F5C-CA53311BF9BA}"/>
    <cellStyle name="7_Coffee05.xls 圖表 3_3 2 2 3 2" xfId="13432" xr:uid="{11B4124B-84FB-489E-A428-2F12FE24C1E5}"/>
    <cellStyle name="7_Coffee05.xls 圖表 3_3 2 2 3 2 2" xfId="19512" xr:uid="{A5186882-5970-4B1B-8203-21DDF79FD6D2}"/>
    <cellStyle name="7_Coffee05.xls 圖表 3_3 2 2 3 2 2 2" xfId="31672" xr:uid="{8E3C0421-4FC0-453E-A696-55A981A05387}"/>
    <cellStyle name="7_Coffee05.xls 圖表 3_3 2 2 3 2 2 2 2" xfId="55992" xr:uid="{28D13B75-234F-4DCD-B031-57930B6AEB11}"/>
    <cellStyle name="7_Coffee05.xls 圖表 3_3 2 2 3 2 2 3" xfId="43832" xr:uid="{D6B61849-8B2E-4F47-8F25-F034900730C1}"/>
    <cellStyle name="7_Coffee05.xls 圖表 3_3 2 2 3 2 3" xfId="25592" xr:uid="{51B15DFD-C345-4FD6-B80D-9865C18FED32}"/>
    <cellStyle name="7_Coffee05.xls 圖表 3_3 2 2 3 2 3 2" xfId="49912" xr:uid="{D2C8ADD6-10F0-42B0-9AFF-66D7E5AB7F96}"/>
    <cellStyle name="7_Coffee05.xls 圖表 3_3 2 2 3 2 4" xfId="37752" xr:uid="{D5150132-6752-4290-9D58-4E39179E2278}"/>
    <cellStyle name="7_Coffee05.xls 圖表 3_3 2 2 3 3" xfId="16472" xr:uid="{D37EC3F2-E566-44ED-94D9-4BE508A88889}"/>
    <cellStyle name="7_Coffee05.xls 圖表 3_3 2 2 3 3 2" xfId="28632" xr:uid="{389A6117-2603-44D9-967F-E60FE4AEC3CD}"/>
    <cellStyle name="7_Coffee05.xls 圖表 3_3 2 2 3 3 2 2" xfId="52952" xr:uid="{B6466FD5-0B9A-4C6D-94B9-EEB165843E59}"/>
    <cellStyle name="7_Coffee05.xls 圖表 3_3 2 2 3 3 3" xfId="40792" xr:uid="{C1C3DD2D-6100-418D-9ED0-029EFD9D6411}"/>
    <cellStyle name="7_Coffee05.xls 圖表 3_3 2 2 3 4" xfId="22552" xr:uid="{C1E563D7-412A-4CB6-B381-E6C6806E109A}"/>
    <cellStyle name="7_Coffee05.xls 圖表 3_3 2 2 3 4 2" xfId="46872" xr:uid="{B3522F22-0101-4438-9E9A-86B5254A5F34}"/>
    <cellStyle name="7_Coffee05.xls 圖表 3_3 2 2 3 5" xfId="34712" xr:uid="{A96F71AC-8D91-420E-A2CE-E823F73CA780}"/>
    <cellStyle name="7_Coffee05.xls 圖表 3_3 2 2 4" xfId="11912" xr:uid="{B6D5460F-1ABB-49C6-BFF5-C8E9E587762A}"/>
    <cellStyle name="7_Coffee05.xls 圖表 3_3 2 2 4 2" xfId="17992" xr:uid="{0FFE3885-E797-4876-B4D9-505EA2B32449}"/>
    <cellStyle name="7_Coffee05.xls 圖表 3_3 2 2 4 2 2" xfId="30152" xr:uid="{239E651F-EAB2-4684-8EAB-81D375EF96D4}"/>
    <cellStyle name="7_Coffee05.xls 圖表 3_3 2 2 4 2 2 2" xfId="54472" xr:uid="{873D00ED-4707-4418-9B99-FB39690B5D58}"/>
    <cellStyle name="7_Coffee05.xls 圖表 3_3 2 2 4 2 3" xfId="42312" xr:uid="{417BB9CC-ABB6-4CD4-A530-6C4DF63913FF}"/>
    <cellStyle name="7_Coffee05.xls 圖表 3_3 2 2 4 3" xfId="24072" xr:uid="{812D4AC4-707A-49C5-B65F-B0795279991C}"/>
    <cellStyle name="7_Coffee05.xls 圖表 3_3 2 2 4 3 2" xfId="48392" xr:uid="{B59B813A-CC2F-46BF-A620-E9E29BF84906}"/>
    <cellStyle name="7_Coffee05.xls 圖表 3_3 2 2 4 4" xfId="36232" xr:uid="{AE00DE00-922A-4768-947E-0E85452BEBCD}"/>
    <cellStyle name="7_Coffee05.xls 圖表 3_3 2 2 5" xfId="14952" xr:uid="{937F8E46-802D-4643-B7EC-9AA61AD4159C}"/>
    <cellStyle name="7_Coffee05.xls 圖表 3_3 2 2 5 2" xfId="27112" xr:uid="{DFC1A8E5-35BE-4FC6-A59F-A092F9F9DC08}"/>
    <cellStyle name="7_Coffee05.xls 圖表 3_3 2 2 5 2 2" xfId="51432" xr:uid="{F85DCF6B-41B8-4B4F-A9AB-CAAED5999B44}"/>
    <cellStyle name="7_Coffee05.xls 圖表 3_3 2 2 5 3" xfId="39272" xr:uid="{E82D05B3-8899-45DF-B077-EB2BC1514C6F}"/>
    <cellStyle name="7_Coffee05.xls 圖表 3_3 2 2 6" xfId="21032" xr:uid="{5CE01996-6B07-42FA-A3A9-5C165CAB51F7}"/>
    <cellStyle name="7_Coffee05.xls 圖表 3_3 2 2 6 2" xfId="45352" xr:uid="{4FABECAD-5824-4769-B494-BF51FCC1432F}"/>
    <cellStyle name="7_Coffee05.xls 圖表 3_3 2 2 7" xfId="33192" xr:uid="{A816D2BE-7D42-47F5-9BFD-51C6F5328EE0}"/>
    <cellStyle name="7_Coffee05.xls 圖表 3_3 2 3" xfId="2016" xr:uid="{00000000-0005-0000-0000-000095000000}"/>
    <cellStyle name="7_Coffee05.xls 圖表 3_3 2 3 2" xfId="4754" xr:uid="{3F934A90-449E-4A5B-902F-A41BFDCEFEA9}"/>
    <cellStyle name="7_Coffee05.xls 圖表 3_3 2 3 2 2" xfId="10228" xr:uid="{293480EC-3413-469E-9811-4BF1957D4274}"/>
    <cellStyle name="7_Coffee05.xls 圖表 3_3 2 3 2 2 2" xfId="14040" xr:uid="{890F80BC-5631-44BC-9598-5008706A0C42}"/>
    <cellStyle name="7_Coffee05.xls 圖表 3_3 2 3 2 2 2 2" xfId="20120" xr:uid="{B3D9D8F6-7B27-4433-848A-95A9281B324B}"/>
    <cellStyle name="7_Coffee05.xls 圖表 3_3 2 3 2 2 2 2 2" xfId="32280" xr:uid="{380A8ED9-A6BB-445E-8CAD-8C7565FEAD6C}"/>
    <cellStyle name="7_Coffee05.xls 圖表 3_3 2 3 2 2 2 2 2 2" xfId="56600" xr:uid="{7799EAF3-6343-4643-8B9D-82BB02E10315}"/>
    <cellStyle name="7_Coffee05.xls 圖表 3_3 2 3 2 2 2 2 3" xfId="44440" xr:uid="{40E7A828-62E7-4A2B-8FC9-AABEFC297236}"/>
    <cellStyle name="7_Coffee05.xls 圖表 3_3 2 3 2 2 2 3" xfId="26200" xr:uid="{F25DFCE6-FA44-44C1-9CC8-8614CB4868B8}"/>
    <cellStyle name="7_Coffee05.xls 圖表 3_3 2 3 2 2 2 3 2" xfId="50520" xr:uid="{0AD6D7C5-D394-475C-AC52-6A03E11BC8BB}"/>
    <cellStyle name="7_Coffee05.xls 圖表 3_3 2 3 2 2 2 4" xfId="38360" xr:uid="{EFA2F22E-DCFE-49C9-B7B1-A599F6EEF193}"/>
    <cellStyle name="7_Coffee05.xls 圖表 3_3 2 3 2 2 3" xfId="17080" xr:uid="{D679D4C7-17A0-4863-B9BE-619E84F88C3A}"/>
    <cellStyle name="7_Coffee05.xls 圖表 3_3 2 3 2 2 3 2" xfId="29240" xr:uid="{0C0461D9-E647-4414-9F24-50C3FA21E825}"/>
    <cellStyle name="7_Coffee05.xls 圖表 3_3 2 3 2 2 3 2 2" xfId="53560" xr:uid="{FEAC6C11-47A4-4DFE-9400-87E211D1B9FC}"/>
    <cellStyle name="7_Coffee05.xls 圖表 3_3 2 3 2 2 3 3" xfId="41400" xr:uid="{92469F09-9167-4A27-8015-8ED7E97FD7F4}"/>
    <cellStyle name="7_Coffee05.xls 圖表 3_3 2 3 2 2 4" xfId="23160" xr:uid="{F6FF71D0-10E7-4481-9464-72930F431F8A}"/>
    <cellStyle name="7_Coffee05.xls 圖表 3_3 2 3 2 2 4 2" xfId="47480" xr:uid="{5B5D34CF-D4AD-4AC3-9090-290626204CF1}"/>
    <cellStyle name="7_Coffee05.xls 圖表 3_3 2 3 2 2 5" xfId="35320" xr:uid="{C3A5C8ED-60CC-45F8-8459-093492C12028}"/>
    <cellStyle name="7_Coffee05.xls 圖表 3_3 2 3 2 3" xfId="12520" xr:uid="{6FB4C740-4985-4BB5-ADB6-F7F6D080AC04}"/>
    <cellStyle name="7_Coffee05.xls 圖表 3_3 2 3 2 3 2" xfId="18600" xr:uid="{F9073045-D7D8-4597-98CE-5CE886E3E467}"/>
    <cellStyle name="7_Coffee05.xls 圖表 3_3 2 3 2 3 2 2" xfId="30760" xr:uid="{9B7241A0-9CE6-4445-96DA-B2845BE71D3A}"/>
    <cellStyle name="7_Coffee05.xls 圖表 3_3 2 3 2 3 2 2 2" xfId="55080" xr:uid="{FA928678-4078-4448-B7C7-E110A311E83D}"/>
    <cellStyle name="7_Coffee05.xls 圖表 3_3 2 3 2 3 2 3" xfId="42920" xr:uid="{97FA6984-D159-4995-BC59-D3E3CAEF308C}"/>
    <cellStyle name="7_Coffee05.xls 圖表 3_3 2 3 2 3 3" xfId="24680" xr:uid="{D1002849-3995-49DE-B5D2-9FC61E72B24A}"/>
    <cellStyle name="7_Coffee05.xls 圖表 3_3 2 3 2 3 3 2" xfId="49000" xr:uid="{492F6F64-2C69-4746-9F2C-6EC6111463E1}"/>
    <cellStyle name="7_Coffee05.xls 圖表 3_3 2 3 2 3 4" xfId="36840" xr:uid="{1B1A2154-1F89-491A-92EB-15DA06297D80}"/>
    <cellStyle name="7_Coffee05.xls 圖表 3_3 2 3 2 4" xfId="15560" xr:uid="{B475D89F-E3BA-4896-AD10-A28BB8173AFC}"/>
    <cellStyle name="7_Coffee05.xls 圖表 3_3 2 3 2 4 2" xfId="27720" xr:uid="{DF083CE2-DB9A-4E5D-9ABC-D2B55CB03FC9}"/>
    <cellStyle name="7_Coffee05.xls 圖表 3_3 2 3 2 4 2 2" xfId="52040" xr:uid="{975ABA98-07A7-4196-9EBD-5EEEAC5D3CA2}"/>
    <cellStyle name="7_Coffee05.xls 圖表 3_3 2 3 2 4 3" xfId="39880" xr:uid="{68AF2BF7-FEE0-46C3-A881-6D01F87C9E3E}"/>
    <cellStyle name="7_Coffee05.xls 圖表 3_3 2 3 2 5" xfId="21640" xr:uid="{252B3DF7-EA0E-46D2-B584-9F96B5871A57}"/>
    <cellStyle name="7_Coffee05.xls 圖表 3_3 2 3 2 5 2" xfId="45960" xr:uid="{F36C1947-4295-4A4E-BAED-BDCDC2BA2BDD}"/>
    <cellStyle name="7_Coffee05.xls 圖表 3_3 2 3 2 6" xfId="33800" xr:uid="{598B3A4D-86A9-4C52-8E54-CA16C319C5BD}"/>
    <cellStyle name="7_Coffee05.xls 圖表 3_3 2 3 3" xfId="7491" xr:uid="{297F5DC5-6845-431A-A563-7D3BD2CB68B4}"/>
    <cellStyle name="7_Coffee05.xls 圖表 3_3 2 3 3 2" xfId="13280" xr:uid="{1D2926DC-15CE-4BCF-8B80-C705DF61983E}"/>
    <cellStyle name="7_Coffee05.xls 圖表 3_3 2 3 3 2 2" xfId="19360" xr:uid="{DE98ECDB-0943-4973-9BED-74245423CC48}"/>
    <cellStyle name="7_Coffee05.xls 圖表 3_3 2 3 3 2 2 2" xfId="31520" xr:uid="{93785FA3-F60C-44B6-AA78-0C248A0421D7}"/>
    <cellStyle name="7_Coffee05.xls 圖表 3_3 2 3 3 2 2 2 2" xfId="55840" xr:uid="{4B72177D-D14E-4E27-A769-EDDD7C7C19F3}"/>
    <cellStyle name="7_Coffee05.xls 圖表 3_3 2 3 3 2 2 3" xfId="43680" xr:uid="{E47ECBE0-992C-4191-B1BA-FCC356DFEC64}"/>
    <cellStyle name="7_Coffee05.xls 圖表 3_3 2 3 3 2 3" xfId="25440" xr:uid="{EC657E35-4E4F-49E7-875C-11AEF6186CD7}"/>
    <cellStyle name="7_Coffee05.xls 圖表 3_3 2 3 3 2 3 2" xfId="49760" xr:uid="{1E84241A-53D2-4C8A-A7BA-1FAFA7192F4F}"/>
    <cellStyle name="7_Coffee05.xls 圖表 3_3 2 3 3 2 4" xfId="37600" xr:uid="{3F80C21F-E4C6-4135-B081-E2C7F9636903}"/>
    <cellStyle name="7_Coffee05.xls 圖表 3_3 2 3 3 3" xfId="16320" xr:uid="{B5F14909-12AF-467D-835C-1103A2D79BF8}"/>
    <cellStyle name="7_Coffee05.xls 圖表 3_3 2 3 3 3 2" xfId="28480" xr:uid="{A1F6D1B6-ADF7-4C21-BD31-960CCE746005}"/>
    <cellStyle name="7_Coffee05.xls 圖表 3_3 2 3 3 3 2 2" xfId="52800" xr:uid="{A1B18363-5699-4FBC-876C-16030E787DEB}"/>
    <cellStyle name="7_Coffee05.xls 圖表 3_3 2 3 3 3 3" xfId="40640" xr:uid="{4BDD2AFF-3A5F-4CB9-B354-954CF3D19830}"/>
    <cellStyle name="7_Coffee05.xls 圖表 3_3 2 3 3 4" xfId="22400" xr:uid="{81F0D2DB-63D8-4893-9EE0-3398A06700A1}"/>
    <cellStyle name="7_Coffee05.xls 圖表 3_3 2 3 3 4 2" xfId="46720" xr:uid="{DF1AA84A-7EF9-437D-B2A2-8E799CBE2143}"/>
    <cellStyle name="7_Coffee05.xls 圖表 3_3 2 3 3 5" xfId="34560" xr:uid="{2F286E89-1BB9-4458-BFA8-E45340B91EF6}"/>
    <cellStyle name="7_Coffee05.xls 圖表 3_3 2 3 4" xfId="11760" xr:uid="{0A9BB00C-6F48-4F6C-96F0-FCE66A6F74F1}"/>
    <cellStyle name="7_Coffee05.xls 圖表 3_3 2 3 4 2" xfId="17840" xr:uid="{5893169D-B6D7-441B-B84A-C280552038D3}"/>
    <cellStyle name="7_Coffee05.xls 圖表 3_3 2 3 4 2 2" xfId="30000" xr:uid="{D75CEFD1-521C-4149-8739-332D8764395B}"/>
    <cellStyle name="7_Coffee05.xls 圖表 3_3 2 3 4 2 2 2" xfId="54320" xr:uid="{B4B37E5D-4138-4F6B-BEB8-44EE18FE0262}"/>
    <cellStyle name="7_Coffee05.xls 圖表 3_3 2 3 4 2 3" xfId="42160" xr:uid="{66C77886-A214-42A8-941F-036D5DFCCECA}"/>
    <cellStyle name="7_Coffee05.xls 圖表 3_3 2 3 4 3" xfId="23920" xr:uid="{065CB0B8-FD38-4960-B0E5-F3D23722CCEB}"/>
    <cellStyle name="7_Coffee05.xls 圖表 3_3 2 3 4 3 2" xfId="48240" xr:uid="{F9BB9331-46B5-4C32-A534-059AB9940695}"/>
    <cellStyle name="7_Coffee05.xls 圖表 3_3 2 3 4 4" xfId="36080" xr:uid="{343F3A0C-4709-4A68-BD74-033DA069507B}"/>
    <cellStyle name="7_Coffee05.xls 圖表 3_3 2 3 5" xfId="14800" xr:uid="{9F4F10F2-2238-4394-98E0-0767D0E0D314}"/>
    <cellStyle name="7_Coffee05.xls 圖表 3_3 2 3 5 2" xfId="26960" xr:uid="{4DFD60B4-A49F-4851-B7B2-D99A464233F7}"/>
    <cellStyle name="7_Coffee05.xls 圖表 3_3 2 3 5 2 2" xfId="51280" xr:uid="{E5129DE5-D4FB-427E-B2F5-CD9BCCC2CDEA}"/>
    <cellStyle name="7_Coffee05.xls 圖表 3_3 2 3 5 3" xfId="39120" xr:uid="{71992EEA-6A37-4689-BB4A-3B7DCFAB60A8}"/>
    <cellStyle name="7_Coffee05.xls 圖表 3_3 2 3 6" xfId="20880" xr:uid="{A03937A9-D1A9-41D5-9E47-DAF18521B12E}"/>
    <cellStyle name="7_Coffee05.xls 圖表 3_3 2 3 6 2" xfId="45200" xr:uid="{7F2CD5D9-3968-431B-B369-8BB2F9BECDFF}"/>
    <cellStyle name="7_Coffee05.xls 圖表 3_3 2 3 7" xfId="33040" xr:uid="{BE4B5218-5B89-4A88-BE47-C6B4AAC90AE1}"/>
    <cellStyle name="7_Coffee05.xls 圖表 3_3 2 4" xfId="1471" xr:uid="{00000000-0005-0000-0000-000096000000}"/>
    <cellStyle name="7_Coffee05.xls 圖表 3_3 2 4 2" xfId="4209" xr:uid="{013308D4-A605-4749-B8BD-D9073E355ECC}"/>
    <cellStyle name="7_Coffee05.xls 圖表 3_3 2 4 2 2" xfId="9683" xr:uid="{FCBDE92A-2B31-48CC-8DB4-1E58010ECF3F}"/>
    <cellStyle name="7_Coffee05.xls 圖表 3_3 2 4 2 2 2" xfId="13888" xr:uid="{0A2F0489-4756-4453-8401-0D3057F28CBE}"/>
    <cellStyle name="7_Coffee05.xls 圖表 3_3 2 4 2 2 2 2" xfId="19968" xr:uid="{1738F5E8-AFEB-4A9E-A723-1B47BD2D05C6}"/>
    <cellStyle name="7_Coffee05.xls 圖表 3_3 2 4 2 2 2 2 2" xfId="32128" xr:uid="{6C1AF7EF-BD69-417E-8A90-03BB525EC877}"/>
    <cellStyle name="7_Coffee05.xls 圖表 3_3 2 4 2 2 2 2 2 2" xfId="56448" xr:uid="{DFB39E83-6911-44DF-961C-B4605ABC42EE}"/>
    <cellStyle name="7_Coffee05.xls 圖表 3_3 2 4 2 2 2 2 3" xfId="44288" xr:uid="{6A9A26F8-5759-404A-A79E-BB89FD184CEE}"/>
    <cellStyle name="7_Coffee05.xls 圖表 3_3 2 4 2 2 2 3" xfId="26048" xr:uid="{3CEFEC28-FD6B-4690-A2B7-5848917BFD4D}"/>
    <cellStyle name="7_Coffee05.xls 圖表 3_3 2 4 2 2 2 3 2" xfId="50368" xr:uid="{96D136B6-FC56-4D75-AADD-9251A5F0A83E}"/>
    <cellStyle name="7_Coffee05.xls 圖表 3_3 2 4 2 2 2 4" xfId="38208" xr:uid="{21A75ED6-8B0E-4AAF-A39D-9F5D23CB021F}"/>
    <cellStyle name="7_Coffee05.xls 圖表 3_3 2 4 2 2 3" xfId="16928" xr:uid="{81518B6A-4E41-4F02-A162-AC50CA559D86}"/>
    <cellStyle name="7_Coffee05.xls 圖表 3_3 2 4 2 2 3 2" xfId="29088" xr:uid="{754BDC4B-0BE7-4A29-9FA5-2CEE5C0C1532}"/>
    <cellStyle name="7_Coffee05.xls 圖表 3_3 2 4 2 2 3 2 2" xfId="53408" xr:uid="{D981EFB0-3EB5-4080-BA22-574949F363F2}"/>
    <cellStyle name="7_Coffee05.xls 圖表 3_3 2 4 2 2 3 3" xfId="41248" xr:uid="{A5765BAB-0253-4C8E-A302-78022743A346}"/>
    <cellStyle name="7_Coffee05.xls 圖表 3_3 2 4 2 2 4" xfId="23008" xr:uid="{57979D8D-E291-4500-8ED1-3BA64277CDAC}"/>
    <cellStyle name="7_Coffee05.xls 圖表 3_3 2 4 2 2 4 2" xfId="47328" xr:uid="{EB3264DA-7AB6-4A8D-8C68-D9733B5489A6}"/>
    <cellStyle name="7_Coffee05.xls 圖表 3_3 2 4 2 2 5" xfId="35168" xr:uid="{A066D16A-F16B-4416-8FA0-4BCDF1DF0DC4}"/>
    <cellStyle name="7_Coffee05.xls 圖表 3_3 2 4 2 3" xfId="12368" xr:uid="{63850DDC-AF22-4F09-9839-7F46110F0A7F}"/>
    <cellStyle name="7_Coffee05.xls 圖表 3_3 2 4 2 3 2" xfId="18448" xr:uid="{F8F9B3BA-CC94-4017-B9B6-1641A9D8B858}"/>
    <cellStyle name="7_Coffee05.xls 圖表 3_3 2 4 2 3 2 2" xfId="30608" xr:uid="{34414EF7-F7C2-4A7B-B31D-CFE1CB50E9E2}"/>
    <cellStyle name="7_Coffee05.xls 圖表 3_3 2 4 2 3 2 2 2" xfId="54928" xr:uid="{BC436452-3A4E-487A-9392-9E45683E1810}"/>
    <cellStyle name="7_Coffee05.xls 圖表 3_3 2 4 2 3 2 3" xfId="42768" xr:uid="{9B9A3BF9-B52E-40B3-A465-5FDDCEB2F81F}"/>
    <cellStyle name="7_Coffee05.xls 圖表 3_3 2 4 2 3 3" xfId="24528" xr:uid="{6777417E-1D70-4E4F-BD15-D2E99A04152A}"/>
    <cellStyle name="7_Coffee05.xls 圖表 3_3 2 4 2 3 3 2" xfId="48848" xr:uid="{35693BAA-A4D8-4852-BED3-737B01B8008F}"/>
    <cellStyle name="7_Coffee05.xls 圖表 3_3 2 4 2 3 4" xfId="36688" xr:uid="{B8F87016-2D19-4D5B-BED7-2B54A8A8AB5C}"/>
    <cellStyle name="7_Coffee05.xls 圖表 3_3 2 4 2 4" xfId="15408" xr:uid="{97C8833C-6E10-48BC-9DCB-E01B10E6E61C}"/>
    <cellStyle name="7_Coffee05.xls 圖表 3_3 2 4 2 4 2" xfId="27568" xr:uid="{77CB5886-CB7C-42DD-B939-2C5A9A0832C4}"/>
    <cellStyle name="7_Coffee05.xls 圖表 3_3 2 4 2 4 2 2" xfId="51888" xr:uid="{54B71D91-B010-4110-BF40-76BE2777486A}"/>
    <cellStyle name="7_Coffee05.xls 圖表 3_3 2 4 2 4 3" xfId="39728" xr:uid="{82A9FFA1-ACBB-4F51-9B43-B30DF0F83150}"/>
    <cellStyle name="7_Coffee05.xls 圖表 3_3 2 4 2 5" xfId="21488" xr:uid="{B76E74A0-8F2F-4629-836F-1EE9E5834FD6}"/>
    <cellStyle name="7_Coffee05.xls 圖表 3_3 2 4 2 5 2" xfId="45808" xr:uid="{C1EDE8BF-6200-40DD-B36F-A3B75128B9FB}"/>
    <cellStyle name="7_Coffee05.xls 圖表 3_3 2 4 2 6" xfId="33648" xr:uid="{D7E9EA4A-D7A1-4594-A089-E84C0FA67C60}"/>
    <cellStyle name="7_Coffee05.xls 圖表 3_3 2 4 3" xfId="6946" xr:uid="{8B311E2B-CAA6-4BFB-A644-2CC429F17108}"/>
    <cellStyle name="7_Coffee05.xls 圖表 3_3 2 4 3 2" xfId="13128" xr:uid="{E34FE360-AD96-4076-94CD-0F22C17849A6}"/>
    <cellStyle name="7_Coffee05.xls 圖表 3_3 2 4 3 2 2" xfId="19208" xr:uid="{55CE369A-8369-46DB-837A-3D080BC0276A}"/>
    <cellStyle name="7_Coffee05.xls 圖表 3_3 2 4 3 2 2 2" xfId="31368" xr:uid="{23CAF014-61E6-49B3-89E6-686F9DD2260A}"/>
    <cellStyle name="7_Coffee05.xls 圖表 3_3 2 4 3 2 2 2 2" xfId="55688" xr:uid="{AC86EAB7-DC95-43B6-8639-76D8CF4F1EC0}"/>
    <cellStyle name="7_Coffee05.xls 圖表 3_3 2 4 3 2 2 3" xfId="43528" xr:uid="{B5A8DEBD-8B8D-4517-8C99-092CBBAD9590}"/>
    <cellStyle name="7_Coffee05.xls 圖表 3_3 2 4 3 2 3" xfId="25288" xr:uid="{4B87992C-7403-4670-A66B-998E1AC99EFA}"/>
    <cellStyle name="7_Coffee05.xls 圖表 3_3 2 4 3 2 3 2" xfId="49608" xr:uid="{B6FA0751-C7DC-4FBB-89D6-5E1F25627B81}"/>
    <cellStyle name="7_Coffee05.xls 圖表 3_3 2 4 3 2 4" xfId="37448" xr:uid="{5A411F91-706B-4ADA-8B63-8E4564EF3ED2}"/>
    <cellStyle name="7_Coffee05.xls 圖表 3_3 2 4 3 3" xfId="16168" xr:uid="{6D255C7D-77A2-45A4-8D4A-A410D5C3082F}"/>
    <cellStyle name="7_Coffee05.xls 圖表 3_3 2 4 3 3 2" xfId="28328" xr:uid="{A930A83A-811A-4412-814C-F3A480F2C147}"/>
    <cellStyle name="7_Coffee05.xls 圖表 3_3 2 4 3 3 2 2" xfId="52648" xr:uid="{77C91C23-4676-4F84-B5D2-1404CFD6DDAC}"/>
    <cellStyle name="7_Coffee05.xls 圖表 3_3 2 4 3 3 3" xfId="40488" xr:uid="{42C4A259-E0DA-4E15-A86E-8933E86A7EC4}"/>
    <cellStyle name="7_Coffee05.xls 圖表 3_3 2 4 3 4" xfId="22248" xr:uid="{DF8384E3-8D46-42A7-9EBC-F5DB5B6E57A5}"/>
    <cellStyle name="7_Coffee05.xls 圖表 3_3 2 4 3 4 2" xfId="46568" xr:uid="{9EFE42D0-37EF-45E8-AC6D-64DDBCB2328E}"/>
    <cellStyle name="7_Coffee05.xls 圖表 3_3 2 4 3 5" xfId="34408" xr:uid="{6FB3AA1C-6532-49EB-9098-396EF1395FD2}"/>
    <cellStyle name="7_Coffee05.xls 圖表 3_3 2 4 4" xfId="11608" xr:uid="{855A4277-7155-4184-B5E0-26D870F00A0D}"/>
    <cellStyle name="7_Coffee05.xls 圖表 3_3 2 4 4 2" xfId="17688" xr:uid="{EAF0641B-D832-4C40-8F32-7523265B7FC7}"/>
    <cellStyle name="7_Coffee05.xls 圖表 3_3 2 4 4 2 2" xfId="29848" xr:uid="{8A8B59BF-0D26-448E-8813-8608D93E5EFB}"/>
    <cellStyle name="7_Coffee05.xls 圖表 3_3 2 4 4 2 2 2" xfId="54168" xr:uid="{5568386E-F062-4AF5-AE1E-F1B64C119871}"/>
    <cellStyle name="7_Coffee05.xls 圖表 3_3 2 4 4 2 3" xfId="42008" xr:uid="{1CD0F210-1D72-4B53-8BE2-46DDF17CA8C5}"/>
    <cellStyle name="7_Coffee05.xls 圖表 3_3 2 4 4 3" xfId="23768" xr:uid="{A226A805-8442-4763-8EAD-A901D6C7F357}"/>
    <cellStyle name="7_Coffee05.xls 圖表 3_3 2 4 4 3 2" xfId="48088" xr:uid="{D04CDD39-E4A3-435F-8048-47C0C1C11F42}"/>
    <cellStyle name="7_Coffee05.xls 圖表 3_3 2 4 4 4" xfId="35928" xr:uid="{12A9C4F0-D3A0-4619-B816-2D058B653FEE}"/>
    <cellStyle name="7_Coffee05.xls 圖表 3_3 2 4 5" xfId="14648" xr:uid="{B78B4319-567F-47A5-A7AA-49AE18798B4A}"/>
    <cellStyle name="7_Coffee05.xls 圖表 3_3 2 4 5 2" xfId="26808" xr:uid="{ADC43030-CC9C-493A-8F17-CA121D964CCD}"/>
    <cellStyle name="7_Coffee05.xls 圖表 3_3 2 4 5 2 2" xfId="51128" xr:uid="{1F84B27A-AC96-4A12-B1BA-7F630E2907BD}"/>
    <cellStyle name="7_Coffee05.xls 圖表 3_3 2 4 5 3" xfId="38968" xr:uid="{9E982AE1-B72E-4436-988E-B952EA3B12BE}"/>
    <cellStyle name="7_Coffee05.xls 圖表 3_3 2 4 6" xfId="20728" xr:uid="{35D7BD90-B6B6-4655-B91C-C8EDD8F0396F}"/>
    <cellStyle name="7_Coffee05.xls 圖表 3_3 2 4 6 2" xfId="45048" xr:uid="{AF5F5C31-20A7-42DC-9BB7-5965933C08F6}"/>
    <cellStyle name="7_Coffee05.xls 圖表 3_3 2 4 7" xfId="32888" xr:uid="{A9195364-B3D0-4392-B2D5-CBF2522EAC71}"/>
    <cellStyle name="7_Coffee05.xls 圖表 3_3 2 5" xfId="926" xr:uid="{00000000-0005-0000-0000-000097000000}"/>
    <cellStyle name="7_Coffee05.xls 圖表 3_3 2 5 2" xfId="3664" xr:uid="{DABB66A0-9174-4995-98E1-5DC296909EC9}"/>
    <cellStyle name="7_Coffee05.xls 圖表 3_3 2 5 2 2" xfId="9138" xr:uid="{1E1A1A96-487D-49FD-9646-1F2135BC52F4}"/>
    <cellStyle name="7_Coffee05.xls 圖表 3_3 2 5 2 2 2" xfId="13736" xr:uid="{8D82F315-462A-424D-960C-9F7B29DAC161}"/>
    <cellStyle name="7_Coffee05.xls 圖表 3_3 2 5 2 2 2 2" xfId="19816" xr:uid="{C014E4AF-A176-47F8-849A-678C2AD5B688}"/>
    <cellStyle name="7_Coffee05.xls 圖表 3_3 2 5 2 2 2 2 2" xfId="31976" xr:uid="{CE3A454D-EB5B-46FE-B78D-614643BD8C27}"/>
    <cellStyle name="7_Coffee05.xls 圖表 3_3 2 5 2 2 2 2 2 2" xfId="56296" xr:uid="{2AEE4E9F-8AF6-445B-90A3-64E9E7AA3CA6}"/>
    <cellStyle name="7_Coffee05.xls 圖表 3_3 2 5 2 2 2 2 3" xfId="44136" xr:uid="{E7027631-6CA7-49E0-B824-6C4F826ED58F}"/>
    <cellStyle name="7_Coffee05.xls 圖表 3_3 2 5 2 2 2 3" xfId="25896" xr:uid="{6F42DF3C-6A30-4747-8F3F-CFAB02FEF828}"/>
    <cellStyle name="7_Coffee05.xls 圖表 3_3 2 5 2 2 2 3 2" xfId="50216" xr:uid="{81FEAEA1-9111-42D6-9638-10307ECD55FA}"/>
    <cellStyle name="7_Coffee05.xls 圖表 3_3 2 5 2 2 2 4" xfId="38056" xr:uid="{06540E86-D644-473E-8363-519446BBADAC}"/>
    <cellStyle name="7_Coffee05.xls 圖表 3_3 2 5 2 2 3" xfId="16776" xr:uid="{97BEA7CC-DA0F-4A97-83A7-4D03C5A54CFA}"/>
    <cellStyle name="7_Coffee05.xls 圖表 3_3 2 5 2 2 3 2" xfId="28936" xr:uid="{DAB31551-5A03-42FD-AB69-2FAE8E136AAC}"/>
    <cellStyle name="7_Coffee05.xls 圖表 3_3 2 5 2 2 3 2 2" xfId="53256" xr:uid="{28BCF9B9-93A4-4FE2-B4F8-ACF873CB29FD}"/>
    <cellStyle name="7_Coffee05.xls 圖表 3_3 2 5 2 2 3 3" xfId="41096" xr:uid="{1A5AF849-61F6-4FCD-9D42-F9DBAA1424C4}"/>
    <cellStyle name="7_Coffee05.xls 圖表 3_3 2 5 2 2 4" xfId="22856" xr:uid="{6C57F87C-94AD-43E9-9651-787889FF87C3}"/>
    <cellStyle name="7_Coffee05.xls 圖表 3_3 2 5 2 2 4 2" xfId="47176" xr:uid="{C9465C82-1BA3-4A4C-9D49-2A47DABFB973}"/>
    <cellStyle name="7_Coffee05.xls 圖表 3_3 2 5 2 2 5" xfId="35016" xr:uid="{264A20B8-F386-4384-87F9-1919CDF671B0}"/>
    <cellStyle name="7_Coffee05.xls 圖表 3_3 2 5 2 3" xfId="12216" xr:uid="{54CD8C33-B5AB-4836-8533-ED93997189DE}"/>
    <cellStyle name="7_Coffee05.xls 圖表 3_3 2 5 2 3 2" xfId="18296" xr:uid="{E3954BEA-4D53-457B-A89D-AA4A21135C67}"/>
    <cellStyle name="7_Coffee05.xls 圖表 3_3 2 5 2 3 2 2" xfId="30456" xr:uid="{0A201C35-11E8-49BE-8E1D-CC54C43793F1}"/>
    <cellStyle name="7_Coffee05.xls 圖表 3_3 2 5 2 3 2 2 2" xfId="54776" xr:uid="{524488E7-552C-4AD8-8529-C12005D56490}"/>
    <cellStyle name="7_Coffee05.xls 圖表 3_3 2 5 2 3 2 3" xfId="42616" xr:uid="{CBA59410-0AD3-4747-9B94-7ACD876ABE0E}"/>
    <cellStyle name="7_Coffee05.xls 圖表 3_3 2 5 2 3 3" xfId="24376" xr:uid="{04C6D76D-A640-44AD-99EA-386BC117D237}"/>
    <cellStyle name="7_Coffee05.xls 圖表 3_3 2 5 2 3 3 2" xfId="48696" xr:uid="{25E8FDA7-500E-49FB-AEB6-0DCC3F8CF741}"/>
    <cellStyle name="7_Coffee05.xls 圖表 3_3 2 5 2 3 4" xfId="36536" xr:uid="{B14D5782-CA00-463E-B236-F782EB28C5AF}"/>
    <cellStyle name="7_Coffee05.xls 圖表 3_3 2 5 2 4" xfId="15256" xr:uid="{39DEF794-9055-45CC-9873-84EE5D6F13C2}"/>
    <cellStyle name="7_Coffee05.xls 圖表 3_3 2 5 2 4 2" xfId="27416" xr:uid="{9C0176B5-B273-4285-954D-02731501CB2C}"/>
    <cellStyle name="7_Coffee05.xls 圖表 3_3 2 5 2 4 2 2" xfId="51736" xr:uid="{0D0E3B6E-5F71-4354-BE5D-54ED8EA6E5CF}"/>
    <cellStyle name="7_Coffee05.xls 圖表 3_3 2 5 2 4 3" xfId="39576" xr:uid="{6C3BC25E-5F1E-4BFD-BBEE-8E39BB029C82}"/>
    <cellStyle name="7_Coffee05.xls 圖表 3_3 2 5 2 5" xfId="21336" xr:uid="{51DB1BA4-BFF6-4CC9-9714-A442C0D882A2}"/>
    <cellStyle name="7_Coffee05.xls 圖表 3_3 2 5 2 5 2" xfId="45656" xr:uid="{F8A69152-394E-4068-8F61-C6F9539A3BF5}"/>
    <cellStyle name="7_Coffee05.xls 圖表 3_3 2 5 2 6" xfId="33496" xr:uid="{83329FCB-CD17-4D36-87F5-56FFCC56D099}"/>
    <cellStyle name="7_Coffee05.xls 圖表 3_3 2 5 3" xfId="6401" xr:uid="{9F4FF11F-11AD-4DC5-8A5A-DC1C7377EEE9}"/>
    <cellStyle name="7_Coffee05.xls 圖表 3_3 2 5 3 2" xfId="12976" xr:uid="{CCCF7E58-4301-4377-A8E7-7CD76377BAE1}"/>
    <cellStyle name="7_Coffee05.xls 圖表 3_3 2 5 3 2 2" xfId="19056" xr:uid="{7DA70B73-7E20-4AA1-BE26-78F5DDE65006}"/>
    <cellStyle name="7_Coffee05.xls 圖表 3_3 2 5 3 2 2 2" xfId="31216" xr:uid="{BFCADC07-B2BB-4905-857A-0ADE00F8E6DE}"/>
    <cellStyle name="7_Coffee05.xls 圖表 3_3 2 5 3 2 2 2 2" xfId="55536" xr:uid="{0D97EB64-EDE6-4155-9206-3D42482E5589}"/>
    <cellStyle name="7_Coffee05.xls 圖表 3_3 2 5 3 2 2 3" xfId="43376" xr:uid="{6345EA5A-31AF-4221-ABAB-FB1881C5F897}"/>
    <cellStyle name="7_Coffee05.xls 圖表 3_3 2 5 3 2 3" xfId="25136" xr:uid="{6BC464DA-AB2D-4697-8795-DBEF290E98C8}"/>
    <cellStyle name="7_Coffee05.xls 圖表 3_3 2 5 3 2 3 2" xfId="49456" xr:uid="{94241A6C-38E0-4D56-BD9E-4013A51480B2}"/>
    <cellStyle name="7_Coffee05.xls 圖表 3_3 2 5 3 2 4" xfId="37296" xr:uid="{C97CF990-E019-476D-8619-75F704746551}"/>
    <cellStyle name="7_Coffee05.xls 圖表 3_3 2 5 3 3" xfId="16016" xr:uid="{B8DF49E6-9311-4654-9350-E9E34A941790}"/>
    <cellStyle name="7_Coffee05.xls 圖表 3_3 2 5 3 3 2" xfId="28176" xr:uid="{4AC1A862-C8F3-414F-935E-50494151F17A}"/>
    <cellStyle name="7_Coffee05.xls 圖表 3_3 2 5 3 3 2 2" xfId="52496" xr:uid="{4188763B-8E07-466D-B24D-D72BDCEC240C}"/>
    <cellStyle name="7_Coffee05.xls 圖表 3_3 2 5 3 3 3" xfId="40336" xr:uid="{715AC745-BECA-4FAD-A360-CCA2C7ACE1C9}"/>
    <cellStyle name="7_Coffee05.xls 圖表 3_3 2 5 3 4" xfId="22096" xr:uid="{4C65604F-7287-4AF3-AA8D-2B80DC3C636E}"/>
    <cellStyle name="7_Coffee05.xls 圖表 3_3 2 5 3 4 2" xfId="46416" xr:uid="{ABB859CE-A0D1-45CE-BBE1-FB16936528DB}"/>
    <cellStyle name="7_Coffee05.xls 圖表 3_3 2 5 3 5" xfId="34256" xr:uid="{319CA6E0-6DB7-44CE-9A38-F3DF81DB2E17}"/>
    <cellStyle name="7_Coffee05.xls 圖表 3_3 2 5 4" xfId="11456" xr:uid="{ADF3EAEC-6D28-47FB-870D-B1DE7E8895DC}"/>
    <cellStyle name="7_Coffee05.xls 圖表 3_3 2 5 4 2" xfId="17536" xr:uid="{CB2ED34E-4CBF-42A3-BF14-23A32CC3D46B}"/>
    <cellStyle name="7_Coffee05.xls 圖表 3_3 2 5 4 2 2" xfId="29696" xr:uid="{AF68FFD8-2DCF-4527-8F4A-48D8F056EB2F}"/>
    <cellStyle name="7_Coffee05.xls 圖表 3_3 2 5 4 2 2 2" xfId="54016" xr:uid="{FAAB461B-2AFD-476F-B4C8-17CCA4EBB711}"/>
    <cellStyle name="7_Coffee05.xls 圖表 3_3 2 5 4 2 3" xfId="41856" xr:uid="{E6040648-60E1-44CC-9EC7-3824D9907D39}"/>
    <cellStyle name="7_Coffee05.xls 圖表 3_3 2 5 4 3" xfId="23616" xr:uid="{7E7453F6-5C02-4B10-8B4E-56C31ACB2D26}"/>
    <cellStyle name="7_Coffee05.xls 圖表 3_3 2 5 4 3 2" xfId="47936" xr:uid="{502908B4-0FD2-47AF-B585-7F16D79A1F31}"/>
    <cellStyle name="7_Coffee05.xls 圖表 3_3 2 5 4 4" xfId="35776" xr:uid="{437C3F8D-3D16-4C82-A622-F3920DA1411B}"/>
    <cellStyle name="7_Coffee05.xls 圖表 3_3 2 5 5" xfId="14496" xr:uid="{8E391256-16C6-46A6-AB60-7086D205717A}"/>
    <cellStyle name="7_Coffee05.xls 圖表 3_3 2 5 5 2" xfId="26656" xr:uid="{27012AB0-6F36-473F-A674-B2D4BC745DF4}"/>
    <cellStyle name="7_Coffee05.xls 圖表 3_3 2 5 5 2 2" xfId="50976" xr:uid="{6552FADD-9D71-4AED-B13F-7E1C681C0945}"/>
    <cellStyle name="7_Coffee05.xls 圖表 3_3 2 5 5 3" xfId="38816" xr:uid="{9E92AA9B-64FC-4F3D-A986-6FB29BA50AFA}"/>
    <cellStyle name="7_Coffee05.xls 圖表 3_3 2 5 6" xfId="20576" xr:uid="{298AFCC9-9C8F-4A68-BBD7-7EB908294E61}"/>
    <cellStyle name="7_Coffee05.xls 圖表 3_3 2 5 6 2" xfId="44896" xr:uid="{E4F22583-3284-4E34-89F3-3EAD7D27F9D6}"/>
    <cellStyle name="7_Coffee05.xls 圖表 3_3 2 5 7" xfId="32736" xr:uid="{24551F76-76C3-4CF6-81FD-5AB71099F8AA}"/>
    <cellStyle name="7_Coffee05.xls 圖表 3_3 2 6" xfId="3119" xr:uid="{E2B7FF62-6949-4259-BD50-63DE50F27A0B}"/>
    <cellStyle name="7_Coffee05.xls 圖表 3_3 2 6 2" xfId="8593" xr:uid="{B502BF2E-A0C9-430D-A87E-D09AD91FDB3D}"/>
    <cellStyle name="7_Coffee05.xls 圖表 3_3 2 6 2 2" xfId="13584" xr:uid="{1D1FED55-278D-495E-BAB9-93EB9A739866}"/>
    <cellStyle name="7_Coffee05.xls 圖表 3_3 2 6 2 2 2" xfId="19664" xr:uid="{211CF057-23CF-4D68-9D7B-B4496FE5FE92}"/>
    <cellStyle name="7_Coffee05.xls 圖表 3_3 2 6 2 2 2 2" xfId="31824" xr:uid="{A5F6A11C-0251-43CF-9B7C-2EB46FC8B01E}"/>
    <cellStyle name="7_Coffee05.xls 圖表 3_3 2 6 2 2 2 2 2" xfId="56144" xr:uid="{2352DB67-CAA5-4830-8A5E-B0FDCDDC47EB}"/>
    <cellStyle name="7_Coffee05.xls 圖表 3_3 2 6 2 2 2 3" xfId="43984" xr:uid="{C77108F0-27BF-4158-9D03-AECDC22EB0F1}"/>
    <cellStyle name="7_Coffee05.xls 圖表 3_3 2 6 2 2 3" xfId="25744" xr:uid="{8D5457B2-ED07-46DB-AED0-8C353956E6CF}"/>
    <cellStyle name="7_Coffee05.xls 圖表 3_3 2 6 2 2 3 2" xfId="50064" xr:uid="{2DB8D4A4-A472-44CF-96AA-D867E1BBB263}"/>
    <cellStyle name="7_Coffee05.xls 圖表 3_3 2 6 2 2 4" xfId="37904" xr:uid="{BC37EB1D-197F-45D0-AEDA-CF7143175962}"/>
    <cellStyle name="7_Coffee05.xls 圖表 3_3 2 6 2 3" xfId="16624" xr:uid="{52CCA9E9-A445-49EE-AE38-48D8AF03F520}"/>
    <cellStyle name="7_Coffee05.xls 圖表 3_3 2 6 2 3 2" xfId="28784" xr:uid="{99BCD1AC-ACE3-422D-9342-CD9161657D38}"/>
    <cellStyle name="7_Coffee05.xls 圖表 3_3 2 6 2 3 2 2" xfId="53104" xr:uid="{A6EFA673-8FD7-4845-8628-AA9C4E7EF7E9}"/>
    <cellStyle name="7_Coffee05.xls 圖表 3_3 2 6 2 3 3" xfId="40944" xr:uid="{FAD0F199-358E-4A34-8994-7A81494887D3}"/>
    <cellStyle name="7_Coffee05.xls 圖表 3_3 2 6 2 4" xfId="22704" xr:uid="{75168C89-F2B3-4CB3-A985-C2805F3BE3A1}"/>
    <cellStyle name="7_Coffee05.xls 圖表 3_3 2 6 2 4 2" xfId="47024" xr:uid="{62576CB5-670D-4E42-92D0-BF923243414D}"/>
    <cellStyle name="7_Coffee05.xls 圖表 3_3 2 6 2 5" xfId="34864" xr:uid="{65E927E9-9D6E-4B47-9065-2AAF126D6C58}"/>
    <cellStyle name="7_Coffee05.xls 圖表 3_3 2 6 3" xfId="12064" xr:uid="{CA170073-8E9A-44B0-841B-AE916634F2E9}"/>
    <cellStyle name="7_Coffee05.xls 圖表 3_3 2 6 3 2" xfId="18144" xr:uid="{ED55389C-87B4-4B50-A11F-3FCDE01A3AD6}"/>
    <cellStyle name="7_Coffee05.xls 圖表 3_3 2 6 3 2 2" xfId="30304" xr:uid="{B399127A-12EC-4BBA-B149-D0DA2DEBE81E}"/>
    <cellStyle name="7_Coffee05.xls 圖表 3_3 2 6 3 2 2 2" xfId="54624" xr:uid="{A891AEEA-554D-4FA4-B44E-EE1E819A69E5}"/>
    <cellStyle name="7_Coffee05.xls 圖表 3_3 2 6 3 2 3" xfId="42464" xr:uid="{167594E4-D7DD-4474-A1BC-0F111B3DCCB5}"/>
    <cellStyle name="7_Coffee05.xls 圖表 3_3 2 6 3 3" xfId="24224" xr:uid="{239393DC-9A47-4428-A82D-9B940E944C90}"/>
    <cellStyle name="7_Coffee05.xls 圖表 3_3 2 6 3 3 2" xfId="48544" xr:uid="{1261744A-ECBF-4462-BAF8-A74BF8A62C05}"/>
    <cellStyle name="7_Coffee05.xls 圖表 3_3 2 6 3 4" xfId="36384" xr:uid="{8A866805-4F03-49E6-AAF5-A7DD86DB088B}"/>
    <cellStyle name="7_Coffee05.xls 圖表 3_3 2 6 4" xfId="15104" xr:uid="{C8C0F76A-C23F-45F0-9694-55E3B51EFB3E}"/>
    <cellStyle name="7_Coffee05.xls 圖表 3_3 2 6 4 2" xfId="27264" xr:uid="{1E25D81B-DF40-4EC7-8B2F-8B95E8FDD457}"/>
    <cellStyle name="7_Coffee05.xls 圖表 3_3 2 6 4 2 2" xfId="51584" xr:uid="{BD373B40-DEB1-43F2-AADB-9AB07D95D8DA}"/>
    <cellStyle name="7_Coffee05.xls 圖表 3_3 2 6 4 3" xfId="39424" xr:uid="{BD116649-A7A7-4A3F-B190-A1A5C03F5EA7}"/>
    <cellStyle name="7_Coffee05.xls 圖表 3_3 2 6 5" xfId="21184" xr:uid="{74997589-F462-45AB-9578-A3341C0A68A7}"/>
    <cellStyle name="7_Coffee05.xls 圖表 3_3 2 6 5 2" xfId="45504" xr:uid="{B782A837-39C2-4E95-BD0E-D9DBED0A750A}"/>
    <cellStyle name="7_Coffee05.xls 圖表 3_3 2 6 6" xfId="33344" xr:uid="{42765F07-0420-4FD1-B320-639FFF59BFAF}"/>
    <cellStyle name="7_Coffee05.xls 圖表 3_3 2 7" xfId="5856" xr:uid="{40A56750-230B-4085-B067-886E7FE205DF}"/>
    <cellStyle name="7_Coffee05.xls 圖表 3_3 2 7 2" xfId="12824" xr:uid="{D8D7A5EE-634E-4E29-A0D1-EF08C5EA85A0}"/>
    <cellStyle name="7_Coffee05.xls 圖表 3_3 2 7 2 2" xfId="18904" xr:uid="{2A743853-6BE5-4BC8-828F-2BDF70889EEA}"/>
    <cellStyle name="7_Coffee05.xls 圖表 3_3 2 7 2 2 2" xfId="31064" xr:uid="{A8A212E4-3C2F-4282-BB43-FEF799D94AD6}"/>
    <cellStyle name="7_Coffee05.xls 圖表 3_3 2 7 2 2 2 2" xfId="55384" xr:uid="{DFF08FAF-8288-4865-AB27-8890A7A92CA8}"/>
    <cellStyle name="7_Coffee05.xls 圖表 3_3 2 7 2 2 3" xfId="43224" xr:uid="{EFD66FC8-6EE1-4B61-A5AE-017AD08EE0ED}"/>
    <cellStyle name="7_Coffee05.xls 圖表 3_3 2 7 2 3" xfId="24984" xr:uid="{CCBAA4E5-03F7-46A4-923D-2D405E0D5A3B}"/>
    <cellStyle name="7_Coffee05.xls 圖表 3_3 2 7 2 3 2" xfId="49304" xr:uid="{7E5FD540-D72E-44AA-863D-183AD710F94C}"/>
    <cellStyle name="7_Coffee05.xls 圖表 3_3 2 7 2 4" xfId="37144" xr:uid="{59DF9A61-A196-4862-80AD-D12C3BEBFA74}"/>
    <cellStyle name="7_Coffee05.xls 圖表 3_3 2 7 3" xfId="15864" xr:uid="{5825711E-F97D-418C-964B-6C93254DD93F}"/>
    <cellStyle name="7_Coffee05.xls 圖表 3_3 2 7 3 2" xfId="28024" xr:uid="{BE56430F-5790-459F-A935-5F9623D34128}"/>
    <cellStyle name="7_Coffee05.xls 圖表 3_3 2 7 3 2 2" xfId="52344" xr:uid="{5167C01A-ABD4-4821-85D1-24D5650E37E5}"/>
    <cellStyle name="7_Coffee05.xls 圖表 3_3 2 7 3 3" xfId="40184" xr:uid="{0E688263-AB7F-4DF5-8352-7A4164BB9BE0}"/>
    <cellStyle name="7_Coffee05.xls 圖表 3_3 2 7 4" xfId="21944" xr:uid="{46D034C3-33DA-4343-B074-73697D9E6AD1}"/>
    <cellStyle name="7_Coffee05.xls 圖表 3_3 2 7 4 2" xfId="46264" xr:uid="{1F25778C-38FA-42BE-8CC0-19D3CF75E3C5}"/>
    <cellStyle name="7_Coffee05.xls 圖表 3_3 2 7 5" xfId="34104" xr:uid="{5889BFC5-97F7-4E78-BB41-5E190B61CB81}"/>
    <cellStyle name="7_Coffee05.xls 圖表 3_3 2 8" xfId="11304" xr:uid="{F84EAE4E-50E0-4801-92B6-B9B3A1EB345E}"/>
    <cellStyle name="7_Coffee05.xls 圖表 3_3 2 8 2" xfId="17384" xr:uid="{92D103DF-FF4F-43DD-A17B-18069C305626}"/>
    <cellStyle name="7_Coffee05.xls 圖表 3_3 2 8 2 2" xfId="29544" xr:uid="{C2B52163-B49B-4AA5-92E5-123C26EEB6AC}"/>
    <cellStyle name="7_Coffee05.xls 圖表 3_3 2 8 2 2 2" xfId="53864" xr:uid="{A3A20FC3-B026-4482-83D4-2371FFFCB178}"/>
    <cellStyle name="7_Coffee05.xls 圖表 3_3 2 8 2 3" xfId="41704" xr:uid="{60F3E33F-04E8-48D0-AA2B-0B37980F3DA4}"/>
    <cellStyle name="7_Coffee05.xls 圖表 3_3 2 8 3" xfId="23464" xr:uid="{7D8A05B9-0740-4F8C-9E14-059D99CE8AC9}"/>
    <cellStyle name="7_Coffee05.xls 圖表 3_3 2 8 3 2" xfId="47784" xr:uid="{B26871AB-0EEA-424F-A9C4-18AD865D24A6}"/>
    <cellStyle name="7_Coffee05.xls 圖表 3_3 2 8 4" xfId="35624" xr:uid="{F0235337-4658-49E9-B130-159A49CA9C51}"/>
    <cellStyle name="7_Coffee05.xls 圖表 3_3 2 9" xfId="14344" xr:uid="{1E56867A-AD09-4A22-B41E-0675DA804670}"/>
    <cellStyle name="7_Coffee05.xls 圖表 3_3 2 9 2" xfId="26504" xr:uid="{B8DD6596-BAB6-41C1-8E51-8C8EB1BB5F97}"/>
    <cellStyle name="7_Coffee05.xls 圖表 3_3 2 9 2 2" xfId="50824" xr:uid="{888EA0B9-25D6-4053-AC14-810A07266A9F}"/>
    <cellStyle name="7_Coffee05.xls 圖表 3_3 2 9 3" xfId="38664" xr:uid="{EA77DD0F-8DF3-471F-916A-944CF7BE84C5}"/>
    <cellStyle name="7_Coffee05.xls 圖表 3_3 3" xfId="624" xr:uid="{00000000-0005-0000-0000-000098000000}"/>
    <cellStyle name="7_Coffee05.xls 圖表 3_4" xfId="43" xr:uid="{00000000-0005-0000-0000-000099000000}"/>
    <cellStyle name="7_Coffee05.xls 圖表 3_4 2" xfId="301" xr:uid="{00000000-0005-0000-0000-00009A000000}"/>
    <cellStyle name="7_Coffee05.xls 圖表 3_4 2 10" xfId="20425" xr:uid="{E51DDAB4-2E87-4BB2-BEF2-1624FEF7F5A2}"/>
    <cellStyle name="7_Coffee05.xls 圖表 3_4 2 10 2" xfId="44745" xr:uid="{E7DF29C0-CFF8-4B62-8E20-36DF97B1A384}"/>
    <cellStyle name="7_Coffee05.xls 圖表 3_4 2 11" xfId="32585" xr:uid="{1235D38D-0654-45A7-BB07-C91254EB6C21}"/>
    <cellStyle name="7_Coffee05.xls 圖表 3_4 2 2" xfId="2562" xr:uid="{00000000-0005-0000-0000-00009B000000}"/>
    <cellStyle name="7_Coffee05.xls 圖表 3_4 2 2 2" xfId="5300" xr:uid="{B4B49167-43A6-45DD-91EB-D46671EB4AC3}"/>
    <cellStyle name="7_Coffee05.xls 圖表 3_4 2 2 2 2" xfId="10774" xr:uid="{B8163956-8472-4A53-87B1-618AFB1C6FAA}"/>
    <cellStyle name="7_Coffee05.xls 圖表 3_4 2 2 2 2 2" xfId="14193" xr:uid="{DD837D5C-AAA3-457B-8E04-A30AE5BB461E}"/>
    <cellStyle name="7_Coffee05.xls 圖表 3_4 2 2 2 2 2 2" xfId="20273" xr:uid="{B65859C5-D48E-401F-96B0-3E1EC3748F64}"/>
    <cellStyle name="7_Coffee05.xls 圖表 3_4 2 2 2 2 2 2 2" xfId="32433" xr:uid="{078364A0-CD6E-4A6E-B0C7-B08A4548E64A}"/>
    <cellStyle name="7_Coffee05.xls 圖表 3_4 2 2 2 2 2 2 2 2" xfId="56753" xr:uid="{8873B104-918E-4379-80FF-1A8B10099551}"/>
    <cellStyle name="7_Coffee05.xls 圖表 3_4 2 2 2 2 2 2 3" xfId="44593" xr:uid="{B136074D-10E4-4455-AC27-04D96271EBFF}"/>
    <cellStyle name="7_Coffee05.xls 圖表 3_4 2 2 2 2 2 3" xfId="26353" xr:uid="{DDE74260-06E6-463C-BCDA-7F5559C8B3FA}"/>
    <cellStyle name="7_Coffee05.xls 圖表 3_4 2 2 2 2 2 3 2" xfId="50673" xr:uid="{39AF351A-C583-4664-8BED-F476D3F69F15}"/>
    <cellStyle name="7_Coffee05.xls 圖表 3_4 2 2 2 2 2 4" xfId="38513" xr:uid="{F90ACEAC-09E2-4534-8650-FEEB7B8765C2}"/>
    <cellStyle name="7_Coffee05.xls 圖表 3_4 2 2 2 2 3" xfId="17233" xr:uid="{A87E028E-DFB4-4C76-9FDD-8DE7A0D37EDF}"/>
    <cellStyle name="7_Coffee05.xls 圖表 3_4 2 2 2 2 3 2" xfId="29393" xr:uid="{EF02D422-285D-4F8B-9423-8CD0AB645993}"/>
    <cellStyle name="7_Coffee05.xls 圖表 3_4 2 2 2 2 3 2 2" xfId="53713" xr:uid="{69F2F728-DD54-4336-875E-479F7BE625AB}"/>
    <cellStyle name="7_Coffee05.xls 圖表 3_4 2 2 2 2 3 3" xfId="41553" xr:uid="{2352460F-113F-4438-AB38-106BC6CBE0AB}"/>
    <cellStyle name="7_Coffee05.xls 圖表 3_4 2 2 2 2 4" xfId="23313" xr:uid="{53529253-CEF1-4D4A-BE6C-879062A393CA}"/>
    <cellStyle name="7_Coffee05.xls 圖表 3_4 2 2 2 2 4 2" xfId="47633" xr:uid="{4071CF99-DCFC-4ADA-8954-A8BBE4F8A283}"/>
    <cellStyle name="7_Coffee05.xls 圖表 3_4 2 2 2 2 5" xfId="35473" xr:uid="{ABAEEECD-21CF-49C3-8BA2-2DA0F976B07F}"/>
    <cellStyle name="7_Coffee05.xls 圖表 3_4 2 2 2 3" xfId="12673" xr:uid="{1C0A9A53-455E-440C-9FCB-ED417449BACE}"/>
    <cellStyle name="7_Coffee05.xls 圖表 3_4 2 2 2 3 2" xfId="18753" xr:uid="{F5487EA8-6168-4209-9C34-5302378C1F92}"/>
    <cellStyle name="7_Coffee05.xls 圖表 3_4 2 2 2 3 2 2" xfId="30913" xr:uid="{41957A30-8D5C-4F43-9FFF-E652CCFCD36E}"/>
    <cellStyle name="7_Coffee05.xls 圖表 3_4 2 2 2 3 2 2 2" xfId="55233" xr:uid="{6AC74C20-D8AF-4897-99B5-D9F2EC29055A}"/>
    <cellStyle name="7_Coffee05.xls 圖表 3_4 2 2 2 3 2 3" xfId="43073" xr:uid="{927BA673-D2F0-4A63-97C0-39CF2121C2F0}"/>
    <cellStyle name="7_Coffee05.xls 圖表 3_4 2 2 2 3 3" xfId="24833" xr:uid="{FEA6082A-D407-444B-9666-E7D752CA7551}"/>
    <cellStyle name="7_Coffee05.xls 圖表 3_4 2 2 2 3 3 2" xfId="49153" xr:uid="{2AE9E455-6E0E-4D63-A918-DD8B8F785A0D}"/>
    <cellStyle name="7_Coffee05.xls 圖表 3_4 2 2 2 3 4" xfId="36993" xr:uid="{BB34E616-A8F7-428B-A7FA-929FD30ECFAB}"/>
    <cellStyle name="7_Coffee05.xls 圖表 3_4 2 2 2 4" xfId="15713" xr:uid="{67E2827D-3A41-4F73-A1D7-8E1D94A81517}"/>
    <cellStyle name="7_Coffee05.xls 圖表 3_4 2 2 2 4 2" xfId="27873" xr:uid="{B72E44E2-F1C1-4CC9-9F44-3ECCEEC1659A}"/>
    <cellStyle name="7_Coffee05.xls 圖表 3_4 2 2 2 4 2 2" xfId="52193" xr:uid="{77AE734D-8988-4CA0-817A-25057DA539D0}"/>
    <cellStyle name="7_Coffee05.xls 圖表 3_4 2 2 2 4 3" xfId="40033" xr:uid="{03437EDE-BECD-47DD-869A-2FC3C32306A0}"/>
    <cellStyle name="7_Coffee05.xls 圖表 3_4 2 2 2 5" xfId="21793" xr:uid="{81B1E40C-5BF8-42A1-9207-348186511909}"/>
    <cellStyle name="7_Coffee05.xls 圖表 3_4 2 2 2 5 2" xfId="46113" xr:uid="{9185E7C8-CEA3-4749-94DB-F3FFD54AD48D}"/>
    <cellStyle name="7_Coffee05.xls 圖表 3_4 2 2 2 6" xfId="33953" xr:uid="{0A4D730E-3434-4125-ADDA-029170572837}"/>
    <cellStyle name="7_Coffee05.xls 圖表 3_4 2 2 3" xfId="8037" xr:uid="{9A53DA8B-AD52-47F9-AEBA-703D8863EDA8}"/>
    <cellStyle name="7_Coffee05.xls 圖表 3_4 2 2 3 2" xfId="13433" xr:uid="{B8AC42B5-3F3D-4E5F-8D7A-20418A03EFCC}"/>
    <cellStyle name="7_Coffee05.xls 圖表 3_4 2 2 3 2 2" xfId="19513" xr:uid="{04822AC7-DC29-478B-AA9B-67FA17D7DEEA}"/>
    <cellStyle name="7_Coffee05.xls 圖表 3_4 2 2 3 2 2 2" xfId="31673" xr:uid="{13A65A36-4F7A-4B1B-B624-0E37CC450A9F}"/>
    <cellStyle name="7_Coffee05.xls 圖表 3_4 2 2 3 2 2 2 2" xfId="55993" xr:uid="{D0699F0A-4A5B-44C5-90A1-F71BB4FED647}"/>
    <cellStyle name="7_Coffee05.xls 圖表 3_4 2 2 3 2 2 3" xfId="43833" xr:uid="{30C8FFD5-66D9-4255-8380-B86870C9F0CA}"/>
    <cellStyle name="7_Coffee05.xls 圖表 3_4 2 2 3 2 3" xfId="25593" xr:uid="{392A8D7A-F139-4163-8484-B568E17BB6B7}"/>
    <cellStyle name="7_Coffee05.xls 圖表 3_4 2 2 3 2 3 2" xfId="49913" xr:uid="{638F4BB3-3D88-41F0-AA8A-939C460340A1}"/>
    <cellStyle name="7_Coffee05.xls 圖表 3_4 2 2 3 2 4" xfId="37753" xr:uid="{F9C919E2-0E50-4D6F-9C82-262F287632E5}"/>
    <cellStyle name="7_Coffee05.xls 圖表 3_4 2 2 3 3" xfId="16473" xr:uid="{46EEB820-F72A-48F1-BF01-5C38F20CAEB7}"/>
    <cellStyle name="7_Coffee05.xls 圖表 3_4 2 2 3 3 2" xfId="28633" xr:uid="{5065E771-578E-4F67-9EE0-C813E0460107}"/>
    <cellStyle name="7_Coffee05.xls 圖表 3_4 2 2 3 3 2 2" xfId="52953" xr:uid="{28C754EE-4A46-4067-9620-8717C008C031}"/>
    <cellStyle name="7_Coffee05.xls 圖表 3_4 2 2 3 3 3" xfId="40793" xr:uid="{DB974DE8-E5CB-440D-A587-4E28D7909D95}"/>
    <cellStyle name="7_Coffee05.xls 圖表 3_4 2 2 3 4" xfId="22553" xr:uid="{9BFB908F-7BEE-4449-B106-FC373A769016}"/>
    <cellStyle name="7_Coffee05.xls 圖表 3_4 2 2 3 4 2" xfId="46873" xr:uid="{FC86CECB-F43F-4AB4-ABB4-5411DF1B6D76}"/>
    <cellStyle name="7_Coffee05.xls 圖表 3_4 2 2 3 5" xfId="34713" xr:uid="{64547DB1-8684-4E50-942A-A2230F0C548C}"/>
    <cellStyle name="7_Coffee05.xls 圖表 3_4 2 2 4" xfId="11913" xr:uid="{9C08E769-DC43-4A6F-8D9C-FA44C19C43AC}"/>
    <cellStyle name="7_Coffee05.xls 圖表 3_4 2 2 4 2" xfId="17993" xr:uid="{B71635DD-E793-4E83-92EA-D57814EF0025}"/>
    <cellStyle name="7_Coffee05.xls 圖表 3_4 2 2 4 2 2" xfId="30153" xr:uid="{5D57AEA4-EA6D-45BD-9949-FD7FAB3C3249}"/>
    <cellStyle name="7_Coffee05.xls 圖表 3_4 2 2 4 2 2 2" xfId="54473" xr:uid="{6405198E-A6A9-4B63-9380-0161D9C811B7}"/>
    <cellStyle name="7_Coffee05.xls 圖表 3_4 2 2 4 2 3" xfId="42313" xr:uid="{8AE105FC-9ACF-4D40-83C8-5E5A3E080C4E}"/>
    <cellStyle name="7_Coffee05.xls 圖表 3_4 2 2 4 3" xfId="24073" xr:uid="{79544D84-7D77-4903-874C-33CD05B60176}"/>
    <cellStyle name="7_Coffee05.xls 圖表 3_4 2 2 4 3 2" xfId="48393" xr:uid="{09B4E156-8647-4B52-82A3-FEA018BA3592}"/>
    <cellStyle name="7_Coffee05.xls 圖表 3_4 2 2 4 4" xfId="36233" xr:uid="{BE6D2D13-6DD2-4B70-ADD7-B744A37C325A}"/>
    <cellStyle name="7_Coffee05.xls 圖表 3_4 2 2 5" xfId="14953" xr:uid="{5EABBA99-ECA1-47CF-A69F-D544B53C1C60}"/>
    <cellStyle name="7_Coffee05.xls 圖表 3_4 2 2 5 2" xfId="27113" xr:uid="{489C3EC7-B37A-4C00-9570-186A7EBE6A16}"/>
    <cellStyle name="7_Coffee05.xls 圖表 3_4 2 2 5 2 2" xfId="51433" xr:uid="{25F9038A-0821-4A1E-AE1E-E4C3FA0FDC32}"/>
    <cellStyle name="7_Coffee05.xls 圖表 3_4 2 2 5 3" xfId="39273" xr:uid="{BA9DFED4-2251-400D-931C-6BC7CD87CF5F}"/>
    <cellStyle name="7_Coffee05.xls 圖表 3_4 2 2 6" xfId="21033" xr:uid="{A594AB36-181C-4930-8E88-8E2C72B63A87}"/>
    <cellStyle name="7_Coffee05.xls 圖表 3_4 2 2 6 2" xfId="45353" xr:uid="{B2802CCB-112C-4322-9E4B-26FA4391F946}"/>
    <cellStyle name="7_Coffee05.xls 圖表 3_4 2 2 7" xfId="33193" xr:uid="{06C5F49E-E02E-47EA-9B4A-77F5C934F46F}"/>
    <cellStyle name="7_Coffee05.xls 圖表 3_4 2 3" xfId="2017" xr:uid="{00000000-0005-0000-0000-00009C000000}"/>
    <cellStyle name="7_Coffee05.xls 圖表 3_4 2 3 2" xfId="4755" xr:uid="{19D11043-CF49-45DB-94BA-81CFD32258A6}"/>
    <cellStyle name="7_Coffee05.xls 圖表 3_4 2 3 2 2" xfId="10229" xr:uid="{5C08CB95-43D9-4FD4-AD4E-06416299D57F}"/>
    <cellStyle name="7_Coffee05.xls 圖表 3_4 2 3 2 2 2" xfId="14041" xr:uid="{7E4318AA-5FD4-4596-9622-C2FFA443A48E}"/>
    <cellStyle name="7_Coffee05.xls 圖表 3_4 2 3 2 2 2 2" xfId="20121" xr:uid="{2B5D7550-02E6-426F-85D2-A9FF2A881A1B}"/>
    <cellStyle name="7_Coffee05.xls 圖表 3_4 2 3 2 2 2 2 2" xfId="32281" xr:uid="{54E9E71E-5335-4514-A261-84E50501D8F2}"/>
    <cellStyle name="7_Coffee05.xls 圖表 3_4 2 3 2 2 2 2 2 2" xfId="56601" xr:uid="{94BC745F-B0A7-4E7B-B211-3DA9B656478A}"/>
    <cellStyle name="7_Coffee05.xls 圖表 3_4 2 3 2 2 2 2 3" xfId="44441" xr:uid="{A98AD32B-1699-462C-B376-3E5BA349ED9D}"/>
    <cellStyle name="7_Coffee05.xls 圖表 3_4 2 3 2 2 2 3" xfId="26201" xr:uid="{877515F8-A62B-40C9-8F93-DBB4B56A623C}"/>
    <cellStyle name="7_Coffee05.xls 圖表 3_4 2 3 2 2 2 3 2" xfId="50521" xr:uid="{8A8CB549-3C0E-4045-85DF-B25398965068}"/>
    <cellStyle name="7_Coffee05.xls 圖表 3_4 2 3 2 2 2 4" xfId="38361" xr:uid="{20EB23CC-69ED-492E-A90C-D2464EE2B607}"/>
    <cellStyle name="7_Coffee05.xls 圖表 3_4 2 3 2 2 3" xfId="17081" xr:uid="{435E73D2-5C51-4440-A54E-36C691FA4583}"/>
    <cellStyle name="7_Coffee05.xls 圖表 3_4 2 3 2 2 3 2" xfId="29241" xr:uid="{60DA55FC-0A83-4AD3-BD66-EC7AAFA34A9C}"/>
    <cellStyle name="7_Coffee05.xls 圖表 3_4 2 3 2 2 3 2 2" xfId="53561" xr:uid="{D10CC86E-7305-4D45-8FBD-E5FF4986FB29}"/>
    <cellStyle name="7_Coffee05.xls 圖表 3_4 2 3 2 2 3 3" xfId="41401" xr:uid="{8209871E-0EA8-4F67-9772-0F61BB3F1E78}"/>
    <cellStyle name="7_Coffee05.xls 圖表 3_4 2 3 2 2 4" xfId="23161" xr:uid="{608F4895-925A-4D34-A9EB-505728DEC855}"/>
    <cellStyle name="7_Coffee05.xls 圖表 3_4 2 3 2 2 4 2" xfId="47481" xr:uid="{8127213D-BB75-4717-B0CC-279F8C2D3905}"/>
    <cellStyle name="7_Coffee05.xls 圖表 3_4 2 3 2 2 5" xfId="35321" xr:uid="{8C3C5098-1178-4A0A-B0A1-9A885EAC1DE5}"/>
    <cellStyle name="7_Coffee05.xls 圖表 3_4 2 3 2 3" xfId="12521" xr:uid="{ABA8296E-005D-4600-A748-8A45247F8B50}"/>
    <cellStyle name="7_Coffee05.xls 圖表 3_4 2 3 2 3 2" xfId="18601" xr:uid="{C349D818-5123-4AA4-AE49-0C4749F54F8E}"/>
    <cellStyle name="7_Coffee05.xls 圖表 3_4 2 3 2 3 2 2" xfId="30761" xr:uid="{7E48F140-7E30-4A67-A57E-D23F220CFD6D}"/>
    <cellStyle name="7_Coffee05.xls 圖表 3_4 2 3 2 3 2 2 2" xfId="55081" xr:uid="{05227212-ACED-40CB-A3A7-E03846DCBAB9}"/>
    <cellStyle name="7_Coffee05.xls 圖表 3_4 2 3 2 3 2 3" xfId="42921" xr:uid="{A4B91D59-6908-4F51-8721-67618E847447}"/>
    <cellStyle name="7_Coffee05.xls 圖表 3_4 2 3 2 3 3" xfId="24681" xr:uid="{FF37474F-6F3C-4922-827A-E54CC2DD176F}"/>
    <cellStyle name="7_Coffee05.xls 圖表 3_4 2 3 2 3 3 2" xfId="49001" xr:uid="{C28216AC-D638-4969-8C0C-99B03F80CEE4}"/>
    <cellStyle name="7_Coffee05.xls 圖表 3_4 2 3 2 3 4" xfId="36841" xr:uid="{9D14F8E7-517D-4C94-9501-8D775109F22D}"/>
    <cellStyle name="7_Coffee05.xls 圖表 3_4 2 3 2 4" xfId="15561" xr:uid="{313C9BC0-A6B6-433B-9F95-F4DE95F2FC0C}"/>
    <cellStyle name="7_Coffee05.xls 圖表 3_4 2 3 2 4 2" xfId="27721" xr:uid="{5DCFA0F8-B0BE-4C13-85AC-B911E3E4EC7A}"/>
    <cellStyle name="7_Coffee05.xls 圖表 3_4 2 3 2 4 2 2" xfId="52041" xr:uid="{0AFE03FB-EE32-4797-91C4-7CD88E915443}"/>
    <cellStyle name="7_Coffee05.xls 圖表 3_4 2 3 2 4 3" xfId="39881" xr:uid="{64362110-4D0A-4F73-A65B-D91AED2D5F86}"/>
    <cellStyle name="7_Coffee05.xls 圖表 3_4 2 3 2 5" xfId="21641" xr:uid="{BF812263-5DAC-41F3-A6F1-F39A78AE5192}"/>
    <cellStyle name="7_Coffee05.xls 圖表 3_4 2 3 2 5 2" xfId="45961" xr:uid="{00FE19AD-7A8A-46DC-8D1E-B3FCD26915F9}"/>
    <cellStyle name="7_Coffee05.xls 圖表 3_4 2 3 2 6" xfId="33801" xr:uid="{63DDC4B8-A4B4-428A-99CB-DD6AFE2E17E2}"/>
    <cellStyle name="7_Coffee05.xls 圖表 3_4 2 3 3" xfId="7492" xr:uid="{7D6B7396-DB09-4B3D-B372-33B58B54C361}"/>
    <cellStyle name="7_Coffee05.xls 圖表 3_4 2 3 3 2" xfId="13281" xr:uid="{6490DB3F-0542-417A-A393-2BC9502FA9A6}"/>
    <cellStyle name="7_Coffee05.xls 圖表 3_4 2 3 3 2 2" xfId="19361" xr:uid="{533A525D-6CD8-431C-A4FB-C405791A8068}"/>
    <cellStyle name="7_Coffee05.xls 圖表 3_4 2 3 3 2 2 2" xfId="31521" xr:uid="{914A1187-047B-4EB9-93FF-EC4386358233}"/>
    <cellStyle name="7_Coffee05.xls 圖表 3_4 2 3 3 2 2 2 2" xfId="55841" xr:uid="{A7F30674-F59E-498C-8767-07B30CE50AD0}"/>
    <cellStyle name="7_Coffee05.xls 圖表 3_4 2 3 3 2 2 3" xfId="43681" xr:uid="{E4DB9D90-6D90-4C3C-BE23-FCCABD76E47F}"/>
    <cellStyle name="7_Coffee05.xls 圖表 3_4 2 3 3 2 3" xfId="25441" xr:uid="{B3668528-1282-485D-A210-CCCD91425D7C}"/>
    <cellStyle name="7_Coffee05.xls 圖表 3_4 2 3 3 2 3 2" xfId="49761" xr:uid="{10513187-2538-4A73-AE70-F1CCE62E7DD3}"/>
    <cellStyle name="7_Coffee05.xls 圖表 3_4 2 3 3 2 4" xfId="37601" xr:uid="{BB8E55C7-0837-4990-AB33-B9DD8088EE6B}"/>
    <cellStyle name="7_Coffee05.xls 圖表 3_4 2 3 3 3" xfId="16321" xr:uid="{EBBDD456-74F4-4521-97C8-745C51278BA8}"/>
    <cellStyle name="7_Coffee05.xls 圖表 3_4 2 3 3 3 2" xfId="28481" xr:uid="{583008DF-FB92-4E1D-919D-0EE20E9A7E8A}"/>
    <cellStyle name="7_Coffee05.xls 圖表 3_4 2 3 3 3 2 2" xfId="52801" xr:uid="{3002E75C-E8A7-4901-9CCB-FD06EBA615D9}"/>
    <cellStyle name="7_Coffee05.xls 圖表 3_4 2 3 3 3 3" xfId="40641" xr:uid="{83D879F8-FF3F-488F-B256-7A01B6C63EB2}"/>
    <cellStyle name="7_Coffee05.xls 圖表 3_4 2 3 3 4" xfId="22401" xr:uid="{F20EBDDC-15DD-4A2A-AF3E-4286EE0F6CF6}"/>
    <cellStyle name="7_Coffee05.xls 圖表 3_4 2 3 3 4 2" xfId="46721" xr:uid="{E8D2A481-59E2-458C-8F7F-84B4BD10DA96}"/>
    <cellStyle name="7_Coffee05.xls 圖表 3_4 2 3 3 5" xfId="34561" xr:uid="{6D65911B-A0AA-4D02-9592-23B89D404C8A}"/>
    <cellStyle name="7_Coffee05.xls 圖表 3_4 2 3 4" xfId="11761" xr:uid="{D0573330-2E5B-42D3-9F25-D4B946CDC65F}"/>
    <cellStyle name="7_Coffee05.xls 圖表 3_4 2 3 4 2" xfId="17841" xr:uid="{6629CDB4-C1CF-47A4-A73B-3F3EDCA1B501}"/>
    <cellStyle name="7_Coffee05.xls 圖表 3_4 2 3 4 2 2" xfId="30001" xr:uid="{5A1AFFD7-24F7-4D8D-986D-C6991D7B99CF}"/>
    <cellStyle name="7_Coffee05.xls 圖表 3_4 2 3 4 2 2 2" xfId="54321" xr:uid="{0F17ED3A-4147-4188-90E2-58A0FF7ED064}"/>
    <cellStyle name="7_Coffee05.xls 圖表 3_4 2 3 4 2 3" xfId="42161" xr:uid="{C2E4C263-74DB-4086-A354-685DE7FF1615}"/>
    <cellStyle name="7_Coffee05.xls 圖表 3_4 2 3 4 3" xfId="23921" xr:uid="{22DFD8BD-8C7D-462E-8A2E-E2D43420022B}"/>
    <cellStyle name="7_Coffee05.xls 圖表 3_4 2 3 4 3 2" xfId="48241" xr:uid="{7AF13BAE-AF2C-4029-B8A1-1A76216CFAEE}"/>
    <cellStyle name="7_Coffee05.xls 圖表 3_4 2 3 4 4" xfId="36081" xr:uid="{B0157CA5-6136-4427-93B6-B2FDBADC9022}"/>
    <cellStyle name="7_Coffee05.xls 圖表 3_4 2 3 5" xfId="14801" xr:uid="{8E6F49AB-7579-47B7-8BA5-EA0C1F98FDB8}"/>
    <cellStyle name="7_Coffee05.xls 圖表 3_4 2 3 5 2" xfId="26961" xr:uid="{62784176-F5FC-4364-9233-546A9A6F8F11}"/>
    <cellStyle name="7_Coffee05.xls 圖表 3_4 2 3 5 2 2" xfId="51281" xr:uid="{345E0B18-32B9-44E2-9EDD-C06E3D60A0D7}"/>
    <cellStyle name="7_Coffee05.xls 圖表 3_4 2 3 5 3" xfId="39121" xr:uid="{2CCE7605-258D-4A5C-A1C7-058199BAA70D}"/>
    <cellStyle name="7_Coffee05.xls 圖表 3_4 2 3 6" xfId="20881" xr:uid="{80B96D44-DE30-4CB1-B6BA-AEA7E33DFABF}"/>
    <cellStyle name="7_Coffee05.xls 圖表 3_4 2 3 6 2" xfId="45201" xr:uid="{EDB80089-D60E-4CF7-984B-7940CE549542}"/>
    <cellStyle name="7_Coffee05.xls 圖表 3_4 2 3 7" xfId="33041" xr:uid="{E74C5FB2-0AA7-4E6B-8666-516107ACF073}"/>
    <cellStyle name="7_Coffee05.xls 圖表 3_4 2 4" xfId="1472" xr:uid="{00000000-0005-0000-0000-00009D000000}"/>
    <cellStyle name="7_Coffee05.xls 圖表 3_4 2 4 2" xfId="4210" xr:uid="{B020E3B5-B0B4-4B81-8075-20290A829232}"/>
    <cellStyle name="7_Coffee05.xls 圖表 3_4 2 4 2 2" xfId="9684" xr:uid="{DABE2992-30F0-464D-B806-CE5B469B3C6A}"/>
    <cellStyle name="7_Coffee05.xls 圖表 3_4 2 4 2 2 2" xfId="13889" xr:uid="{6C70C9C2-9FAD-4246-A187-A4A41FD8E74E}"/>
    <cellStyle name="7_Coffee05.xls 圖表 3_4 2 4 2 2 2 2" xfId="19969" xr:uid="{78637BC2-2568-4552-A734-F6F0383362FD}"/>
    <cellStyle name="7_Coffee05.xls 圖表 3_4 2 4 2 2 2 2 2" xfId="32129" xr:uid="{1E888E25-5AF9-456C-A5E6-2A48BA5C174E}"/>
    <cellStyle name="7_Coffee05.xls 圖表 3_4 2 4 2 2 2 2 2 2" xfId="56449" xr:uid="{B65729AE-DF00-4EBB-BB61-E5BB2ACD5279}"/>
    <cellStyle name="7_Coffee05.xls 圖表 3_4 2 4 2 2 2 2 3" xfId="44289" xr:uid="{F42D3D2C-2123-4865-BE75-5EBBBE06170D}"/>
    <cellStyle name="7_Coffee05.xls 圖表 3_4 2 4 2 2 2 3" xfId="26049" xr:uid="{A461AFF1-52B3-45BA-89A8-4F11EBB201A5}"/>
    <cellStyle name="7_Coffee05.xls 圖表 3_4 2 4 2 2 2 3 2" xfId="50369" xr:uid="{385E4AF5-AA2B-41BF-80D3-DAE6F93B8EFC}"/>
    <cellStyle name="7_Coffee05.xls 圖表 3_4 2 4 2 2 2 4" xfId="38209" xr:uid="{1E71433E-2085-4924-BFD8-1CF6E5BEED0F}"/>
    <cellStyle name="7_Coffee05.xls 圖表 3_4 2 4 2 2 3" xfId="16929" xr:uid="{E62CFC3D-5FB4-4311-8EF4-2C0D43FCEBDB}"/>
    <cellStyle name="7_Coffee05.xls 圖表 3_4 2 4 2 2 3 2" xfId="29089" xr:uid="{60A3C2F0-39B6-4E35-B286-C7A04EB49FC8}"/>
    <cellStyle name="7_Coffee05.xls 圖表 3_4 2 4 2 2 3 2 2" xfId="53409" xr:uid="{2C7E287F-4E99-4162-820B-94107E9547A7}"/>
    <cellStyle name="7_Coffee05.xls 圖表 3_4 2 4 2 2 3 3" xfId="41249" xr:uid="{F0993F05-2872-419F-90E6-25165C05B89C}"/>
    <cellStyle name="7_Coffee05.xls 圖表 3_4 2 4 2 2 4" xfId="23009" xr:uid="{D20FCA05-2DF5-4B23-A123-7467EDED5827}"/>
    <cellStyle name="7_Coffee05.xls 圖表 3_4 2 4 2 2 4 2" xfId="47329" xr:uid="{DC4CCBD2-2D0B-485B-9EBE-A84E208D28CA}"/>
    <cellStyle name="7_Coffee05.xls 圖表 3_4 2 4 2 2 5" xfId="35169" xr:uid="{425171F1-5E7D-4D7C-92EE-0707BE78F0C6}"/>
    <cellStyle name="7_Coffee05.xls 圖表 3_4 2 4 2 3" xfId="12369" xr:uid="{BBFAC4F0-06D6-4A28-B442-CE192916305B}"/>
    <cellStyle name="7_Coffee05.xls 圖表 3_4 2 4 2 3 2" xfId="18449" xr:uid="{CA24D81D-1900-4FCA-A0AA-5E57E2FD0841}"/>
    <cellStyle name="7_Coffee05.xls 圖表 3_4 2 4 2 3 2 2" xfId="30609" xr:uid="{B47B1FEC-F4F8-488E-BA9E-25E0A28C846F}"/>
    <cellStyle name="7_Coffee05.xls 圖表 3_4 2 4 2 3 2 2 2" xfId="54929" xr:uid="{DB5E1FB2-F16A-44B3-9536-306F834C715F}"/>
    <cellStyle name="7_Coffee05.xls 圖表 3_4 2 4 2 3 2 3" xfId="42769" xr:uid="{8F66C475-33AE-43AF-85C7-7E3E44331FF4}"/>
    <cellStyle name="7_Coffee05.xls 圖表 3_4 2 4 2 3 3" xfId="24529" xr:uid="{65C957B8-9705-488B-BD68-0C2B7A2BD2A3}"/>
    <cellStyle name="7_Coffee05.xls 圖表 3_4 2 4 2 3 3 2" xfId="48849" xr:uid="{E7D16379-DC2E-4D9B-8A20-95305219EDE3}"/>
    <cellStyle name="7_Coffee05.xls 圖表 3_4 2 4 2 3 4" xfId="36689" xr:uid="{7379EC82-1938-4B66-8CF5-0834262749F6}"/>
    <cellStyle name="7_Coffee05.xls 圖表 3_4 2 4 2 4" xfId="15409" xr:uid="{E0689797-A79E-44E0-B70A-6B8F94F074A2}"/>
    <cellStyle name="7_Coffee05.xls 圖表 3_4 2 4 2 4 2" xfId="27569" xr:uid="{7FB90B38-3A39-4823-88AE-78464A4456CC}"/>
    <cellStyle name="7_Coffee05.xls 圖表 3_4 2 4 2 4 2 2" xfId="51889" xr:uid="{C253B8A1-94E0-4CB3-A82D-861256D77A48}"/>
    <cellStyle name="7_Coffee05.xls 圖表 3_4 2 4 2 4 3" xfId="39729" xr:uid="{A95A7A36-8D08-4D74-A5A7-E15E20038BA8}"/>
    <cellStyle name="7_Coffee05.xls 圖表 3_4 2 4 2 5" xfId="21489" xr:uid="{D2530148-4F8F-4EB7-A55B-E001BF34C008}"/>
    <cellStyle name="7_Coffee05.xls 圖表 3_4 2 4 2 5 2" xfId="45809" xr:uid="{8ACB5B7D-29A7-475B-B0ED-00BC51206E30}"/>
    <cellStyle name="7_Coffee05.xls 圖表 3_4 2 4 2 6" xfId="33649" xr:uid="{CD16B541-75FE-4692-9CAF-87AAAA9B250E}"/>
    <cellStyle name="7_Coffee05.xls 圖表 3_4 2 4 3" xfId="6947" xr:uid="{6EA2108D-F048-4B0A-9BD2-8196E39BC28E}"/>
    <cellStyle name="7_Coffee05.xls 圖表 3_4 2 4 3 2" xfId="13129" xr:uid="{0C07D469-333B-4C27-B8FB-9C7F2EE234D6}"/>
    <cellStyle name="7_Coffee05.xls 圖表 3_4 2 4 3 2 2" xfId="19209" xr:uid="{886CA701-EC11-415C-9FF2-CFBA953F47D9}"/>
    <cellStyle name="7_Coffee05.xls 圖表 3_4 2 4 3 2 2 2" xfId="31369" xr:uid="{22E9DBED-46A2-45F8-8237-3E6B15AC066C}"/>
    <cellStyle name="7_Coffee05.xls 圖表 3_4 2 4 3 2 2 2 2" xfId="55689" xr:uid="{7238AFED-B09E-4BFD-AA72-28727A06D186}"/>
    <cellStyle name="7_Coffee05.xls 圖表 3_4 2 4 3 2 2 3" xfId="43529" xr:uid="{F5881590-22A2-4F04-9566-AAF7B17F608C}"/>
    <cellStyle name="7_Coffee05.xls 圖表 3_4 2 4 3 2 3" xfId="25289" xr:uid="{0B1561C9-8D49-41D6-9A33-0377F206FFD3}"/>
    <cellStyle name="7_Coffee05.xls 圖表 3_4 2 4 3 2 3 2" xfId="49609" xr:uid="{6B885B4C-844C-4FA8-B8AA-468BBBC29D69}"/>
    <cellStyle name="7_Coffee05.xls 圖表 3_4 2 4 3 2 4" xfId="37449" xr:uid="{03E99D0D-DBE5-4774-8791-07169816BD1B}"/>
    <cellStyle name="7_Coffee05.xls 圖表 3_4 2 4 3 3" xfId="16169" xr:uid="{FEF85D9F-FB2C-4314-99A4-EC31A509F13D}"/>
    <cellStyle name="7_Coffee05.xls 圖表 3_4 2 4 3 3 2" xfId="28329" xr:uid="{A2E1A338-6586-481E-BA0B-E36A8D3356CE}"/>
    <cellStyle name="7_Coffee05.xls 圖表 3_4 2 4 3 3 2 2" xfId="52649" xr:uid="{8982AFE8-CB22-4988-9FD4-F13314826DFC}"/>
    <cellStyle name="7_Coffee05.xls 圖表 3_4 2 4 3 3 3" xfId="40489" xr:uid="{C189B418-C8BD-4205-8BE6-950E56FBBB0C}"/>
    <cellStyle name="7_Coffee05.xls 圖表 3_4 2 4 3 4" xfId="22249" xr:uid="{B002D0D0-1A8B-4BFF-9593-51DA92041E92}"/>
    <cellStyle name="7_Coffee05.xls 圖表 3_4 2 4 3 4 2" xfId="46569" xr:uid="{048F0F92-4DC5-4F83-9429-42B51681B319}"/>
    <cellStyle name="7_Coffee05.xls 圖表 3_4 2 4 3 5" xfId="34409" xr:uid="{11428247-5B02-40A0-BB53-05B1E16C6171}"/>
    <cellStyle name="7_Coffee05.xls 圖表 3_4 2 4 4" xfId="11609" xr:uid="{EC9F3421-0ACB-4096-AD60-C826DBFDBCF8}"/>
    <cellStyle name="7_Coffee05.xls 圖表 3_4 2 4 4 2" xfId="17689" xr:uid="{153F6005-0797-4842-BFF4-96A9C956AF1B}"/>
    <cellStyle name="7_Coffee05.xls 圖表 3_4 2 4 4 2 2" xfId="29849" xr:uid="{1DA63A8A-0394-470D-A03B-E36D38C6D16C}"/>
    <cellStyle name="7_Coffee05.xls 圖表 3_4 2 4 4 2 2 2" xfId="54169" xr:uid="{3AEEDBFC-7E97-46F9-9EDA-FF9D1B3A56B8}"/>
    <cellStyle name="7_Coffee05.xls 圖表 3_4 2 4 4 2 3" xfId="42009" xr:uid="{5308EFD3-D891-4C7C-9E6F-B56A7B407C39}"/>
    <cellStyle name="7_Coffee05.xls 圖表 3_4 2 4 4 3" xfId="23769" xr:uid="{B0DDD435-3906-4566-8121-AED8E4B906AE}"/>
    <cellStyle name="7_Coffee05.xls 圖表 3_4 2 4 4 3 2" xfId="48089" xr:uid="{BC8A5D7A-CF6D-459B-B370-87D15B0E930B}"/>
    <cellStyle name="7_Coffee05.xls 圖表 3_4 2 4 4 4" xfId="35929" xr:uid="{D52B0B47-C349-46BD-8322-7C7C2B3E824D}"/>
    <cellStyle name="7_Coffee05.xls 圖表 3_4 2 4 5" xfId="14649" xr:uid="{87F61ABE-487F-428B-ABF5-F18AA7E5E60D}"/>
    <cellStyle name="7_Coffee05.xls 圖表 3_4 2 4 5 2" xfId="26809" xr:uid="{E2842366-24EC-45B5-A0A5-B4DF5D8E3218}"/>
    <cellStyle name="7_Coffee05.xls 圖表 3_4 2 4 5 2 2" xfId="51129" xr:uid="{5A1A734D-8A24-4F63-B1EE-43E3C6A22D8E}"/>
    <cellStyle name="7_Coffee05.xls 圖表 3_4 2 4 5 3" xfId="38969" xr:uid="{947FD99C-ED94-4A59-A8D1-FCCFAE77B37C}"/>
    <cellStyle name="7_Coffee05.xls 圖表 3_4 2 4 6" xfId="20729" xr:uid="{5BE10320-1EEF-4EAD-985E-9BA4EEC81F49}"/>
    <cellStyle name="7_Coffee05.xls 圖表 3_4 2 4 6 2" xfId="45049" xr:uid="{9049E615-0FDF-480C-852A-7EA42496A0E1}"/>
    <cellStyle name="7_Coffee05.xls 圖表 3_4 2 4 7" xfId="32889" xr:uid="{C7928125-D951-487A-A05C-7FD822EAB4E6}"/>
    <cellStyle name="7_Coffee05.xls 圖表 3_4 2 5" xfId="927" xr:uid="{00000000-0005-0000-0000-00009E000000}"/>
    <cellStyle name="7_Coffee05.xls 圖表 3_4 2 5 2" xfId="3665" xr:uid="{67541624-3B0D-481B-8B64-70ED94612C1E}"/>
    <cellStyle name="7_Coffee05.xls 圖表 3_4 2 5 2 2" xfId="9139" xr:uid="{20E04B5E-0E06-4687-937C-7A5C74A7700C}"/>
    <cellStyle name="7_Coffee05.xls 圖表 3_4 2 5 2 2 2" xfId="13737" xr:uid="{946D74FC-3A05-4867-8781-06B7C87A2374}"/>
    <cellStyle name="7_Coffee05.xls 圖表 3_4 2 5 2 2 2 2" xfId="19817" xr:uid="{19DAF0DD-E4FA-4489-A297-088D50E7AEA9}"/>
    <cellStyle name="7_Coffee05.xls 圖表 3_4 2 5 2 2 2 2 2" xfId="31977" xr:uid="{FF8A5913-7C96-42A2-94C6-C470EF133FE1}"/>
    <cellStyle name="7_Coffee05.xls 圖表 3_4 2 5 2 2 2 2 2 2" xfId="56297" xr:uid="{CFC91568-0B94-4EFE-99AC-2C45C6E357D5}"/>
    <cellStyle name="7_Coffee05.xls 圖表 3_4 2 5 2 2 2 2 3" xfId="44137" xr:uid="{17BBBAE2-988A-4D01-AB33-A30BC67D0305}"/>
    <cellStyle name="7_Coffee05.xls 圖表 3_4 2 5 2 2 2 3" xfId="25897" xr:uid="{7C172E8F-0BBA-4776-9D8F-44200EB82FA7}"/>
    <cellStyle name="7_Coffee05.xls 圖表 3_4 2 5 2 2 2 3 2" xfId="50217" xr:uid="{73833135-0282-4597-B039-741522A79449}"/>
    <cellStyle name="7_Coffee05.xls 圖表 3_4 2 5 2 2 2 4" xfId="38057" xr:uid="{EB661396-0C16-4F6C-A126-8EF4AEEC663D}"/>
    <cellStyle name="7_Coffee05.xls 圖表 3_4 2 5 2 2 3" xfId="16777" xr:uid="{A85CA19A-D736-42FB-815A-6E38B3A6B2CC}"/>
    <cellStyle name="7_Coffee05.xls 圖表 3_4 2 5 2 2 3 2" xfId="28937" xr:uid="{E57FB8A3-F6BA-4BED-B4EE-D2D35C053B9B}"/>
    <cellStyle name="7_Coffee05.xls 圖表 3_4 2 5 2 2 3 2 2" xfId="53257" xr:uid="{8AD3DDA3-303A-4E7E-9093-2998896C78E1}"/>
    <cellStyle name="7_Coffee05.xls 圖表 3_4 2 5 2 2 3 3" xfId="41097" xr:uid="{E1707C33-CB84-4409-9967-10CD93B94E39}"/>
    <cellStyle name="7_Coffee05.xls 圖表 3_4 2 5 2 2 4" xfId="22857" xr:uid="{7AFADC5E-585D-4244-BE6D-24D1A0DE87B8}"/>
    <cellStyle name="7_Coffee05.xls 圖表 3_4 2 5 2 2 4 2" xfId="47177" xr:uid="{664671F2-CE2A-45C7-9434-30E5075DBD04}"/>
    <cellStyle name="7_Coffee05.xls 圖表 3_4 2 5 2 2 5" xfId="35017" xr:uid="{17D4A5D1-47F2-414B-A48B-B232A2597B02}"/>
    <cellStyle name="7_Coffee05.xls 圖表 3_4 2 5 2 3" xfId="12217" xr:uid="{EE7A3CD6-7AE9-4887-A0C8-64DC885CF919}"/>
    <cellStyle name="7_Coffee05.xls 圖表 3_4 2 5 2 3 2" xfId="18297" xr:uid="{E5EF7AF7-4665-4D9C-A010-FD2C81AC5C39}"/>
    <cellStyle name="7_Coffee05.xls 圖表 3_4 2 5 2 3 2 2" xfId="30457" xr:uid="{3479AB19-F51D-4EA6-BAE1-E5C5D659A47F}"/>
    <cellStyle name="7_Coffee05.xls 圖表 3_4 2 5 2 3 2 2 2" xfId="54777" xr:uid="{4F6A280F-9AC6-49CE-BD0D-3DF84117C910}"/>
    <cellStyle name="7_Coffee05.xls 圖表 3_4 2 5 2 3 2 3" xfId="42617" xr:uid="{8FAFE780-B8C1-4643-8241-711C7460A755}"/>
    <cellStyle name="7_Coffee05.xls 圖表 3_4 2 5 2 3 3" xfId="24377" xr:uid="{4CD3CF97-0542-42D8-81C5-52BD10963CE6}"/>
    <cellStyle name="7_Coffee05.xls 圖表 3_4 2 5 2 3 3 2" xfId="48697" xr:uid="{7C74BFEE-D670-4702-BDE9-A0DD823FE757}"/>
    <cellStyle name="7_Coffee05.xls 圖表 3_4 2 5 2 3 4" xfId="36537" xr:uid="{F48F80B1-D5C5-456C-A090-B68255B864E0}"/>
    <cellStyle name="7_Coffee05.xls 圖表 3_4 2 5 2 4" xfId="15257" xr:uid="{046C3F51-B95A-4ABB-B6A6-C17A4B0C86F5}"/>
    <cellStyle name="7_Coffee05.xls 圖表 3_4 2 5 2 4 2" xfId="27417" xr:uid="{D963E22F-E9C3-4BF6-95E3-768664A636C8}"/>
    <cellStyle name="7_Coffee05.xls 圖表 3_4 2 5 2 4 2 2" xfId="51737" xr:uid="{7354665F-C5D0-45AD-AC54-09DFF6F49315}"/>
    <cellStyle name="7_Coffee05.xls 圖表 3_4 2 5 2 4 3" xfId="39577" xr:uid="{C40C115A-75F6-4787-BA40-889FD5E24D94}"/>
    <cellStyle name="7_Coffee05.xls 圖表 3_4 2 5 2 5" xfId="21337" xr:uid="{AE8D4FFE-40A7-4B81-93AB-CCC82F046003}"/>
    <cellStyle name="7_Coffee05.xls 圖表 3_4 2 5 2 5 2" xfId="45657" xr:uid="{6D38DAD7-CBE1-4366-841B-EA203CC5B729}"/>
    <cellStyle name="7_Coffee05.xls 圖表 3_4 2 5 2 6" xfId="33497" xr:uid="{131313EE-925A-4098-8B12-40EC578649F3}"/>
    <cellStyle name="7_Coffee05.xls 圖表 3_4 2 5 3" xfId="6402" xr:uid="{BDFBC3B9-A2C2-464D-95FC-0D199E0EF392}"/>
    <cellStyle name="7_Coffee05.xls 圖表 3_4 2 5 3 2" xfId="12977" xr:uid="{0F66118B-1B2B-4A29-8145-9B7514990EA0}"/>
    <cellStyle name="7_Coffee05.xls 圖表 3_4 2 5 3 2 2" xfId="19057" xr:uid="{C433BC0D-20AD-4A62-9FE3-34E34FCAA75A}"/>
    <cellStyle name="7_Coffee05.xls 圖表 3_4 2 5 3 2 2 2" xfId="31217" xr:uid="{7FD81FA8-30FB-45CE-AA3C-538C111F101C}"/>
    <cellStyle name="7_Coffee05.xls 圖表 3_4 2 5 3 2 2 2 2" xfId="55537" xr:uid="{5480E2A6-B460-4117-80FA-38AA52957C38}"/>
    <cellStyle name="7_Coffee05.xls 圖表 3_4 2 5 3 2 2 3" xfId="43377" xr:uid="{D85E65E2-287F-4997-B518-7863C9B7AA69}"/>
    <cellStyle name="7_Coffee05.xls 圖表 3_4 2 5 3 2 3" xfId="25137" xr:uid="{B3AB6531-2C6E-4A0E-BF2E-E906695008D7}"/>
    <cellStyle name="7_Coffee05.xls 圖表 3_4 2 5 3 2 3 2" xfId="49457" xr:uid="{D2BE8E38-AC8B-4E13-80B4-C717E39434DA}"/>
    <cellStyle name="7_Coffee05.xls 圖表 3_4 2 5 3 2 4" xfId="37297" xr:uid="{9C457F4F-1114-49BE-8E11-702063573FB1}"/>
    <cellStyle name="7_Coffee05.xls 圖表 3_4 2 5 3 3" xfId="16017" xr:uid="{70469DF2-BAEF-4C66-8C56-BFB1FA88E472}"/>
    <cellStyle name="7_Coffee05.xls 圖表 3_4 2 5 3 3 2" xfId="28177" xr:uid="{682F958D-68EF-42E9-8AAD-F81FD9D33734}"/>
    <cellStyle name="7_Coffee05.xls 圖表 3_4 2 5 3 3 2 2" xfId="52497" xr:uid="{67032B80-3D69-4FED-8B09-F7FFE269820D}"/>
    <cellStyle name="7_Coffee05.xls 圖表 3_4 2 5 3 3 3" xfId="40337" xr:uid="{ECC4FB8A-F573-4100-A6DD-D9BB14DC337D}"/>
    <cellStyle name="7_Coffee05.xls 圖表 3_4 2 5 3 4" xfId="22097" xr:uid="{BE634F5B-67E1-42C3-BC76-AE0DA43E6D16}"/>
    <cellStyle name="7_Coffee05.xls 圖表 3_4 2 5 3 4 2" xfId="46417" xr:uid="{AA1B60C3-25B8-4B12-83F4-3C4A34EBBA34}"/>
    <cellStyle name="7_Coffee05.xls 圖表 3_4 2 5 3 5" xfId="34257" xr:uid="{73D8244C-183E-4039-8117-098F793BEAC9}"/>
    <cellStyle name="7_Coffee05.xls 圖表 3_4 2 5 4" xfId="11457" xr:uid="{AA2013D1-1223-43CD-BE30-AA8B023B5848}"/>
    <cellStyle name="7_Coffee05.xls 圖表 3_4 2 5 4 2" xfId="17537" xr:uid="{70576CF4-AF50-4D1F-A023-90C8F784D945}"/>
    <cellStyle name="7_Coffee05.xls 圖表 3_4 2 5 4 2 2" xfId="29697" xr:uid="{23893EB1-AA5F-4814-805A-1D38E5A4A687}"/>
    <cellStyle name="7_Coffee05.xls 圖表 3_4 2 5 4 2 2 2" xfId="54017" xr:uid="{5AD97250-B07E-4063-A9F1-A900A6DBE666}"/>
    <cellStyle name="7_Coffee05.xls 圖表 3_4 2 5 4 2 3" xfId="41857" xr:uid="{0919A2B7-FE40-4FDE-8BEF-A073B741AC2B}"/>
    <cellStyle name="7_Coffee05.xls 圖表 3_4 2 5 4 3" xfId="23617" xr:uid="{5B9E54C4-B85B-4158-B594-9300902A8BC9}"/>
    <cellStyle name="7_Coffee05.xls 圖表 3_4 2 5 4 3 2" xfId="47937" xr:uid="{93C1A67C-5322-4D23-B461-25ED1893D099}"/>
    <cellStyle name="7_Coffee05.xls 圖表 3_4 2 5 4 4" xfId="35777" xr:uid="{46ECE44F-F404-4501-BB2D-4A5124C9D075}"/>
    <cellStyle name="7_Coffee05.xls 圖表 3_4 2 5 5" xfId="14497" xr:uid="{5A0B03BF-00B8-420B-8525-70227098190D}"/>
    <cellStyle name="7_Coffee05.xls 圖表 3_4 2 5 5 2" xfId="26657" xr:uid="{9D1A3E2E-555B-4BA5-BC5B-9DD262282187}"/>
    <cellStyle name="7_Coffee05.xls 圖表 3_4 2 5 5 2 2" xfId="50977" xr:uid="{559E53D4-19D6-4DE9-98F8-F5CDA8387C23}"/>
    <cellStyle name="7_Coffee05.xls 圖表 3_4 2 5 5 3" xfId="38817" xr:uid="{96519C8E-548B-4819-926E-529A25405141}"/>
    <cellStyle name="7_Coffee05.xls 圖表 3_4 2 5 6" xfId="20577" xr:uid="{989EAA58-F291-4CED-A569-0A446EECF684}"/>
    <cellStyle name="7_Coffee05.xls 圖表 3_4 2 5 6 2" xfId="44897" xr:uid="{8CC42EFA-3BA9-4E8D-A5AE-9328C442CF00}"/>
    <cellStyle name="7_Coffee05.xls 圖表 3_4 2 5 7" xfId="32737" xr:uid="{5BCEAE31-435B-458F-8D45-06B6CBA2E42D}"/>
    <cellStyle name="7_Coffee05.xls 圖表 3_4 2 6" xfId="3120" xr:uid="{1D401C51-0E31-4588-B232-1A1B22D94ADC}"/>
    <cellStyle name="7_Coffee05.xls 圖表 3_4 2 6 2" xfId="8594" xr:uid="{FA939ECD-1BD0-4DD2-A9A9-2CD580258577}"/>
    <cellStyle name="7_Coffee05.xls 圖表 3_4 2 6 2 2" xfId="13585" xr:uid="{704639C8-6979-4AA2-A0DC-C2026C7C40AE}"/>
    <cellStyle name="7_Coffee05.xls 圖表 3_4 2 6 2 2 2" xfId="19665" xr:uid="{E67A2B67-D198-4FCF-8AEC-C71B193A3559}"/>
    <cellStyle name="7_Coffee05.xls 圖表 3_4 2 6 2 2 2 2" xfId="31825" xr:uid="{F2219C8F-9B09-4755-9872-A5158D49A3B1}"/>
    <cellStyle name="7_Coffee05.xls 圖表 3_4 2 6 2 2 2 2 2" xfId="56145" xr:uid="{65A17E15-9184-4E85-9F07-BC9340AF01CF}"/>
    <cellStyle name="7_Coffee05.xls 圖表 3_4 2 6 2 2 2 3" xfId="43985" xr:uid="{14CC135A-7E05-477D-A3B8-8F830BFF4637}"/>
    <cellStyle name="7_Coffee05.xls 圖表 3_4 2 6 2 2 3" xfId="25745" xr:uid="{3F0CE663-31EE-4754-B174-556941452EBA}"/>
    <cellStyle name="7_Coffee05.xls 圖表 3_4 2 6 2 2 3 2" xfId="50065" xr:uid="{4A3FB84C-7FBC-4129-9043-52A87D1C9BEF}"/>
    <cellStyle name="7_Coffee05.xls 圖表 3_4 2 6 2 2 4" xfId="37905" xr:uid="{CA5922D1-9E43-4F32-8C25-489AECFECA16}"/>
    <cellStyle name="7_Coffee05.xls 圖表 3_4 2 6 2 3" xfId="16625" xr:uid="{CDAD3C27-6F7E-4AB5-92EB-38646729ED92}"/>
    <cellStyle name="7_Coffee05.xls 圖表 3_4 2 6 2 3 2" xfId="28785" xr:uid="{FE16A7E0-FF95-416B-AF9E-F35CFFCFC147}"/>
    <cellStyle name="7_Coffee05.xls 圖表 3_4 2 6 2 3 2 2" xfId="53105" xr:uid="{7B24701C-2F38-474B-B610-7827A2F58DB8}"/>
    <cellStyle name="7_Coffee05.xls 圖表 3_4 2 6 2 3 3" xfId="40945" xr:uid="{E0D1F3EC-E93A-40CA-B769-1E665C8EB659}"/>
    <cellStyle name="7_Coffee05.xls 圖表 3_4 2 6 2 4" xfId="22705" xr:uid="{84C3A872-FAD1-4482-A278-F3DD0C582C91}"/>
    <cellStyle name="7_Coffee05.xls 圖表 3_4 2 6 2 4 2" xfId="47025" xr:uid="{CB25CEBA-AA4E-46FF-9B01-2B6DEED9E624}"/>
    <cellStyle name="7_Coffee05.xls 圖表 3_4 2 6 2 5" xfId="34865" xr:uid="{BAE1AED6-3C0E-4CF5-B79E-3B3564D9A02D}"/>
    <cellStyle name="7_Coffee05.xls 圖表 3_4 2 6 3" xfId="12065" xr:uid="{8EAB3980-66BB-4603-A745-E887C9629C26}"/>
    <cellStyle name="7_Coffee05.xls 圖表 3_4 2 6 3 2" xfId="18145" xr:uid="{9EADADCA-06D3-4FD8-BB74-35F365C87569}"/>
    <cellStyle name="7_Coffee05.xls 圖表 3_4 2 6 3 2 2" xfId="30305" xr:uid="{F5951FB7-DBE5-4C2F-A8CB-D519475AB13F}"/>
    <cellStyle name="7_Coffee05.xls 圖表 3_4 2 6 3 2 2 2" xfId="54625" xr:uid="{854A4227-04AE-4B9B-8D72-A2E98BAFF951}"/>
    <cellStyle name="7_Coffee05.xls 圖表 3_4 2 6 3 2 3" xfId="42465" xr:uid="{F539268D-11B5-4855-BE70-21E36BDF05D5}"/>
    <cellStyle name="7_Coffee05.xls 圖表 3_4 2 6 3 3" xfId="24225" xr:uid="{D2BDA0B8-9682-48A3-876A-B9C49FF1DB88}"/>
    <cellStyle name="7_Coffee05.xls 圖表 3_4 2 6 3 3 2" xfId="48545" xr:uid="{804C892B-387C-45BD-8A9D-CC19748028A3}"/>
    <cellStyle name="7_Coffee05.xls 圖表 3_4 2 6 3 4" xfId="36385" xr:uid="{48F53F71-1652-4363-95A0-D64A3C0DA3B7}"/>
    <cellStyle name="7_Coffee05.xls 圖表 3_4 2 6 4" xfId="15105" xr:uid="{2EDE9BE9-98BC-4114-8410-D81EC64EAC99}"/>
    <cellStyle name="7_Coffee05.xls 圖表 3_4 2 6 4 2" xfId="27265" xr:uid="{B02535A0-243C-4707-9B4E-C3DCC60EF412}"/>
    <cellStyle name="7_Coffee05.xls 圖表 3_4 2 6 4 2 2" xfId="51585" xr:uid="{820ADB4E-5428-4C6A-96C2-DACB9E263379}"/>
    <cellStyle name="7_Coffee05.xls 圖表 3_4 2 6 4 3" xfId="39425" xr:uid="{6DA789BA-E718-4A10-BB90-B3D1E433CB62}"/>
    <cellStyle name="7_Coffee05.xls 圖表 3_4 2 6 5" xfId="21185" xr:uid="{1FB40E62-5D62-4E4C-B8A6-9F70DADED7B3}"/>
    <cellStyle name="7_Coffee05.xls 圖表 3_4 2 6 5 2" xfId="45505" xr:uid="{0D61EE30-ED28-4DFD-B1AE-7F4E16B6581D}"/>
    <cellStyle name="7_Coffee05.xls 圖表 3_4 2 6 6" xfId="33345" xr:uid="{66391191-77A6-442E-A76D-C0FFF9925A30}"/>
    <cellStyle name="7_Coffee05.xls 圖表 3_4 2 7" xfId="5857" xr:uid="{035680B8-1359-40FC-83B1-1787391CED9E}"/>
    <cellStyle name="7_Coffee05.xls 圖表 3_4 2 7 2" xfId="12825" xr:uid="{652EF4CF-4C74-42AA-B794-92190BAD8220}"/>
    <cellStyle name="7_Coffee05.xls 圖表 3_4 2 7 2 2" xfId="18905" xr:uid="{F3764DC8-6F69-4DB2-AB74-EACE3D80BE66}"/>
    <cellStyle name="7_Coffee05.xls 圖表 3_4 2 7 2 2 2" xfId="31065" xr:uid="{9400AD79-FB26-461F-BA70-B86D1908C4DF}"/>
    <cellStyle name="7_Coffee05.xls 圖表 3_4 2 7 2 2 2 2" xfId="55385" xr:uid="{A62CE93B-5609-4EC7-BB34-AA8B7DF6731F}"/>
    <cellStyle name="7_Coffee05.xls 圖表 3_4 2 7 2 2 3" xfId="43225" xr:uid="{3C237BD4-5DC5-4DBB-B52A-2C45584DE568}"/>
    <cellStyle name="7_Coffee05.xls 圖表 3_4 2 7 2 3" xfId="24985" xr:uid="{017114CC-C879-477F-AF28-95EFFE610418}"/>
    <cellStyle name="7_Coffee05.xls 圖表 3_4 2 7 2 3 2" xfId="49305" xr:uid="{164CAAAB-3038-4B8C-9DB8-EF28C5250088}"/>
    <cellStyle name="7_Coffee05.xls 圖表 3_4 2 7 2 4" xfId="37145" xr:uid="{866732AE-26FB-41E1-9914-914ACDC8EC53}"/>
    <cellStyle name="7_Coffee05.xls 圖表 3_4 2 7 3" xfId="15865" xr:uid="{897B35EF-B5DE-4A68-A638-BEF484DA6B5F}"/>
    <cellStyle name="7_Coffee05.xls 圖表 3_4 2 7 3 2" xfId="28025" xr:uid="{F5CF51D4-4CCF-4313-892E-084E49A724F5}"/>
    <cellStyle name="7_Coffee05.xls 圖表 3_4 2 7 3 2 2" xfId="52345" xr:uid="{0E52F06E-11D5-489F-B80F-A1B6F8B1CFAD}"/>
    <cellStyle name="7_Coffee05.xls 圖表 3_4 2 7 3 3" xfId="40185" xr:uid="{CB4305FE-5760-4BD7-912B-D63752E97E5A}"/>
    <cellStyle name="7_Coffee05.xls 圖表 3_4 2 7 4" xfId="21945" xr:uid="{DADFE9C4-717F-4B4F-BB9A-1F901BF71694}"/>
    <cellStyle name="7_Coffee05.xls 圖表 3_4 2 7 4 2" xfId="46265" xr:uid="{001BF2A6-DCBE-4993-8597-B650285CBF86}"/>
    <cellStyle name="7_Coffee05.xls 圖表 3_4 2 7 5" xfId="34105" xr:uid="{A4FFF6BE-7596-40B2-B59C-264322FFED1B}"/>
    <cellStyle name="7_Coffee05.xls 圖表 3_4 2 8" xfId="11305" xr:uid="{990DD346-687F-44D4-9D0B-9AF4B0BBC431}"/>
    <cellStyle name="7_Coffee05.xls 圖表 3_4 2 8 2" xfId="17385" xr:uid="{19A98BB6-6391-4F8E-B77D-795B8D41075E}"/>
    <cellStyle name="7_Coffee05.xls 圖表 3_4 2 8 2 2" xfId="29545" xr:uid="{6BBB4A0C-6202-4B2C-9FF2-3C56169ED1B1}"/>
    <cellStyle name="7_Coffee05.xls 圖表 3_4 2 8 2 2 2" xfId="53865" xr:uid="{E4E7DFA0-8170-4E08-BCA4-639B8E70308B}"/>
    <cellStyle name="7_Coffee05.xls 圖表 3_4 2 8 2 3" xfId="41705" xr:uid="{9DD5C98F-64B2-4BD6-A1CD-A93CC2E9A967}"/>
    <cellStyle name="7_Coffee05.xls 圖表 3_4 2 8 3" xfId="23465" xr:uid="{9BD00632-DA26-4BE0-8098-C034431F68D0}"/>
    <cellStyle name="7_Coffee05.xls 圖表 3_4 2 8 3 2" xfId="47785" xr:uid="{9A909095-2E49-4227-97BA-220A6CCA9BB4}"/>
    <cellStyle name="7_Coffee05.xls 圖表 3_4 2 8 4" xfId="35625" xr:uid="{C97AE2DF-B566-442F-85B9-689B799CA138}"/>
    <cellStyle name="7_Coffee05.xls 圖表 3_4 2 9" xfId="14345" xr:uid="{7977F3F8-794D-4105-8571-DD36351B21A3}"/>
    <cellStyle name="7_Coffee05.xls 圖表 3_4 2 9 2" xfId="26505" xr:uid="{91F846BF-0127-4634-A9A9-8A6B6C0D6C15}"/>
    <cellStyle name="7_Coffee05.xls 圖表 3_4 2 9 2 2" xfId="50825" xr:uid="{3076CF3E-2C14-4B5A-B2CF-544E2FE82F1D}"/>
    <cellStyle name="7_Coffee05.xls 圖表 3_4 2 9 3" xfId="38665" xr:uid="{D89A5F31-8FF2-4981-8845-71C040350795}"/>
    <cellStyle name="7_Coffee05.xls 圖表 3_5" xfId="44" xr:uid="{00000000-0005-0000-0000-00009F000000}"/>
    <cellStyle name="7_Coffee05.xls 圖表 4" xfId="45" xr:uid="{00000000-0005-0000-0000-0000A0000000}"/>
    <cellStyle name="7_Coffee05.xls 圖表 4_1" xfId="46" xr:uid="{00000000-0005-0000-0000-0000A1000000}"/>
    <cellStyle name="7_Coffee05.xls 圖表 4_1 2" xfId="302" xr:uid="{00000000-0005-0000-0000-0000A2000000}"/>
    <cellStyle name="7_Coffee05.xls 圖表 4_1 2 10" xfId="20426" xr:uid="{68B31043-D62E-46B3-81ED-CF946A1821DB}"/>
    <cellStyle name="7_Coffee05.xls 圖表 4_1 2 10 2" xfId="44746" xr:uid="{BE530E7F-4D9F-4937-B1A2-DA6BC1AA0E2C}"/>
    <cellStyle name="7_Coffee05.xls 圖表 4_1 2 11" xfId="32586" xr:uid="{99FBB58C-92FA-44E8-AA57-DBF9290F9E15}"/>
    <cellStyle name="7_Coffee05.xls 圖表 4_1 2 2" xfId="2563" xr:uid="{00000000-0005-0000-0000-0000A3000000}"/>
    <cellStyle name="7_Coffee05.xls 圖表 4_1 2 2 2" xfId="5301" xr:uid="{F9430FE9-0822-4A40-BB97-738D64B10CFF}"/>
    <cellStyle name="7_Coffee05.xls 圖表 4_1 2 2 2 2" xfId="10775" xr:uid="{2391FC98-D5B7-42CE-81F0-FBACE97DD311}"/>
    <cellStyle name="7_Coffee05.xls 圖表 4_1 2 2 2 2 2" xfId="14194" xr:uid="{E082F094-BB81-4A38-B241-FADB896B8526}"/>
    <cellStyle name="7_Coffee05.xls 圖表 4_1 2 2 2 2 2 2" xfId="20274" xr:uid="{07388F44-100D-43A5-BB65-F1D6206C34B1}"/>
    <cellStyle name="7_Coffee05.xls 圖表 4_1 2 2 2 2 2 2 2" xfId="32434" xr:uid="{2979BEE6-43F3-4E42-A7D2-A42DFFF4C33E}"/>
    <cellStyle name="7_Coffee05.xls 圖表 4_1 2 2 2 2 2 2 2 2" xfId="56754" xr:uid="{F31D7866-7DB0-4293-B232-D5AF5A105850}"/>
    <cellStyle name="7_Coffee05.xls 圖表 4_1 2 2 2 2 2 2 3" xfId="44594" xr:uid="{2AFB0068-2926-47AF-A61D-AF4EF2F8F573}"/>
    <cellStyle name="7_Coffee05.xls 圖表 4_1 2 2 2 2 2 3" xfId="26354" xr:uid="{6587D7B8-CD49-4969-814E-A9C7B52FC0CC}"/>
    <cellStyle name="7_Coffee05.xls 圖表 4_1 2 2 2 2 2 3 2" xfId="50674" xr:uid="{23CD55C3-64EB-4162-A87B-660545AB3F40}"/>
    <cellStyle name="7_Coffee05.xls 圖表 4_1 2 2 2 2 2 4" xfId="38514" xr:uid="{1CECDD07-8A4E-40CC-8FF8-1F0492F95081}"/>
    <cellStyle name="7_Coffee05.xls 圖表 4_1 2 2 2 2 3" xfId="17234" xr:uid="{30E8D0F5-1E83-46B7-87D8-3266E889AD39}"/>
    <cellStyle name="7_Coffee05.xls 圖表 4_1 2 2 2 2 3 2" xfId="29394" xr:uid="{8C32253B-0D8A-4D8C-96A7-1ED24747210D}"/>
    <cellStyle name="7_Coffee05.xls 圖表 4_1 2 2 2 2 3 2 2" xfId="53714" xr:uid="{DDD1548E-BACA-42CC-A723-284F3CF02AEF}"/>
    <cellStyle name="7_Coffee05.xls 圖表 4_1 2 2 2 2 3 3" xfId="41554" xr:uid="{40046B05-5DB2-4FFC-A3DE-4C05AF5F63F2}"/>
    <cellStyle name="7_Coffee05.xls 圖表 4_1 2 2 2 2 4" xfId="23314" xr:uid="{CF26463A-0456-412E-93C1-D9DD94EF5BF9}"/>
    <cellStyle name="7_Coffee05.xls 圖表 4_1 2 2 2 2 4 2" xfId="47634" xr:uid="{00A99D32-CFD5-40B8-AC00-B722B575D693}"/>
    <cellStyle name="7_Coffee05.xls 圖表 4_1 2 2 2 2 5" xfId="35474" xr:uid="{0F7A376F-2B9A-4CEE-9B09-90973AAB6F08}"/>
    <cellStyle name="7_Coffee05.xls 圖表 4_1 2 2 2 3" xfId="12674" xr:uid="{4354738D-C98D-4FA0-8BA2-4E28F84E94C6}"/>
    <cellStyle name="7_Coffee05.xls 圖表 4_1 2 2 2 3 2" xfId="18754" xr:uid="{4877E10E-BC77-4FE6-9FFC-8DB6AB75CC61}"/>
    <cellStyle name="7_Coffee05.xls 圖表 4_1 2 2 2 3 2 2" xfId="30914" xr:uid="{18F29A05-D04F-4C9E-95E0-411463BB5C23}"/>
    <cellStyle name="7_Coffee05.xls 圖表 4_1 2 2 2 3 2 2 2" xfId="55234" xr:uid="{1EEBA3D4-AF73-437D-BE1F-87795A450F77}"/>
    <cellStyle name="7_Coffee05.xls 圖表 4_1 2 2 2 3 2 3" xfId="43074" xr:uid="{0D680667-B8A3-4243-9574-3ACD23AAF75F}"/>
    <cellStyle name="7_Coffee05.xls 圖表 4_1 2 2 2 3 3" xfId="24834" xr:uid="{10A48BEE-11EF-4538-AACD-69D50BC2D327}"/>
    <cellStyle name="7_Coffee05.xls 圖表 4_1 2 2 2 3 3 2" xfId="49154" xr:uid="{BFF1C433-0B2C-4CA3-AD50-80DF3DF9A775}"/>
    <cellStyle name="7_Coffee05.xls 圖表 4_1 2 2 2 3 4" xfId="36994" xr:uid="{A9AB3728-A2F0-4D25-9FA8-4C92E5E78F81}"/>
    <cellStyle name="7_Coffee05.xls 圖表 4_1 2 2 2 4" xfId="15714" xr:uid="{AA33E8FF-3156-4160-A0CA-5B4A78E0EF35}"/>
    <cellStyle name="7_Coffee05.xls 圖表 4_1 2 2 2 4 2" xfId="27874" xr:uid="{3B9D7DA9-F6C4-44DA-8FE8-D7BDC53C49D3}"/>
    <cellStyle name="7_Coffee05.xls 圖表 4_1 2 2 2 4 2 2" xfId="52194" xr:uid="{B04626B5-2B3E-400D-95A3-B400BB157EC7}"/>
    <cellStyle name="7_Coffee05.xls 圖表 4_1 2 2 2 4 3" xfId="40034" xr:uid="{8A4324B1-0E7D-41F7-BF4C-9F74C22AC2C0}"/>
    <cellStyle name="7_Coffee05.xls 圖表 4_1 2 2 2 5" xfId="21794" xr:uid="{1AB36B19-741E-4252-A028-C56792B98911}"/>
    <cellStyle name="7_Coffee05.xls 圖表 4_1 2 2 2 5 2" xfId="46114" xr:uid="{B781CF50-B579-4B56-9F86-B44DA28D3BC7}"/>
    <cellStyle name="7_Coffee05.xls 圖表 4_1 2 2 2 6" xfId="33954" xr:uid="{119A49CB-A7F6-42A3-9967-80FF41694FA9}"/>
    <cellStyle name="7_Coffee05.xls 圖表 4_1 2 2 3" xfId="8038" xr:uid="{7B3B2742-2787-4066-AEF4-F143DC125969}"/>
    <cellStyle name="7_Coffee05.xls 圖表 4_1 2 2 3 2" xfId="13434" xr:uid="{9A01DADD-C217-45D6-9BA1-C25139EA3E27}"/>
    <cellStyle name="7_Coffee05.xls 圖表 4_1 2 2 3 2 2" xfId="19514" xr:uid="{D3B15340-99D7-47C3-94B4-8781A8165B74}"/>
    <cellStyle name="7_Coffee05.xls 圖表 4_1 2 2 3 2 2 2" xfId="31674" xr:uid="{15A78B76-F709-4077-AB21-E69B030669FF}"/>
    <cellStyle name="7_Coffee05.xls 圖表 4_1 2 2 3 2 2 2 2" xfId="55994" xr:uid="{8C134CB4-DC99-44FE-933D-BA5589BC3F1D}"/>
    <cellStyle name="7_Coffee05.xls 圖表 4_1 2 2 3 2 2 3" xfId="43834" xr:uid="{163BFBC7-8DB7-4C3C-8679-C9C9D667C254}"/>
    <cellStyle name="7_Coffee05.xls 圖表 4_1 2 2 3 2 3" xfId="25594" xr:uid="{C935F4F9-6DBA-48D0-B851-FD1208CD4C57}"/>
    <cellStyle name="7_Coffee05.xls 圖表 4_1 2 2 3 2 3 2" xfId="49914" xr:uid="{3DDF735B-5B63-4F45-A8A0-C01AE8FAA42E}"/>
    <cellStyle name="7_Coffee05.xls 圖表 4_1 2 2 3 2 4" xfId="37754" xr:uid="{51E0D95A-E552-4F40-B877-306C72657624}"/>
    <cellStyle name="7_Coffee05.xls 圖表 4_1 2 2 3 3" xfId="16474" xr:uid="{9E948F41-5023-4DE4-8854-300BF8FD80A8}"/>
    <cellStyle name="7_Coffee05.xls 圖表 4_1 2 2 3 3 2" xfId="28634" xr:uid="{65BC242E-4157-425A-B97C-971FF114988B}"/>
    <cellStyle name="7_Coffee05.xls 圖表 4_1 2 2 3 3 2 2" xfId="52954" xr:uid="{3D18D947-750D-4897-BB7E-CCD17950926C}"/>
    <cellStyle name="7_Coffee05.xls 圖表 4_1 2 2 3 3 3" xfId="40794" xr:uid="{2071EA4E-7CE0-4DBA-9C7F-DD845DDB7959}"/>
    <cellStyle name="7_Coffee05.xls 圖表 4_1 2 2 3 4" xfId="22554" xr:uid="{B4A7CD8D-4B61-49D2-B801-2D4B64820144}"/>
    <cellStyle name="7_Coffee05.xls 圖表 4_1 2 2 3 4 2" xfId="46874" xr:uid="{59E82F4C-CE88-4669-85F3-2A5710E28BBE}"/>
    <cellStyle name="7_Coffee05.xls 圖表 4_1 2 2 3 5" xfId="34714" xr:uid="{5A23B8FB-B0AC-4E01-8321-C2C55F9B7B41}"/>
    <cellStyle name="7_Coffee05.xls 圖表 4_1 2 2 4" xfId="11914" xr:uid="{E14D1526-6F62-4F12-8491-730E05090B20}"/>
    <cellStyle name="7_Coffee05.xls 圖表 4_1 2 2 4 2" xfId="17994" xr:uid="{5B47E6B7-933E-4A3A-B7A9-75607CF5444C}"/>
    <cellStyle name="7_Coffee05.xls 圖表 4_1 2 2 4 2 2" xfId="30154" xr:uid="{AF50FBFE-C160-46D6-AD5C-D14B5DBE3FBF}"/>
    <cellStyle name="7_Coffee05.xls 圖表 4_1 2 2 4 2 2 2" xfId="54474" xr:uid="{1A12B8EA-79D5-4530-8267-AF0838DB2CF5}"/>
    <cellStyle name="7_Coffee05.xls 圖表 4_1 2 2 4 2 3" xfId="42314" xr:uid="{BE2B890D-639D-4E21-AF29-2C5AD04F23D9}"/>
    <cellStyle name="7_Coffee05.xls 圖表 4_1 2 2 4 3" xfId="24074" xr:uid="{EB43B952-EE48-4B63-BB4D-822F02936E52}"/>
    <cellStyle name="7_Coffee05.xls 圖表 4_1 2 2 4 3 2" xfId="48394" xr:uid="{C139A173-A1E9-41B6-B3E8-38CFD304FAD7}"/>
    <cellStyle name="7_Coffee05.xls 圖表 4_1 2 2 4 4" xfId="36234" xr:uid="{A4157E94-C879-4C26-9E1A-0F70BE9AD4FA}"/>
    <cellStyle name="7_Coffee05.xls 圖表 4_1 2 2 5" xfId="14954" xr:uid="{676CC702-E414-4453-A9CE-CDFD09959032}"/>
    <cellStyle name="7_Coffee05.xls 圖表 4_1 2 2 5 2" xfId="27114" xr:uid="{7E7A9F07-F9B1-40A6-B27C-03DCF03C1D5B}"/>
    <cellStyle name="7_Coffee05.xls 圖表 4_1 2 2 5 2 2" xfId="51434" xr:uid="{F4DFEA6F-02FF-43E1-8165-DCD18340726E}"/>
    <cellStyle name="7_Coffee05.xls 圖表 4_1 2 2 5 3" xfId="39274" xr:uid="{E6D90394-81B5-47DF-8468-7811CBF21D03}"/>
    <cellStyle name="7_Coffee05.xls 圖表 4_1 2 2 6" xfId="21034" xr:uid="{6E73C365-3F6F-4C8D-8306-3EEE6234B99A}"/>
    <cellStyle name="7_Coffee05.xls 圖表 4_1 2 2 6 2" xfId="45354" xr:uid="{44379C5F-BF26-4233-8B8C-9694D4BA924E}"/>
    <cellStyle name="7_Coffee05.xls 圖表 4_1 2 2 7" xfId="33194" xr:uid="{2810571C-A432-484C-B350-8EA910AC1896}"/>
    <cellStyle name="7_Coffee05.xls 圖表 4_1 2 3" xfId="2018" xr:uid="{00000000-0005-0000-0000-0000A4000000}"/>
    <cellStyle name="7_Coffee05.xls 圖表 4_1 2 3 2" xfId="4756" xr:uid="{886870A2-5559-4942-83CB-42B25575D3A7}"/>
    <cellStyle name="7_Coffee05.xls 圖表 4_1 2 3 2 2" xfId="10230" xr:uid="{5AEE8F39-139A-465D-82DE-E652504181D3}"/>
    <cellStyle name="7_Coffee05.xls 圖表 4_1 2 3 2 2 2" xfId="14042" xr:uid="{393B3C83-3C7B-4E17-9466-3EFF2799F13D}"/>
    <cellStyle name="7_Coffee05.xls 圖表 4_1 2 3 2 2 2 2" xfId="20122" xr:uid="{706E1BFF-4F89-49BB-A5BB-27C3CBF96A04}"/>
    <cellStyle name="7_Coffee05.xls 圖表 4_1 2 3 2 2 2 2 2" xfId="32282" xr:uid="{BDB945F1-3C92-4754-9010-B1749A10B3D1}"/>
    <cellStyle name="7_Coffee05.xls 圖表 4_1 2 3 2 2 2 2 2 2" xfId="56602" xr:uid="{4FC9D0F8-E036-48EC-A533-2C5DF00A34C0}"/>
    <cellStyle name="7_Coffee05.xls 圖表 4_1 2 3 2 2 2 2 3" xfId="44442" xr:uid="{77F5C6E5-8DBF-464F-81BE-A6701D6593F9}"/>
    <cellStyle name="7_Coffee05.xls 圖表 4_1 2 3 2 2 2 3" xfId="26202" xr:uid="{ADAA0C68-AAC5-41DA-A723-511AF87010CF}"/>
    <cellStyle name="7_Coffee05.xls 圖表 4_1 2 3 2 2 2 3 2" xfId="50522" xr:uid="{2CDC926F-FD09-49FE-AC2A-C359C2E5D768}"/>
    <cellStyle name="7_Coffee05.xls 圖表 4_1 2 3 2 2 2 4" xfId="38362" xr:uid="{1473EDDA-F095-463A-9598-D796487B2AB0}"/>
    <cellStyle name="7_Coffee05.xls 圖表 4_1 2 3 2 2 3" xfId="17082" xr:uid="{D9B167D2-3780-48AE-832A-5D7C450352B4}"/>
    <cellStyle name="7_Coffee05.xls 圖表 4_1 2 3 2 2 3 2" xfId="29242" xr:uid="{292DB119-BDCB-4B11-A195-E2B483885DE9}"/>
    <cellStyle name="7_Coffee05.xls 圖表 4_1 2 3 2 2 3 2 2" xfId="53562" xr:uid="{F3FEF720-5615-4CAA-852F-2E3F9BF88E16}"/>
    <cellStyle name="7_Coffee05.xls 圖表 4_1 2 3 2 2 3 3" xfId="41402" xr:uid="{31FC0062-4DB5-4B1D-A623-38731940E9F8}"/>
    <cellStyle name="7_Coffee05.xls 圖表 4_1 2 3 2 2 4" xfId="23162" xr:uid="{DF77D396-5D39-4B66-A178-CBD457AF2632}"/>
    <cellStyle name="7_Coffee05.xls 圖表 4_1 2 3 2 2 4 2" xfId="47482" xr:uid="{B7B875D8-8FCA-4DD2-A4BB-C946D67F23EF}"/>
    <cellStyle name="7_Coffee05.xls 圖表 4_1 2 3 2 2 5" xfId="35322" xr:uid="{DD1745E6-774B-4A0F-A33C-E9B6BAFC940B}"/>
    <cellStyle name="7_Coffee05.xls 圖表 4_1 2 3 2 3" xfId="12522" xr:uid="{8A8E7C1C-5777-42D0-9387-C05C6BEDCEC1}"/>
    <cellStyle name="7_Coffee05.xls 圖表 4_1 2 3 2 3 2" xfId="18602" xr:uid="{C393C9F6-9856-44BB-AA0F-A02D37BB3D4C}"/>
    <cellStyle name="7_Coffee05.xls 圖表 4_1 2 3 2 3 2 2" xfId="30762" xr:uid="{49864267-6A26-4FBE-BD19-688E6D61A39B}"/>
    <cellStyle name="7_Coffee05.xls 圖表 4_1 2 3 2 3 2 2 2" xfId="55082" xr:uid="{C9693737-4042-42BD-ACFC-9C65F5B5D69B}"/>
    <cellStyle name="7_Coffee05.xls 圖表 4_1 2 3 2 3 2 3" xfId="42922" xr:uid="{A89623A3-A715-4AF5-995D-D3A8D4CB463F}"/>
    <cellStyle name="7_Coffee05.xls 圖表 4_1 2 3 2 3 3" xfId="24682" xr:uid="{E75FCB9F-639C-4C2B-8048-61DD37B147A1}"/>
    <cellStyle name="7_Coffee05.xls 圖表 4_1 2 3 2 3 3 2" xfId="49002" xr:uid="{B83438DE-537B-49EC-98D6-96C9E85CF99A}"/>
    <cellStyle name="7_Coffee05.xls 圖表 4_1 2 3 2 3 4" xfId="36842" xr:uid="{3D43CB73-5CC8-4DD9-874F-F45880F38F8F}"/>
    <cellStyle name="7_Coffee05.xls 圖表 4_1 2 3 2 4" xfId="15562" xr:uid="{418F01F2-7060-4E80-8B71-90C6CA4AE3D5}"/>
    <cellStyle name="7_Coffee05.xls 圖表 4_1 2 3 2 4 2" xfId="27722" xr:uid="{CBBA775B-0D2B-4C2B-942B-75E876DC4E1B}"/>
    <cellStyle name="7_Coffee05.xls 圖表 4_1 2 3 2 4 2 2" xfId="52042" xr:uid="{8044452D-CDD8-4EDE-888B-17A2D4BEEB38}"/>
    <cellStyle name="7_Coffee05.xls 圖表 4_1 2 3 2 4 3" xfId="39882" xr:uid="{E94334E0-B4FD-4196-9F97-E252046436BE}"/>
    <cellStyle name="7_Coffee05.xls 圖表 4_1 2 3 2 5" xfId="21642" xr:uid="{B226E918-93C7-4897-9267-1DA1D98877F6}"/>
    <cellStyle name="7_Coffee05.xls 圖表 4_1 2 3 2 5 2" xfId="45962" xr:uid="{38CF639B-B96D-4FF9-9111-7874677E5ED5}"/>
    <cellStyle name="7_Coffee05.xls 圖表 4_1 2 3 2 6" xfId="33802" xr:uid="{08000BAD-1EED-4A8D-B8C0-8F0BA23C2882}"/>
    <cellStyle name="7_Coffee05.xls 圖表 4_1 2 3 3" xfId="7493" xr:uid="{6C031FD9-EC5D-48F7-A0CF-6D11480F406C}"/>
    <cellStyle name="7_Coffee05.xls 圖表 4_1 2 3 3 2" xfId="13282" xr:uid="{996EBDFF-EBE8-48B4-9C20-7D6051C255B4}"/>
    <cellStyle name="7_Coffee05.xls 圖表 4_1 2 3 3 2 2" xfId="19362" xr:uid="{C9A68C14-FD78-42BD-9C09-88230214B6C1}"/>
    <cellStyle name="7_Coffee05.xls 圖表 4_1 2 3 3 2 2 2" xfId="31522" xr:uid="{2F801F8B-F9FA-4BB8-9AA7-D3ABE51E591A}"/>
    <cellStyle name="7_Coffee05.xls 圖表 4_1 2 3 3 2 2 2 2" xfId="55842" xr:uid="{76294018-60D2-4241-A2CB-321951FB628A}"/>
    <cellStyle name="7_Coffee05.xls 圖表 4_1 2 3 3 2 2 3" xfId="43682" xr:uid="{3D24E474-B241-4048-ACD3-CC26B01A6936}"/>
    <cellStyle name="7_Coffee05.xls 圖表 4_1 2 3 3 2 3" xfId="25442" xr:uid="{49B74E6E-B4BA-49EB-863C-4C50CEA63306}"/>
    <cellStyle name="7_Coffee05.xls 圖表 4_1 2 3 3 2 3 2" xfId="49762" xr:uid="{7C79FCF2-32A1-46FA-A610-D7EE8C246C4C}"/>
    <cellStyle name="7_Coffee05.xls 圖表 4_1 2 3 3 2 4" xfId="37602" xr:uid="{B6E8A6FE-05AB-4160-B7A1-A2E9787E2955}"/>
    <cellStyle name="7_Coffee05.xls 圖表 4_1 2 3 3 3" xfId="16322" xr:uid="{173EB050-891A-4508-8E25-A7611218EF89}"/>
    <cellStyle name="7_Coffee05.xls 圖表 4_1 2 3 3 3 2" xfId="28482" xr:uid="{982EC87D-DFE2-48BF-AAEB-3A57990A5505}"/>
    <cellStyle name="7_Coffee05.xls 圖表 4_1 2 3 3 3 2 2" xfId="52802" xr:uid="{D74C071C-18A0-47DC-89CA-BBD3EA337CD9}"/>
    <cellStyle name="7_Coffee05.xls 圖表 4_1 2 3 3 3 3" xfId="40642" xr:uid="{C97D166E-B7CA-4BDC-B294-89B8EC8856C4}"/>
    <cellStyle name="7_Coffee05.xls 圖表 4_1 2 3 3 4" xfId="22402" xr:uid="{03A24833-FF94-42F2-B009-98FA142DF500}"/>
    <cellStyle name="7_Coffee05.xls 圖表 4_1 2 3 3 4 2" xfId="46722" xr:uid="{1F44FFC9-95E4-40CA-96F9-68D73F052E1D}"/>
    <cellStyle name="7_Coffee05.xls 圖表 4_1 2 3 3 5" xfId="34562" xr:uid="{9F4E8810-1ED8-4BC7-8109-08557F85AB18}"/>
    <cellStyle name="7_Coffee05.xls 圖表 4_1 2 3 4" xfId="11762" xr:uid="{31BB52DB-0216-4A12-95A8-C69885168679}"/>
    <cellStyle name="7_Coffee05.xls 圖表 4_1 2 3 4 2" xfId="17842" xr:uid="{0C648AFE-E9DE-421A-B712-3362DCC4B64C}"/>
    <cellStyle name="7_Coffee05.xls 圖表 4_1 2 3 4 2 2" xfId="30002" xr:uid="{F8772521-68F9-4FE0-AEAE-E1D7AC5EA177}"/>
    <cellStyle name="7_Coffee05.xls 圖表 4_1 2 3 4 2 2 2" xfId="54322" xr:uid="{1BECE814-B4FF-41BB-8F2B-3235C2727A0C}"/>
    <cellStyle name="7_Coffee05.xls 圖表 4_1 2 3 4 2 3" xfId="42162" xr:uid="{7667B869-7274-4D1E-A993-4BF3A8607BA6}"/>
    <cellStyle name="7_Coffee05.xls 圖表 4_1 2 3 4 3" xfId="23922" xr:uid="{01D8DA00-1AE6-4E89-99A2-B10A00CEAE7A}"/>
    <cellStyle name="7_Coffee05.xls 圖表 4_1 2 3 4 3 2" xfId="48242" xr:uid="{74AF9894-66F0-46EB-9E80-68ADA4C96610}"/>
    <cellStyle name="7_Coffee05.xls 圖表 4_1 2 3 4 4" xfId="36082" xr:uid="{C2CA9D88-B012-4638-BBDF-D12EABC536C6}"/>
    <cellStyle name="7_Coffee05.xls 圖表 4_1 2 3 5" xfId="14802" xr:uid="{3F0AD497-1C2E-48EE-B834-AB73E7A4A37C}"/>
    <cellStyle name="7_Coffee05.xls 圖表 4_1 2 3 5 2" xfId="26962" xr:uid="{B53605E7-70D6-45E1-BF3C-C2F29E247320}"/>
    <cellStyle name="7_Coffee05.xls 圖表 4_1 2 3 5 2 2" xfId="51282" xr:uid="{D47E6DCD-E94E-4AC8-89DD-34129E0F1F96}"/>
    <cellStyle name="7_Coffee05.xls 圖表 4_1 2 3 5 3" xfId="39122" xr:uid="{5E65A294-3346-4C31-B902-D8249B4A2C95}"/>
    <cellStyle name="7_Coffee05.xls 圖表 4_1 2 3 6" xfId="20882" xr:uid="{89E38AC0-4FF6-4CAA-A13B-FB5BB5AE4947}"/>
    <cellStyle name="7_Coffee05.xls 圖表 4_1 2 3 6 2" xfId="45202" xr:uid="{345F8392-77A7-4CC9-B0EF-827F99D60F14}"/>
    <cellStyle name="7_Coffee05.xls 圖表 4_1 2 3 7" xfId="33042" xr:uid="{AE1B875C-64C9-4D07-A6E1-5A51D4B989D1}"/>
    <cellStyle name="7_Coffee05.xls 圖表 4_1 2 4" xfId="1473" xr:uid="{00000000-0005-0000-0000-0000A5000000}"/>
    <cellStyle name="7_Coffee05.xls 圖表 4_1 2 4 2" xfId="4211" xr:uid="{781A2B94-7430-4E7B-B744-5C26AD7ECC9C}"/>
    <cellStyle name="7_Coffee05.xls 圖表 4_1 2 4 2 2" xfId="9685" xr:uid="{CB4AB613-174C-4497-A9BE-05EFE1B9EC60}"/>
    <cellStyle name="7_Coffee05.xls 圖表 4_1 2 4 2 2 2" xfId="13890" xr:uid="{1D2449CA-CCE8-4001-87BA-4D4F11C3AD59}"/>
    <cellStyle name="7_Coffee05.xls 圖表 4_1 2 4 2 2 2 2" xfId="19970" xr:uid="{EA3FE6BC-1CC2-47BB-8410-76B3F5767DF9}"/>
    <cellStyle name="7_Coffee05.xls 圖表 4_1 2 4 2 2 2 2 2" xfId="32130" xr:uid="{ECBA57B8-F1AA-4631-ABBE-154E1DC98E70}"/>
    <cellStyle name="7_Coffee05.xls 圖表 4_1 2 4 2 2 2 2 2 2" xfId="56450" xr:uid="{5A775244-A552-4920-8398-1B1AF659E902}"/>
    <cellStyle name="7_Coffee05.xls 圖表 4_1 2 4 2 2 2 2 3" xfId="44290" xr:uid="{9DC1C195-DE05-4F62-8578-2559752984E3}"/>
    <cellStyle name="7_Coffee05.xls 圖表 4_1 2 4 2 2 2 3" xfId="26050" xr:uid="{D67FFC3E-351F-4213-B210-5A0068A9542C}"/>
    <cellStyle name="7_Coffee05.xls 圖表 4_1 2 4 2 2 2 3 2" xfId="50370" xr:uid="{7EBE8526-DFA3-4DBB-844A-EBBAC87C0444}"/>
    <cellStyle name="7_Coffee05.xls 圖表 4_1 2 4 2 2 2 4" xfId="38210" xr:uid="{5BADAD31-953E-4729-BF67-F0467E5335D4}"/>
    <cellStyle name="7_Coffee05.xls 圖表 4_1 2 4 2 2 3" xfId="16930" xr:uid="{8F7B4154-6DE8-4BF5-86CD-FFE3CD63D5B8}"/>
    <cellStyle name="7_Coffee05.xls 圖表 4_1 2 4 2 2 3 2" xfId="29090" xr:uid="{40E019D1-73F1-4E3E-A94E-CC82C0F23E60}"/>
    <cellStyle name="7_Coffee05.xls 圖表 4_1 2 4 2 2 3 2 2" xfId="53410" xr:uid="{3E0807B5-2628-4118-BABC-A723E948302F}"/>
    <cellStyle name="7_Coffee05.xls 圖表 4_1 2 4 2 2 3 3" xfId="41250" xr:uid="{77270B14-3A43-4D77-90A0-C16B08A04A9C}"/>
    <cellStyle name="7_Coffee05.xls 圖表 4_1 2 4 2 2 4" xfId="23010" xr:uid="{5E9A4F43-8C6D-418D-955C-B6BFAAC44137}"/>
    <cellStyle name="7_Coffee05.xls 圖表 4_1 2 4 2 2 4 2" xfId="47330" xr:uid="{0E513994-3648-4EBC-BAA5-E611F4F748E5}"/>
    <cellStyle name="7_Coffee05.xls 圖表 4_1 2 4 2 2 5" xfId="35170" xr:uid="{2ED9B0BE-64B9-4F77-9263-325DE493BA47}"/>
    <cellStyle name="7_Coffee05.xls 圖表 4_1 2 4 2 3" xfId="12370" xr:uid="{3DB02F71-76E5-49A7-9BDF-5D28FB5B8509}"/>
    <cellStyle name="7_Coffee05.xls 圖表 4_1 2 4 2 3 2" xfId="18450" xr:uid="{92BD9341-3838-486A-88AF-E22125DEFBC3}"/>
    <cellStyle name="7_Coffee05.xls 圖表 4_1 2 4 2 3 2 2" xfId="30610" xr:uid="{D2A8D905-A570-4855-9CAE-7311A7224F88}"/>
    <cellStyle name="7_Coffee05.xls 圖表 4_1 2 4 2 3 2 2 2" xfId="54930" xr:uid="{7530B30C-D37C-4E1E-9D52-1938AE09F23B}"/>
    <cellStyle name="7_Coffee05.xls 圖表 4_1 2 4 2 3 2 3" xfId="42770" xr:uid="{EADAD16C-9F03-4C71-9DEF-E8507FA7EF3E}"/>
    <cellStyle name="7_Coffee05.xls 圖表 4_1 2 4 2 3 3" xfId="24530" xr:uid="{07624C6F-47B8-472B-8DDA-AAC7AD37FC3C}"/>
    <cellStyle name="7_Coffee05.xls 圖表 4_1 2 4 2 3 3 2" xfId="48850" xr:uid="{5FDDF959-29EF-44EF-A859-8DD996C5C37F}"/>
    <cellStyle name="7_Coffee05.xls 圖表 4_1 2 4 2 3 4" xfId="36690" xr:uid="{449B1C00-473D-46DB-9EC4-D9953BD42F28}"/>
    <cellStyle name="7_Coffee05.xls 圖表 4_1 2 4 2 4" xfId="15410" xr:uid="{CF298E02-BBB4-47B4-959C-BAC17B6B95BB}"/>
    <cellStyle name="7_Coffee05.xls 圖表 4_1 2 4 2 4 2" xfId="27570" xr:uid="{CD41BC8E-34BE-4594-A71E-5D97FE463044}"/>
    <cellStyle name="7_Coffee05.xls 圖表 4_1 2 4 2 4 2 2" xfId="51890" xr:uid="{2C1CB225-32F0-4ABA-B621-FB6357592C33}"/>
    <cellStyle name="7_Coffee05.xls 圖表 4_1 2 4 2 4 3" xfId="39730" xr:uid="{46D5F275-31B6-41DC-B8FC-24BC045B6E1A}"/>
    <cellStyle name="7_Coffee05.xls 圖表 4_1 2 4 2 5" xfId="21490" xr:uid="{9B391EE8-0782-4927-9881-8BEE3AA29EA2}"/>
    <cellStyle name="7_Coffee05.xls 圖表 4_1 2 4 2 5 2" xfId="45810" xr:uid="{A0AAB9AB-DB4B-4C3B-A056-022B51A292B0}"/>
    <cellStyle name="7_Coffee05.xls 圖表 4_1 2 4 2 6" xfId="33650" xr:uid="{DCF1EAA1-1F62-463D-9687-79A830E535B7}"/>
    <cellStyle name="7_Coffee05.xls 圖表 4_1 2 4 3" xfId="6948" xr:uid="{09A3A03B-725B-4376-80BB-BF8D419D82F3}"/>
    <cellStyle name="7_Coffee05.xls 圖表 4_1 2 4 3 2" xfId="13130" xr:uid="{BE98871B-D496-4429-8216-1A37D005CFB4}"/>
    <cellStyle name="7_Coffee05.xls 圖表 4_1 2 4 3 2 2" xfId="19210" xr:uid="{7D473B94-917D-492C-98E2-0BBDD6EB96F5}"/>
    <cellStyle name="7_Coffee05.xls 圖表 4_1 2 4 3 2 2 2" xfId="31370" xr:uid="{39F40A63-7605-4703-8BF3-F30B3607B8B9}"/>
    <cellStyle name="7_Coffee05.xls 圖表 4_1 2 4 3 2 2 2 2" xfId="55690" xr:uid="{9DD1EF3D-AFB3-42AE-A67D-05CBED09395B}"/>
    <cellStyle name="7_Coffee05.xls 圖表 4_1 2 4 3 2 2 3" xfId="43530" xr:uid="{8CFD43A5-6215-4E60-85AE-E85177A05FEF}"/>
    <cellStyle name="7_Coffee05.xls 圖表 4_1 2 4 3 2 3" xfId="25290" xr:uid="{E0CD312B-2015-41BE-AA63-70252DCCB3D7}"/>
    <cellStyle name="7_Coffee05.xls 圖表 4_1 2 4 3 2 3 2" xfId="49610" xr:uid="{3CF63DD6-EF10-46B9-BE6C-07818E522665}"/>
    <cellStyle name="7_Coffee05.xls 圖表 4_1 2 4 3 2 4" xfId="37450" xr:uid="{918DE5D4-86B0-4960-9526-082608621DC0}"/>
    <cellStyle name="7_Coffee05.xls 圖表 4_1 2 4 3 3" xfId="16170" xr:uid="{8ED2474C-AFB7-4088-B859-B7269C9D7CEF}"/>
    <cellStyle name="7_Coffee05.xls 圖表 4_1 2 4 3 3 2" xfId="28330" xr:uid="{D278EAE6-2AE8-408F-A256-FC613E5AD117}"/>
    <cellStyle name="7_Coffee05.xls 圖表 4_1 2 4 3 3 2 2" xfId="52650" xr:uid="{F71C0409-42CB-4BF3-B7ED-C67DD51AECCC}"/>
    <cellStyle name="7_Coffee05.xls 圖表 4_1 2 4 3 3 3" xfId="40490" xr:uid="{F00533D1-B0F7-4D53-AB96-C993C5B9DD86}"/>
    <cellStyle name="7_Coffee05.xls 圖表 4_1 2 4 3 4" xfId="22250" xr:uid="{55BEE0C8-9266-4ABC-A5F2-BABD3C5EFBC2}"/>
    <cellStyle name="7_Coffee05.xls 圖表 4_1 2 4 3 4 2" xfId="46570" xr:uid="{1B00839B-7137-418E-8D63-222D5E4133EB}"/>
    <cellStyle name="7_Coffee05.xls 圖表 4_1 2 4 3 5" xfId="34410" xr:uid="{BF2939BB-04AE-4AF3-8DBA-B26945346CE5}"/>
    <cellStyle name="7_Coffee05.xls 圖表 4_1 2 4 4" xfId="11610" xr:uid="{24E3D09B-4CDB-4797-954B-0A7ADA4E9C7E}"/>
    <cellStyle name="7_Coffee05.xls 圖表 4_1 2 4 4 2" xfId="17690" xr:uid="{9386791C-F436-4E4B-9370-8C9E05FA0E14}"/>
    <cellStyle name="7_Coffee05.xls 圖表 4_1 2 4 4 2 2" xfId="29850" xr:uid="{97A28B98-B858-4BAC-9D15-F0E8DF89925C}"/>
    <cellStyle name="7_Coffee05.xls 圖表 4_1 2 4 4 2 2 2" xfId="54170" xr:uid="{7C7CCFB5-821E-4DEE-A990-96F427DE6A31}"/>
    <cellStyle name="7_Coffee05.xls 圖表 4_1 2 4 4 2 3" xfId="42010" xr:uid="{E34B04CC-78FC-48ED-9539-380BF0F9EDD8}"/>
    <cellStyle name="7_Coffee05.xls 圖表 4_1 2 4 4 3" xfId="23770" xr:uid="{B0B2993D-5569-4536-AD4E-3D33FE9DC896}"/>
    <cellStyle name="7_Coffee05.xls 圖表 4_1 2 4 4 3 2" xfId="48090" xr:uid="{5E36EC6D-665E-42D6-9255-DB4D7CF59CBE}"/>
    <cellStyle name="7_Coffee05.xls 圖表 4_1 2 4 4 4" xfId="35930" xr:uid="{69E8F256-3181-4338-B543-534AAF0BC468}"/>
    <cellStyle name="7_Coffee05.xls 圖表 4_1 2 4 5" xfId="14650" xr:uid="{4B5C403D-BBBF-4420-A5B1-D48E37FDE591}"/>
    <cellStyle name="7_Coffee05.xls 圖表 4_1 2 4 5 2" xfId="26810" xr:uid="{55398519-A541-4A39-AB71-74112C99E63D}"/>
    <cellStyle name="7_Coffee05.xls 圖表 4_1 2 4 5 2 2" xfId="51130" xr:uid="{053D213E-2B07-4705-AF98-C6522F2C37C7}"/>
    <cellStyle name="7_Coffee05.xls 圖表 4_1 2 4 5 3" xfId="38970" xr:uid="{E6B01E9D-F414-42FD-80D1-EB81EF87E94F}"/>
    <cellStyle name="7_Coffee05.xls 圖表 4_1 2 4 6" xfId="20730" xr:uid="{F2A80573-AB20-44DD-80D2-5E6E74265FA0}"/>
    <cellStyle name="7_Coffee05.xls 圖表 4_1 2 4 6 2" xfId="45050" xr:uid="{794CF291-736E-4676-9883-2BBF2632EAC0}"/>
    <cellStyle name="7_Coffee05.xls 圖表 4_1 2 4 7" xfId="32890" xr:uid="{2483BB1E-C5F9-43B5-BFEC-26B814B0E4F6}"/>
    <cellStyle name="7_Coffee05.xls 圖表 4_1 2 5" xfId="928" xr:uid="{00000000-0005-0000-0000-0000A6000000}"/>
    <cellStyle name="7_Coffee05.xls 圖表 4_1 2 5 2" xfId="3666" xr:uid="{20B57544-FF48-4F16-9318-21344C427BEF}"/>
    <cellStyle name="7_Coffee05.xls 圖表 4_1 2 5 2 2" xfId="9140" xr:uid="{CCEC5C83-3A6B-45F8-9BB7-C10DE64A3F8C}"/>
    <cellStyle name="7_Coffee05.xls 圖表 4_1 2 5 2 2 2" xfId="13738" xr:uid="{797C61C7-F805-46B3-BD22-A3182BA94242}"/>
    <cellStyle name="7_Coffee05.xls 圖表 4_1 2 5 2 2 2 2" xfId="19818" xr:uid="{B19AAC22-FF26-4577-AFED-9259040E2B17}"/>
    <cellStyle name="7_Coffee05.xls 圖表 4_1 2 5 2 2 2 2 2" xfId="31978" xr:uid="{477CFEC1-07F0-4169-A725-DE2BB1D3A9D2}"/>
    <cellStyle name="7_Coffee05.xls 圖表 4_1 2 5 2 2 2 2 2 2" xfId="56298" xr:uid="{B2DC98B3-DFF5-4F6F-A088-C2EB88E79287}"/>
    <cellStyle name="7_Coffee05.xls 圖表 4_1 2 5 2 2 2 2 3" xfId="44138" xr:uid="{FF2DFFE6-5A19-46DA-ACA2-D80A6B3617E1}"/>
    <cellStyle name="7_Coffee05.xls 圖表 4_1 2 5 2 2 2 3" xfId="25898" xr:uid="{F5EE6499-B75F-47BE-867E-7E29840D069C}"/>
    <cellStyle name="7_Coffee05.xls 圖表 4_1 2 5 2 2 2 3 2" xfId="50218" xr:uid="{DB19E155-DC2D-4F61-B6BD-AA98DE5CC0CD}"/>
    <cellStyle name="7_Coffee05.xls 圖表 4_1 2 5 2 2 2 4" xfId="38058" xr:uid="{5F0E26ED-41C1-41A5-9445-1C82F9142544}"/>
    <cellStyle name="7_Coffee05.xls 圖表 4_1 2 5 2 2 3" xfId="16778" xr:uid="{41801F43-1205-4698-903F-A19166C61134}"/>
    <cellStyle name="7_Coffee05.xls 圖表 4_1 2 5 2 2 3 2" xfId="28938" xr:uid="{3F4E42FA-2526-4F89-A57F-4103F60D8DF3}"/>
    <cellStyle name="7_Coffee05.xls 圖表 4_1 2 5 2 2 3 2 2" xfId="53258" xr:uid="{AF8BA1CC-326C-474F-85ED-AE40246CCD0D}"/>
    <cellStyle name="7_Coffee05.xls 圖表 4_1 2 5 2 2 3 3" xfId="41098" xr:uid="{703B3567-8C9D-4A8C-B881-2FFF6B3616A4}"/>
    <cellStyle name="7_Coffee05.xls 圖表 4_1 2 5 2 2 4" xfId="22858" xr:uid="{07B8BFD0-61C8-4D00-A57C-D6217AC4BBA1}"/>
    <cellStyle name="7_Coffee05.xls 圖表 4_1 2 5 2 2 4 2" xfId="47178" xr:uid="{4346D506-0658-46CB-B7E0-9B8F00CEFC5E}"/>
    <cellStyle name="7_Coffee05.xls 圖表 4_1 2 5 2 2 5" xfId="35018" xr:uid="{809770D9-4728-4D00-BBB3-8792277874C5}"/>
    <cellStyle name="7_Coffee05.xls 圖表 4_1 2 5 2 3" xfId="12218" xr:uid="{E45E3703-3F6D-446E-9B81-1E3D105E474D}"/>
    <cellStyle name="7_Coffee05.xls 圖表 4_1 2 5 2 3 2" xfId="18298" xr:uid="{4B4C349C-6E93-4245-A402-B0221D853AEB}"/>
    <cellStyle name="7_Coffee05.xls 圖表 4_1 2 5 2 3 2 2" xfId="30458" xr:uid="{8A72F044-ACEB-4674-B478-00C5FC69E5DD}"/>
    <cellStyle name="7_Coffee05.xls 圖表 4_1 2 5 2 3 2 2 2" xfId="54778" xr:uid="{DBB16339-47C0-41BA-B675-235BA2539EB6}"/>
    <cellStyle name="7_Coffee05.xls 圖表 4_1 2 5 2 3 2 3" xfId="42618" xr:uid="{3A08C828-E3AE-46E0-AFFE-37E91354819F}"/>
    <cellStyle name="7_Coffee05.xls 圖表 4_1 2 5 2 3 3" xfId="24378" xr:uid="{8A65FDFE-0AEB-48CA-BC3E-C0E0A9C73F7E}"/>
    <cellStyle name="7_Coffee05.xls 圖表 4_1 2 5 2 3 3 2" xfId="48698" xr:uid="{B34DA134-2445-47D7-B668-542DF669C10C}"/>
    <cellStyle name="7_Coffee05.xls 圖表 4_1 2 5 2 3 4" xfId="36538" xr:uid="{21FC060C-9BAB-4D72-B347-8F93AC9BF4CD}"/>
    <cellStyle name="7_Coffee05.xls 圖表 4_1 2 5 2 4" xfId="15258" xr:uid="{A6407A31-607E-428A-9729-2D7605CE8FEC}"/>
    <cellStyle name="7_Coffee05.xls 圖表 4_1 2 5 2 4 2" xfId="27418" xr:uid="{E81F1B9D-098D-4761-A84C-4A47B9E87C4C}"/>
    <cellStyle name="7_Coffee05.xls 圖表 4_1 2 5 2 4 2 2" xfId="51738" xr:uid="{974A3EB9-CB42-4D70-91B1-F20509D44A76}"/>
    <cellStyle name="7_Coffee05.xls 圖表 4_1 2 5 2 4 3" xfId="39578" xr:uid="{0D2BF236-524A-4259-9833-855AF6F0CA1A}"/>
    <cellStyle name="7_Coffee05.xls 圖表 4_1 2 5 2 5" xfId="21338" xr:uid="{D38297A7-310E-4CBA-ADA9-551F28A9AAA5}"/>
    <cellStyle name="7_Coffee05.xls 圖表 4_1 2 5 2 5 2" xfId="45658" xr:uid="{5119EBA0-05E7-404A-ADE4-190283DF13AC}"/>
    <cellStyle name="7_Coffee05.xls 圖表 4_1 2 5 2 6" xfId="33498" xr:uid="{88B6EF62-B510-4008-9D75-6BAF2DB331F9}"/>
    <cellStyle name="7_Coffee05.xls 圖表 4_1 2 5 3" xfId="6403" xr:uid="{0943A1D9-E8E2-469A-8A43-41702D43DA8B}"/>
    <cellStyle name="7_Coffee05.xls 圖表 4_1 2 5 3 2" xfId="12978" xr:uid="{68218DC3-A032-4E5F-9F8C-0B713EE37CF5}"/>
    <cellStyle name="7_Coffee05.xls 圖表 4_1 2 5 3 2 2" xfId="19058" xr:uid="{C6854480-E195-4DD5-B3D7-35F5AFA7A6BD}"/>
    <cellStyle name="7_Coffee05.xls 圖表 4_1 2 5 3 2 2 2" xfId="31218" xr:uid="{A7874371-5942-41DE-B1B4-6D24E5D89402}"/>
    <cellStyle name="7_Coffee05.xls 圖表 4_1 2 5 3 2 2 2 2" xfId="55538" xr:uid="{3D2B316D-5D21-46C6-A69B-11BFF8CCB1CE}"/>
    <cellStyle name="7_Coffee05.xls 圖表 4_1 2 5 3 2 2 3" xfId="43378" xr:uid="{BBE6CD49-E5AE-41A3-B52D-8277BEC1FB9E}"/>
    <cellStyle name="7_Coffee05.xls 圖表 4_1 2 5 3 2 3" xfId="25138" xr:uid="{BAACE9A7-207C-498C-954A-496B402B43A2}"/>
    <cellStyle name="7_Coffee05.xls 圖表 4_1 2 5 3 2 3 2" xfId="49458" xr:uid="{AE3017EC-4012-4004-99B7-F9FF2253F55D}"/>
    <cellStyle name="7_Coffee05.xls 圖表 4_1 2 5 3 2 4" xfId="37298" xr:uid="{9DBE2065-C2DC-4C16-8311-489563661638}"/>
    <cellStyle name="7_Coffee05.xls 圖表 4_1 2 5 3 3" xfId="16018" xr:uid="{F2E5C864-4D1F-470F-BEDF-27C13A49CC50}"/>
    <cellStyle name="7_Coffee05.xls 圖表 4_1 2 5 3 3 2" xfId="28178" xr:uid="{F9059B1B-C841-4D66-8AA8-F9454AD1250E}"/>
    <cellStyle name="7_Coffee05.xls 圖表 4_1 2 5 3 3 2 2" xfId="52498" xr:uid="{458D8A95-FA5E-4FE3-B5E1-45E6B2F59FE2}"/>
    <cellStyle name="7_Coffee05.xls 圖表 4_1 2 5 3 3 3" xfId="40338" xr:uid="{A9F6FFA7-04C4-4D13-A005-7E782FAD0E42}"/>
    <cellStyle name="7_Coffee05.xls 圖表 4_1 2 5 3 4" xfId="22098" xr:uid="{3D50FD09-4B36-42F7-A465-3E1A074AAAC1}"/>
    <cellStyle name="7_Coffee05.xls 圖表 4_1 2 5 3 4 2" xfId="46418" xr:uid="{C8110A45-D108-4DF8-BDBB-E951254BF104}"/>
    <cellStyle name="7_Coffee05.xls 圖表 4_1 2 5 3 5" xfId="34258" xr:uid="{D9F3B085-BBE1-4F5B-AFD4-5E5504B4E156}"/>
    <cellStyle name="7_Coffee05.xls 圖表 4_1 2 5 4" xfId="11458" xr:uid="{881DBC9D-39AA-46BA-9016-A4E9F2722C08}"/>
    <cellStyle name="7_Coffee05.xls 圖表 4_1 2 5 4 2" xfId="17538" xr:uid="{C24872EA-B1B8-4E0B-A1FA-AAB9D722EEE2}"/>
    <cellStyle name="7_Coffee05.xls 圖表 4_1 2 5 4 2 2" xfId="29698" xr:uid="{80CB29AB-1458-4D45-B280-C0FE4A7DF654}"/>
    <cellStyle name="7_Coffee05.xls 圖表 4_1 2 5 4 2 2 2" xfId="54018" xr:uid="{856095E8-E726-4630-90F3-C35A331BC5C8}"/>
    <cellStyle name="7_Coffee05.xls 圖表 4_1 2 5 4 2 3" xfId="41858" xr:uid="{73F2DBF9-55AA-4980-9E3A-496469ACFE07}"/>
    <cellStyle name="7_Coffee05.xls 圖表 4_1 2 5 4 3" xfId="23618" xr:uid="{0BDA8E98-5B04-4AAF-B2BD-8D26C2FD46F8}"/>
    <cellStyle name="7_Coffee05.xls 圖表 4_1 2 5 4 3 2" xfId="47938" xr:uid="{E5E3D541-3440-4EA2-8F80-DD15B0DCAFF6}"/>
    <cellStyle name="7_Coffee05.xls 圖表 4_1 2 5 4 4" xfId="35778" xr:uid="{1AA406FA-B62F-4B68-96F2-3AD589E3930E}"/>
    <cellStyle name="7_Coffee05.xls 圖表 4_1 2 5 5" xfId="14498" xr:uid="{5FAE44B6-B041-4459-BDDB-03246A20492E}"/>
    <cellStyle name="7_Coffee05.xls 圖表 4_1 2 5 5 2" xfId="26658" xr:uid="{8C5E478D-9CA8-47B2-9343-D2501B82057A}"/>
    <cellStyle name="7_Coffee05.xls 圖表 4_1 2 5 5 2 2" xfId="50978" xr:uid="{84274A14-D516-4179-A79A-F89298114361}"/>
    <cellStyle name="7_Coffee05.xls 圖表 4_1 2 5 5 3" xfId="38818" xr:uid="{9078913F-9464-467F-80A1-A94F31163C27}"/>
    <cellStyle name="7_Coffee05.xls 圖表 4_1 2 5 6" xfId="20578" xr:uid="{B3010A3F-E910-4F68-B8F4-FF3D8CB78FA2}"/>
    <cellStyle name="7_Coffee05.xls 圖表 4_1 2 5 6 2" xfId="44898" xr:uid="{A27072CD-65A9-4A01-8D69-ED93CB1E5D21}"/>
    <cellStyle name="7_Coffee05.xls 圖表 4_1 2 5 7" xfId="32738" xr:uid="{8789ADF6-6E61-4662-914A-1441246AE339}"/>
    <cellStyle name="7_Coffee05.xls 圖表 4_1 2 6" xfId="3121" xr:uid="{AAE6B36B-3881-4F77-B082-F0050BB1AD4E}"/>
    <cellStyle name="7_Coffee05.xls 圖表 4_1 2 6 2" xfId="8595" xr:uid="{4807EE0D-9D8A-4B0E-8E4C-65DFB8F3EE9D}"/>
    <cellStyle name="7_Coffee05.xls 圖表 4_1 2 6 2 2" xfId="13586" xr:uid="{3578633C-8593-4928-9C1F-8C4B2855C2CE}"/>
    <cellStyle name="7_Coffee05.xls 圖表 4_1 2 6 2 2 2" xfId="19666" xr:uid="{11301960-D8E5-4971-9DB9-9815EB95BCC4}"/>
    <cellStyle name="7_Coffee05.xls 圖表 4_1 2 6 2 2 2 2" xfId="31826" xr:uid="{F91E925E-6BFD-4B4E-AFB8-EF1DC9C454ED}"/>
    <cellStyle name="7_Coffee05.xls 圖表 4_1 2 6 2 2 2 2 2" xfId="56146" xr:uid="{64D4214F-01D3-4792-822C-CB7B2F4C7B57}"/>
    <cellStyle name="7_Coffee05.xls 圖表 4_1 2 6 2 2 2 3" xfId="43986" xr:uid="{15D28F39-526D-47BF-BAB3-6288946B111E}"/>
    <cellStyle name="7_Coffee05.xls 圖表 4_1 2 6 2 2 3" xfId="25746" xr:uid="{9BC7EED2-7713-480D-B2CA-1C8BE50762D3}"/>
    <cellStyle name="7_Coffee05.xls 圖表 4_1 2 6 2 2 3 2" xfId="50066" xr:uid="{3AFF81D0-93FD-4504-8AFE-86D080599742}"/>
    <cellStyle name="7_Coffee05.xls 圖表 4_1 2 6 2 2 4" xfId="37906" xr:uid="{A318D272-155F-4F19-A885-DA93884D9042}"/>
    <cellStyle name="7_Coffee05.xls 圖表 4_1 2 6 2 3" xfId="16626" xr:uid="{3A98987D-A387-404E-A4D1-1CD143C4DC47}"/>
    <cellStyle name="7_Coffee05.xls 圖表 4_1 2 6 2 3 2" xfId="28786" xr:uid="{510010AA-C1DF-4670-9F85-E2D4500222D7}"/>
    <cellStyle name="7_Coffee05.xls 圖表 4_1 2 6 2 3 2 2" xfId="53106" xr:uid="{2032E4DA-8EB0-42B3-B53C-1D15D12FD76A}"/>
    <cellStyle name="7_Coffee05.xls 圖表 4_1 2 6 2 3 3" xfId="40946" xr:uid="{41C890CD-24AB-47D8-A107-8267C3FB751E}"/>
    <cellStyle name="7_Coffee05.xls 圖表 4_1 2 6 2 4" xfId="22706" xr:uid="{E849EFA6-3C53-4C5D-A827-A6E477D3401E}"/>
    <cellStyle name="7_Coffee05.xls 圖表 4_1 2 6 2 4 2" xfId="47026" xr:uid="{A32491A3-EC2A-41C4-8025-A645F1208BD6}"/>
    <cellStyle name="7_Coffee05.xls 圖表 4_1 2 6 2 5" xfId="34866" xr:uid="{24038532-0B3C-4086-B552-C4DFAB84B285}"/>
    <cellStyle name="7_Coffee05.xls 圖表 4_1 2 6 3" xfId="12066" xr:uid="{E50DAD9F-066C-4ABC-9C2F-B1AAA81C6D40}"/>
    <cellStyle name="7_Coffee05.xls 圖表 4_1 2 6 3 2" xfId="18146" xr:uid="{873CA33E-2D6D-4B5E-B66D-E08B44D28603}"/>
    <cellStyle name="7_Coffee05.xls 圖表 4_1 2 6 3 2 2" xfId="30306" xr:uid="{6E1FD91D-FA99-4C0D-AF3C-7AA3C3BEA28E}"/>
    <cellStyle name="7_Coffee05.xls 圖表 4_1 2 6 3 2 2 2" xfId="54626" xr:uid="{619D08DE-8613-42DD-A608-71A6BD7E4AF2}"/>
    <cellStyle name="7_Coffee05.xls 圖表 4_1 2 6 3 2 3" xfId="42466" xr:uid="{EDC38962-192F-457A-9D91-FF3A96616BCB}"/>
    <cellStyle name="7_Coffee05.xls 圖表 4_1 2 6 3 3" xfId="24226" xr:uid="{F782ECE9-A9F9-4645-8731-887574166F46}"/>
    <cellStyle name="7_Coffee05.xls 圖表 4_1 2 6 3 3 2" xfId="48546" xr:uid="{2FF0D242-70ED-4080-A0F2-B53934B48B9B}"/>
    <cellStyle name="7_Coffee05.xls 圖表 4_1 2 6 3 4" xfId="36386" xr:uid="{868FADC2-DAF3-4A77-8DBE-5CB79F4179A8}"/>
    <cellStyle name="7_Coffee05.xls 圖表 4_1 2 6 4" xfId="15106" xr:uid="{24A752B1-2108-43C4-9AAB-6756639797D3}"/>
    <cellStyle name="7_Coffee05.xls 圖表 4_1 2 6 4 2" xfId="27266" xr:uid="{A1DB1091-47AE-4175-8EE2-23A92A588D7C}"/>
    <cellStyle name="7_Coffee05.xls 圖表 4_1 2 6 4 2 2" xfId="51586" xr:uid="{AB4D5805-70DB-468C-A131-88AADF1BD05F}"/>
    <cellStyle name="7_Coffee05.xls 圖表 4_1 2 6 4 3" xfId="39426" xr:uid="{A3838A1D-58A4-43FD-A24C-B6D2CD90A6E4}"/>
    <cellStyle name="7_Coffee05.xls 圖表 4_1 2 6 5" xfId="21186" xr:uid="{02C63959-51CF-4411-B49A-AE1434A4D87E}"/>
    <cellStyle name="7_Coffee05.xls 圖表 4_1 2 6 5 2" xfId="45506" xr:uid="{7F5AD500-62DE-470A-8919-F54BDC99C8EB}"/>
    <cellStyle name="7_Coffee05.xls 圖表 4_1 2 6 6" xfId="33346" xr:uid="{B639533E-E954-45CB-9255-90B880CEEC13}"/>
    <cellStyle name="7_Coffee05.xls 圖表 4_1 2 7" xfId="5858" xr:uid="{106EFCAC-2BCF-4FAE-8D34-3E7D205D24E2}"/>
    <cellStyle name="7_Coffee05.xls 圖表 4_1 2 7 2" xfId="12826" xr:uid="{870B7E4E-4474-4A27-A25F-0BB006949822}"/>
    <cellStyle name="7_Coffee05.xls 圖表 4_1 2 7 2 2" xfId="18906" xr:uid="{334C3EE5-96EF-41A7-A80C-EE48015B3361}"/>
    <cellStyle name="7_Coffee05.xls 圖表 4_1 2 7 2 2 2" xfId="31066" xr:uid="{33ABB558-AE8E-4C85-8CC3-EA9561E35ECE}"/>
    <cellStyle name="7_Coffee05.xls 圖表 4_1 2 7 2 2 2 2" xfId="55386" xr:uid="{A4AD41C1-8B1D-41AD-A5BA-4AF22052AE8A}"/>
    <cellStyle name="7_Coffee05.xls 圖表 4_1 2 7 2 2 3" xfId="43226" xr:uid="{6F44F454-13A7-497F-A149-698B7135C13A}"/>
    <cellStyle name="7_Coffee05.xls 圖表 4_1 2 7 2 3" xfId="24986" xr:uid="{63823372-6973-404F-B83D-8AF9CDB6AC7A}"/>
    <cellStyle name="7_Coffee05.xls 圖表 4_1 2 7 2 3 2" xfId="49306" xr:uid="{5FF791DE-C92E-46C9-8D16-ECF94508B46E}"/>
    <cellStyle name="7_Coffee05.xls 圖表 4_1 2 7 2 4" xfId="37146" xr:uid="{8038A785-A7EE-4C96-811D-1581EED47865}"/>
    <cellStyle name="7_Coffee05.xls 圖表 4_1 2 7 3" xfId="15866" xr:uid="{0A02E64B-A725-407A-8C43-FA31585A2C16}"/>
    <cellStyle name="7_Coffee05.xls 圖表 4_1 2 7 3 2" xfId="28026" xr:uid="{43B7F893-BFDE-4717-AF8F-74B180EDBCBD}"/>
    <cellStyle name="7_Coffee05.xls 圖表 4_1 2 7 3 2 2" xfId="52346" xr:uid="{81592F62-32C1-47C6-AAEB-E57F83C35595}"/>
    <cellStyle name="7_Coffee05.xls 圖表 4_1 2 7 3 3" xfId="40186" xr:uid="{7151622D-DC32-4B16-99E9-54A4AF9036F3}"/>
    <cellStyle name="7_Coffee05.xls 圖表 4_1 2 7 4" xfId="21946" xr:uid="{C09DF8AC-3EE7-4807-955F-38A1BC8E7838}"/>
    <cellStyle name="7_Coffee05.xls 圖表 4_1 2 7 4 2" xfId="46266" xr:uid="{0077B35B-2545-4C97-BA95-02A47D5A5247}"/>
    <cellStyle name="7_Coffee05.xls 圖表 4_1 2 7 5" xfId="34106" xr:uid="{5191B882-B03C-47AE-8C69-CE573EEFA7B0}"/>
    <cellStyle name="7_Coffee05.xls 圖表 4_1 2 8" xfId="11306" xr:uid="{032DE103-125E-4474-BD3E-3AB4AC82D859}"/>
    <cellStyle name="7_Coffee05.xls 圖表 4_1 2 8 2" xfId="17386" xr:uid="{9EA46879-D9A2-4CC8-9710-13BA2D16A36A}"/>
    <cellStyle name="7_Coffee05.xls 圖表 4_1 2 8 2 2" xfId="29546" xr:uid="{4218CFB6-B3B9-4CD4-97B3-1595692CA3F4}"/>
    <cellStyle name="7_Coffee05.xls 圖表 4_1 2 8 2 2 2" xfId="53866" xr:uid="{160D8A27-0821-4044-ABAD-806123E1E62B}"/>
    <cellStyle name="7_Coffee05.xls 圖表 4_1 2 8 2 3" xfId="41706" xr:uid="{D9AF3A16-6FAE-4C43-ADB9-5DEC4295BBDE}"/>
    <cellStyle name="7_Coffee05.xls 圖表 4_1 2 8 3" xfId="23466" xr:uid="{7246949F-71E8-4836-A0FC-D095A15D6E1E}"/>
    <cellStyle name="7_Coffee05.xls 圖表 4_1 2 8 3 2" xfId="47786" xr:uid="{5611536D-4BB8-464E-8A82-BD0351C71920}"/>
    <cellStyle name="7_Coffee05.xls 圖表 4_1 2 8 4" xfId="35626" xr:uid="{ACD4C535-D705-48E1-BA75-E9B8B5C917B4}"/>
    <cellStyle name="7_Coffee05.xls 圖表 4_1 2 9" xfId="14346" xr:uid="{FCD4D80F-AE8D-4792-80C9-6DA774AD332D}"/>
    <cellStyle name="7_Coffee05.xls 圖表 4_1 2 9 2" xfId="26506" xr:uid="{7DC7B318-B60B-479C-8ED3-05542153AA1D}"/>
    <cellStyle name="7_Coffee05.xls 圖表 4_1 2 9 2 2" xfId="50826" xr:uid="{001A96AB-28CA-44AF-A36C-016AE0A61141}"/>
    <cellStyle name="7_Coffee05.xls 圖表 4_1 2 9 3" xfId="38666" xr:uid="{18D5830C-D009-454C-9609-CAF09D467F83}"/>
    <cellStyle name="7_Coffee05.xls 圖表 4_2" xfId="47" xr:uid="{00000000-0005-0000-0000-0000A7000000}"/>
    <cellStyle name="7_Coffee05.xls 圖表 4_2 2" xfId="303" xr:uid="{00000000-0005-0000-0000-0000A8000000}"/>
    <cellStyle name="7_Coffee05.xls 圖表 4_2 2 10" xfId="20427" xr:uid="{53A071F8-1FED-4B88-98FF-B991A6A8DEC5}"/>
    <cellStyle name="7_Coffee05.xls 圖表 4_2 2 10 2" xfId="44747" xr:uid="{296027F0-8748-4673-9887-332A68D39D96}"/>
    <cellStyle name="7_Coffee05.xls 圖表 4_2 2 11" xfId="32587" xr:uid="{E84648F8-CC41-49BB-B0DF-D482D9A1681C}"/>
    <cellStyle name="7_Coffee05.xls 圖表 4_2 2 2" xfId="2564" xr:uid="{00000000-0005-0000-0000-0000A9000000}"/>
    <cellStyle name="7_Coffee05.xls 圖表 4_2 2 2 2" xfId="5302" xr:uid="{F8C547B3-C62D-41EA-86D3-F98F5BFA84C0}"/>
    <cellStyle name="7_Coffee05.xls 圖表 4_2 2 2 2 2" xfId="10776" xr:uid="{D6C18601-9D3E-4EF6-9FE2-3635343D7132}"/>
    <cellStyle name="7_Coffee05.xls 圖表 4_2 2 2 2 2 2" xfId="14195" xr:uid="{54E249F4-35AD-4AC0-B021-3B3F04FC0800}"/>
    <cellStyle name="7_Coffee05.xls 圖表 4_2 2 2 2 2 2 2" xfId="20275" xr:uid="{33767E40-2BDA-4353-87CB-ACDB3921C770}"/>
    <cellStyle name="7_Coffee05.xls 圖表 4_2 2 2 2 2 2 2 2" xfId="32435" xr:uid="{FE0B6233-E308-4C18-A15A-7415F6AF4501}"/>
    <cellStyle name="7_Coffee05.xls 圖表 4_2 2 2 2 2 2 2 2 2" xfId="56755" xr:uid="{8FC764A7-0C2C-4A8F-8535-1C495AA1025C}"/>
    <cellStyle name="7_Coffee05.xls 圖表 4_2 2 2 2 2 2 2 3" xfId="44595" xr:uid="{6216AE22-68E0-4E28-BC45-263C68C7FCA5}"/>
    <cellStyle name="7_Coffee05.xls 圖表 4_2 2 2 2 2 2 3" xfId="26355" xr:uid="{4A171A4D-0C46-47AE-A4DE-F2BFE76AD2A0}"/>
    <cellStyle name="7_Coffee05.xls 圖表 4_2 2 2 2 2 2 3 2" xfId="50675" xr:uid="{40AE94D4-AA12-4616-A22F-05F2ED0D3DCC}"/>
    <cellStyle name="7_Coffee05.xls 圖表 4_2 2 2 2 2 2 4" xfId="38515" xr:uid="{3EB3B3A1-507D-43AB-BCF6-2F263B4744DE}"/>
    <cellStyle name="7_Coffee05.xls 圖表 4_2 2 2 2 2 3" xfId="17235" xr:uid="{213C4731-BE68-49F1-9692-1C8E05BC75C4}"/>
    <cellStyle name="7_Coffee05.xls 圖表 4_2 2 2 2 2 3 2" xfId="29395" xr:uid="{E3020955-062C-4E75-BB44-2FFE8D55D167}"/>
    <cellStyle name="7_Coffee05.xls 圖表 4_2 2 2 2 2 3 2 2" xfId="53715" xr:uid="{EFC40921-3612-42DC-971C-799D8238CCAB}"/>
    <cellStyle name="7_Coffee05.xls 圖表 4_2 2 2 2 2 3 3" xfId="41555" xr:uid="{2C4D97C5-CC57-499C-8272-FBE1C7C72126}"/>
    <cellStyle name="7_Coffee05.xls 圖表 4_2 2 2 2 2 4" xfId="23315" xr:uid="{0E5B8DAF-B58B-422D-817E-016049E6E2B0}"/>
    <cellStyle name="7_Coffee05.xls 圖表 4_2 2 2 2 2 4 2" xfId="47635" xr:uid="{015A41B7-F79F-4C06-8429-A322B5964497}"/>
    <cellStyle name="7_Coffee05.xls 圖表 4_2 2 2 2 2 5" xfId="35475" xr:uid="{6FC5875E-B664-4045-A326-8D65B9839DD0}"/>
    <cellStyle name="7_Coffee05.xls 圖表 4_2 2 2 2 3" xfId="12675" xr:uid="{CCC627F4-CA6A-468E-A2ED-989416C0ECC0}"/>
    <cellStyle name="7_Coffee05.xls 圖表 4_2 2 2 2 3 2" xfId="18755" xr:uid="{B264DF17-0DAD-4051-BF5C-C8A5A5AF8414}"/>
    <cellStyle name="7_Coffee05.xls 圖表 4_2 2 2 2 3 2 2" xfId="30915" xr:uid="{FF44FEDA-BE20-44BC-B987-92B794FDC5C6}"/>
    <cellStyle name="7_Coffee05.xls 圖表 4_2 2 2 2 3 2 2 2" xfId="55235" xr:uid="{A3378977-AA8C-44C2-B126-173FABAF9054}"/>
    <cellStyle name="7_Coffee05.xls 圖表 4_2 2 2 2 3 2 3" xfId="43075" xr:uid="{99ADBC8E-40A1-4ABB-8C6E-D5EDAC1889B9}"/>
    <cellStyle name="7_Coffee05.xls 圖表 4_2 2 2 2 3 3" xfId="24835" xr:uid="{358980B7-781C-496A-861F-64ABC4EB3752}"/>
    <cellStyle name="7_Coffee05.xls 圖表 4_2 2 2 2 3 3 2" xfId="49155" xr:uid="{3C6E9D19-6FD6-44F5-97D6-72BDBD80F23F}"/>
    <cellStyle name="7_Coffee05.xls 圖表 4_2 2 2 2 3 4" xfId="36995" xr:uid="{568C20B7-C2D9-4557-BE18-D41161B8134F}"/>
    <cellStyle name="7_Coffee05.xls 圖表 4_2 2 2 2 4" xfId="15715" xr:uid="{74A4CE83-851B-49E8-975E-25255EE8CA06}"/>
    <cellStyle name="7_Coffee05.xls 圖表 4_2 2 2 2 4 2" xfId="27875" xr:uid="{92A68C57-C862-4C3F-A285-7012DC130EAD}"/>
    <cellStyle name="7_Coffee05.xls 圖表 4_2 2 2 2 4 2 2" xfId="52195" xr:uid="{56CB4D21-62AB-46D9-9B42-BF4D7FCE41C9}"/>
    <cellStyle name="7_Coffee05.xls 圖表 4_2 2 2 2 4 3" xfId="40035" xr:uid="{A0FE1674-5E0E-4B30-9817-D8A8B0FDA7D7}"/>
    <cellStyle name="7_Coffee05.xls 圖表 4_2 2 2 2 5" xfId="21795" xr:uid="{205CB657-D73A-48B0-8E68-AE7FEFE137CD}"/>
    <cellStyle name="7_Coffee05.xls 圖表 4_2 2 2 2 5 2" xfId="46115" xr:uid="{A3C22083-E5EF-4912-8A5E-894B9E959A29}"/>
    <cellStyle name="7_Coffee05.xls 圖表 4_2 2 2 2 6" xfId="33955" xr:uid="{F4C8AA3C-3FEF-487E-9626-A67DEDBB9B5F}"/>
    <cellStyle name="7_Coffee05.xls 圖表 4_2 2 2 3" xfId="8039" xr:uid="{D97AEDF9-E876-40FC-92E4-6052042C7373}"/>
    <cellStyle name="7_Coffee05.xls 圖表 4_2 2 2 3 2" xfId="13435" xr:uid="{5CEC8FA7-A9DF-4CD7-84CC-FA026CAA16C5}"/>
    <cellStyle name="7_Coffee05.xls 圖表 4_2 2 2 3 2 2" xfId="19515" xr:uid="{D855526C-4B99-435B-B654-106136BD828E}"/>
    <cellStyle name="7_Coffee05.xls 圖表 4_2 2 2 3 2 2 2" xfId="31675" xr:uid="{BB3E3139-A117-464C-B9C9-F158CC9C3246}"/>
    <cellStyle name="7_Coffee05.xls 圖表 4_2 2 2 3 2 2 2 2" xfId="55995" xr:uid="{83BDD7DC-BA5D-45F8-9ABD-500C2773E696}"/>
    <cellStyle name="7_Coffee05.xls 圖表 4_2 2 2 3 2 2 3" xfId="43835" xr:uid="{93538F75-82A5-4167-824C-DA0D5805B011}"/>
    <cellStyle name="7_Coffee05.xls 圖表 4_2 2 2 3 2 3" xfId="25595" xr:uid="{3DAACF94-ADF6-4425-86AE-CC6FA9FE4899}"/>
    <cellStyle name="7_Coffee05.xls 圖表 4_2 2 2 3 2 3 2" xfId="49915" xr:uid="{B56F9CDC-4DFB-4AE6-AC9F-FCEAE93B4751}"/>
    <cellStyle name="7_Coffee05.xls 圖表 4_2 2 2 3 2 4" xfId="37755" xr:uid="{90EC8DE0-3711-45D6-BD84-D8F3A8DCB982}"/>
    <cellStyle name="7_Coffee05.xls 圖表 4_2 2 2 3 3" xfId="16475" xr:uid="{C62F4540-990E-438A-9D15-39C58F00942D}"/>
    <cellStyle name="7_Coffee05.xls 圖表 4_2 2 2 3 3 2" xfId="28635" xr:uid="{58F9B9B5-B902-4512-A6BB-4C78BE45C296}"/>
    <cellStyle name="7_Coffee05.xls 圖表 4_2 2 2 3 3 2 2" xfId="52955" xr:uid="{BBD94DB8-6D5E-4DEF-924A-11C40CC13D90}"/>
    <cellStyle name="7_Coffee05.xls 圖表 4_2 2 2 3 3 3" xfId="40795" xr:uid="{70C5A740-7D19-4DEB-93F3-AFFC875293DD}"/>
    <cellStyle name="7_Coffee05.xls 圖表 4_2 2 2 3 4" xfId="22555" xr:uid="{002C2303-DB18-45F2-B900-EEFDE8B95910}"/>
    <cellStyle name="7_Coffee05.xls 圖表 4_2 2 2 3 4 2" xfId="46875" xr:uid="{DDE19FCE-1D1C-49F2-8EFA-E642DD7C7A54}"/>
    <cellStyle name="7_Coffee05.xls 圖表 4_2 2 2 3 5" xfId="34715" xr:uid="{6AC791E7-2ABA-426B-B9DC-2A3251D08D8E}"/>
    <cellStyle name="7_Coffee05.xls 圖表 4_2 2 2 4" xfId="11915" xr:uid="{E6EF56D2-4987-4AD9-B770-A68E408BD716}"/>
    <cellStyle name="7_Coffee05.xls 圖表 4_2 2 2 4 2" xfId="17995" xr:uid="{B89FEE51-091D-42B5-9D95-34FBF2CB33DD}"/>
    <cellStyle name="7_Coffee05.xls 圖表 4_2 2 2 4 2 2" xfId="30155" xr:uid="{797E32E4-C35A-4A7B-8455-F5D33B99F700}"/>
    <cellStyle name="7_Coffee05.xls 圖表 4_2 2 2 4 2 2 2" xfId="54475" xr:uid="{1613E17A-CDC8-42EE-B030-5A64A6B25D50}"/>
    <cellStyle name="7_Coffee05.xls 圖表 4_2 2 2 4 2 3" xfId="42315" xr:uid="{E061A7FF-CACA-4DDD-9D95-3ADAF5F9D3AA}"/>
    <cellStyle name="7_Coffee05.xls 圖表 4_2 2 2 4 3" xfId="24075" xr:uid="{A2513568-2C38-4B2E-89A0-7D0AB2065363}"/>
    <cellStyle name="7_Coffee05.xls 圖表 4_2 2 2 4 3 2" xfId="48395" xr:uid="{0814C122-D2D9-4E8D-9B52-544D8E96DCEC}"/>
    <cellStyle name="7_Coffee05.xls 圖表 4_2 2 2 4 4" xfId="36235" xr:uid="{F5E6FB80-BBA5-417A-8F21-C0B7F06D25C0}"/>
    <cellStyle name="7_Coffee05.xls 圖表 4_2 2 2 5" xfId="14955" xr:uid="{476CB410-3C20-457E-9765-86EC15876973}"/>
    <cellStyle name="7_Coffee05.xls 圖表 4_2 2 2 5 2" xfId="27115" xr:uid="{0DC9A5A5-3545-4F3C-BB8B-5689C1B09B18}"/>
    <cellStyle name="7_Coffee05.xls 圖表 4_2 2 2 5 2 2" xfId="51435" xr:uid="{55D84269-C5CF-4411-A967-A22DD29CDA96}"/>
    <cellStyle name="7_Coffee05.xls 圖表 4_2 2 2 5 3" xfId="39275" xr:uid="{DC78110E-5187-49FE-AB7D-CF5C4D9C429F}"/>
    <cellStyle name="7_Coffee05.xls 圖表 4_2 2 2 6" xfId="21035" xr:uid="{1DE2B2EC-53B7-4BCF-8024-0945BBE8E55D}"/>
    <cellStyle name="7_Coffee05.xls 圖表 4_2 2 2 6 2" xfId="45355" xr:uid="{9101614E-26A6-4E5A-9104-4CB12A9CDBB1}"/>
    <cellStyle name="7_Coffee05.xls 圖表 4_2 2 2 7" xfId="33195" xr:uid="{78E36AC9-C6DA-47A0-A3F0-AE73824F69CF}"/>
    <cellStyle name="7_Coffee05.xls 圖表 4_2 2 3" xfId="2019" xr:uid="{00000000-0005-0000-0000-0000AA000000}"/>
    <cellStyle name="7_Coffee05.xls 圖表 4_2 2 3 2" xfId="4757" xr:uid="{F3E03083-A51B-40AA-979A-500C2FF71E96}"/>
    <cellStyle name="7_Coffee05.xls 圖表 4_2 2 3 2 2" xfId="10231" xr:uid="{09539902-6CCF-4CE7-954C-9EF719F58F07}"/>
    <cellStyle name="7_Coffee05.xls 圖表 4_2 2 3 2 2 2" xfId="14043" xr:uid="{8A35CABD-DD74-424A-99FC-F3D86A2E1933}"/>
    <cellStyle name="7_Coffee05.xls 圖表 4_2 2 3 2 2 2 2" xfId="20123" xr:uid="{F5D6C1BC-799D-40E8-AF9B-BCC619902D77}"/>
    <cellStyle name="7_Coffee05.xls 圖表 4_2 2 3 2 2 2 2 2" xfId="32283" xr:uid="{4788F4BE-F3C5-4EBB-B57B-468E4A690998}"/>
    <cellStyle name="7_Coffee05.xls 圖表 4_2 2 3 2 2 2 2 2 2" xfId="56603" xr:uid="{EA0F3FF4-929E-42A5-8FBE-5044499318F7}"/>
    <cellStyle name="7_Coffee05.xls 圖表 4_2 2 3 2 2 2 2 3" xfId="44443" xr:uid="{BB8DA7CB-7021-4B03-8489-C72A991C41ED}"/>
    <cellStyle name="7_Coffee05.xls 圖表 4_2 2 3 2 2 2 3" xfId="26203" xr:uid="{09716B75-7A4F-497D-A306-3725BCDBC692}"/>
    <cellStyle name="7_Coffee05.xls 圖表 4_2 2 3 2 2 2 3 2" xfId="50523" xr:uid="{4488E1DB-8EFF-4CE4-B46F-2C23BC540F9B}"/>
    <cellStyle name="7_Coffee05.xls 圖表 4_2 2 3 2 2 2 4" xfId="38363" xr:uid="{F5026803-518C-4FC9-801E-BD8BBC9CC0DB}"/>
    <cellStyle name="7_Coffee05.xls 圖表 4_2 2 3 2 2 3" xfId="17083" xr:uid="{729F91FF-6B34-4865-B88E-D9787A9BBCE3}"/>
    <cellStyle name="7_Coffee05.xls 圖表 4_2 2 3 2 2 3 2" xfId="29243" xr:uid="{1C1BA1F0-04FB-4083-8280-57D435BB719C}"/>
    <cellStyle name="7_Coffee05.xls 圖表 4_2 2 3 2 2 3 2 2" xfId="53563" xr:uid="{87B95E34-0273-42B2-9DAB-D8CAD791689A}"/>
    <cellStyle name="7_Coffee05.xls 圖表 4_2 2 3 2 2 3 3" xfId="41403" xr:uid="{313DBD18-1E84-49DB-B565-0F96CC03104E}"/>
    <cellStyle name="7_Coffee05.xls 圖表 4_2 2 3 2 2 4" xfId="23163" xr:uid="{267B7BAB-33DD-481A-BD58-61783304D4FD}"/>
    <cellStyle name="7_Coffee05.xls 圖表 4_2 2 3 2 2 4 2" xfId="47483" xr:uid="{2C100058-BF4D-412B-BEDA-EDB9E0C1E57B}"/>
    <cellStyle name="7_Coffee05.xls 圖表 4_2 2 3 2 2 5" xfId="35323" xr:uid="{50C1E628-CB0A-45FA-90A8-9FDAAE9D7F43}"/>
    <cellStyle name="7_Coffee05.xls 圖表 4_2 2 3 2 3" xfId="12523" xr:uid="{E4AA841B-452C-4035-B431-B33A02E1BDCC}"/>
    <cellStyle name="7_Coffee05.xls 圖表 4_2 2 3 2 3 2" xfId="18603" xr:uid="{D9423A59-7B89-4EE3-8570-9A1E9DA1C6C6}"/>
    <cellStyle name="7_Coffee05.xls 圖表 4_2 2 3 2 3 2 2" xfId="30763" xr:uid="{4D33D8E8-E262-400E-940C-B8FF51965DBF}"/>
    <cellStyle name="7_Coffee05.xls 圖表 4_2 2 3 2 3 2 2 2" xfId="55083" xr:uid="{BFEBDE1E-39A0-450C-BDA2-19B662F44AAD}"/>
    <cellStyle name="7_Coffee05.xls 圖表 4_2 2 3 2 3 2 3" xfId="42923" xr:uid="{9A1141B6-BC39-4C36-95B7-A0AAB15D105C}"/>
    <cellStyle name="7_Coffee05.xls 圖表 4_2 2 3 2 3 3" xfId="24683" xr:uid="{886F05A8-FB90-4E99-BE07-31CFEFDC60F7}"/>
    <cellStyle name="7_Coffee05.xls 圖表 4_2 2 3 2 3 3 2" xfId="49003" xr:uid="{B2BEBE0C-90D7-414F-B46E-A04174905D9D}"/>
    <cellStyle name="7_Coffee05.xls 圖表 4_2 2 3 2 3 4" xfId="36843" xr:uid="{DA9BAD40-A748-422B-8AF9-1871F760BEF0}"/>
    <cellStyle name="7_Coffee05.xls 圖表 4_2 2 3 2 4" xfId="15563" xr:uid="{62DEA162-74CD-4FC7-B07A-3F0080ACBEC1}"/>
    <cellStyle name="7_Coffee05.xls 圖表 4_2 2 3 2 4 2" xfId="27723" xr:uid="{FB44E928-464B-494D-B8E2-04D651C49F0E}"/>
    <cellStyle name="7_Coffee05.xls 圖表 4_2 2 3 2 4 2 2" xfId="52043" xr:uid="{E9D81455-8064-4256-B2B5-73DD2B9A9A1D}"/>
    <cellStyle name="7_Coffee05.xls 圖表 4_2 2 3 2 4 3" xfId="39883" xr:uid="{948379B6-7C97-4C24-A0C3-4227DE63A807}"/>
    <cellStyle name="7_Coffee05.xls 圖表 4_2 2 3 2 5" xfId="21643" xr:uid="{E11CB7E6-D9C1-40D3-88BC-689380AA361B}"/>
    <cellStyle name="7_Coffee05.xls 圖表 4_2 2 3 2 5 2" xfId="45963" xr:uid="{88DA1E24-7B20-4954-AECA-5C0F92691666}"/>
    <cellStyle name="7_Coffee05.xls 圖表 4_2 2 3 2 6" xfId="33803" xr:uid="{182E7647-BB76-4625-A5DD-FD6FD05AB659}"/>
    <cellStyle name="7_Coffee05.xls 圖表 4_2 2 3 3" xfId="7494" xr:uid="{AAFBB80A-B9D3-4762-8445-4517FC44F6C2}"/>
    <cellStyle name="7_Coffee05.xls 圖表 4_2 2 3 3 2" xfId="13283" xr:uid="{3F541DF1-FF3D-443C-B56F-2D4D70EFFC86}"/>
    <cellStyle name="7_Coffee05.xls 圖表 4_2 2 3 3 2 2" xfId="19363" xr:uid="{E2F133CD-9C2F-4C6E-B1FC-573F04C50071}"/>
    <cellStyle name="7_Coffee05.xls 圖表 4_2 2 3 3 2 2 2" xfId="31523" xr:uid="{9DD4E991-A111-4A9A-A39C-A963E8BD9317}"/>
    <cellStyle name="7_Coffee05.xls 圖表 4_2 2 3 3 2 2 2 2" xfId="55843" xr:uid="{E36C55FB-A6B6-41D1-A8C8-38D446E144E3}"/>
    <cellStyle name="7_Coffee05.xls 圖表 4_2 2 3 3 2 2 3" xfId="43683" xr:uid="{143CAF47-D00A-4D6C-9E42-28E1F7093A4E}"/>
    <cellStyle name="7_Coffee05.xls 圖表 4_2 2 3 3 2 3" xfId="25443" xr:uid="{BEF99B33-FDA5-435D-8629-CCF0302CB596}"/>
    <cellStyle name="7_Coffee05.xls 圖表 4_2 2 3 3 2 3 2" xfId="49763" xr:uid="{D2E0D02A-2709-47EE-89B3-FED7C8B09759}"/>
    <cellStyle name="7_Coffee05.xls 圖表 4_2 2 3 3 2 4" xfId="37603" xr:uid="{43C94D6D-9BCD-41C6-B89E-DE7E168E1934}"/>
    <cellStyle name="7_Coffee05.xls 圖表 4_2 2 3 3 3" xfId="16323" xr:uid="{F8D1521F-BA05-4CC9-B8D6-37419ADA78F3}"/>
    <cellStyle name="7_Coffee05.xls 圖表 4_2 2 3 3 3 2" xfId="28483" xr:uid="{BD40F2C5-61FF-4338-A998-66351B8B55E0}"/>
    <cellStyle name="7_Coffee05.xls 圖表 4_2 2 3 3 3 2 2" xfId="52803" xr:uid="{2B95CE47-375E-4825-B1E5-37D7412C026B}"/>
    <cellStyle name="7_Coffee05.xls 圖表 4_2 2 3 3 3 3" xfId="40643" xr:uid="{85318D50-D07B-4E12-9577-6091AE836A31}"/>
    <cellStyle name="7_Coffee05.xls 圖表 4_2 2 3 3 4" xfId="22403" xr:uid="{19D07028-92AC-4D09-99D2-1CE1DC0AA18F}"/>
    <cellStyle name="7_Coffee05.xls 圖表 4_2 2 3 3 4 2" xfId="46723" xr:uid="{626F969C-C2FF-4DFB-8E09-2AD869B6DA72}"/>
    <cellStyle name="7_Coffee05.xls 圖表 4_2 2 3 3 5" xfId="34563" xr:uid="{4B0966A8-487D-44A1-A8A3-87D57A03D6D1}"/>
    <cellStyle name="7_Coffee05.xls 圖表 4_2 2 3 4" xfId="11763" xr:uid="{FC598299-A339-494A-85F9-6CBD94DA4A61}"/>
    <cellStyle name="7_Coffee05.xls 圖表 4_2 2 3 4 2" xfId="17843" xr:uid="{D382E098-1DC2-48A6-8E91-319F010A2664}"/>
    <cellStyle name="7_Coffee05.xls 圖表 4_2 2 3 4 2 2" xfId="30003" xr:uid="{70FB9A24-9B07-4CC0-8A7F-B7EDA80D7E86}"/>
    <cellStyle name="7_Coffee05.xls 圖表 4_2 2 3 4 2 2 2" xfId="54323" xr:uid="{94C68307-8072-4D73-9507-3FAC2BFA085B}"/>
    <cellStyle name="7_Coffee05.xls 圖表 4_2 2 3 4 2 3" xfId="42163" xr:uid="{EC530B7F-9338-4408-B9A2-2896F2EDF168}"/>
    <cellStyle name="7_Coffee05.xls 圖表 4_2 2 3 4 3" xfId="23923" xr:uid="{103D1E34-D974-4737-986F-C203C8E4E8C9}"/>
    <cellStyle name="7_Coffee05.xls 圖表 4_2 2 3 4 3 2" xfId="48243" xr:uid="{EFC8EDC8-10F1-43DE-A6CC-994372AA472E}"/>
    <cellStyle name="7_Coffee05.xls 圖表 4_2 2 3 4 4" xfId="36083" xr:uid="{907DF502-7B90-4FFC-B9F4-4491C057BFFF}"/>
    <cellStyle name="7_Coffee05.xls 圖表 4_2 2 3 5" xfId="14803" xr:uid="{00F4FB5E-3121-4B3D-A692-52DD18F9B971}"/>
    <cellStyle name="7_Coffee05.xls 圖表 4_2 2 3 5 2" xfId="26963" xr:uid="{6DF050E9-10C3-4EF7-A0DE-57A5588D2292}"/>
    <cellStyle name="7_Coffee05.xls 圖表 4_2 2 3 5 2 2" xfId="51283" xr:uid="{5998CFC1-8521-4D11-8B7E-3D1BB489B4EC}"/>
    <cellStyle name="7_Coffee05.xls 圖表 4_2 2 3 5 3" xfId="39123" xr:uid="{727BD3F0-8241-471E-ADD9-49DD5741870F}"/>
    <cellStyle name="7_Coffee05.xls 圖表 4_2 2 3 6" xfId="20883" xr:uid="{E54956F2-6DB2-4B7A-A64B-1B628527791F}"/>
    <cellStyle name="7_Coffee05.xls 圖表 4_2 2 3 6 2" xfId="45203" xr:uid="{011402A7-6B39-4378-8B24-42A5A68BE0E1}"/>
    <cellStyle name="7_Coffee05.xls 圖表 4_2 2 3 7" xfId="33043" xr:uid="{7D7F6AB1-7333-4AFE-BFFB-755ADFCBD1F1}"/>
    <cellStyle name="7_Coffee05.xls 圖表 4_2 2 4" xfId="1474" xr:uid="{00000000-0005-0000-0000-0000AB000000}"/>
    <cellStyle name="7_Coffee05.xls 圖表 4_2 2 4 2" xfId="4212" xr:uid="{6A63217E-B927-4006-8E1E-A2B0691CFCD4}"/>
    <cellStyle name="7_Coffee05.xls 圖表 4_2 2 4 2 2" xfId="9686" xr:uid="{13322CB6-9587-41E7-BC7A-0F6F6019BB66}"/>
    <cellStyle name="7_Coffee05.xls 圖表 4_2 2 4 2 2 2" xfId="13891" xr:uid="{A97EB47F-5224-4A01-AFCE-BCD036A67495}"/>
    <cellStyle name="7_Coffee05.xls 圖表 4_2 2 4 2 2 2 2" xfId="19971" xr:uid="{04206433-292F-4EA6-A0D9-7A33DD5B38D1}"/>
    <cellStyle name="7_Coffee05.xls 圖表 4_2 2 4 2 2 2 2 2" xfId="32131" xr:uid="{28B40F95-B437-483F-A423-FD603096AC1F}"/>
    <cellStyle name="7_Coffee05.xls 圖表 4_2 2 4 2 2 2 2 2 2" xfId="56451" xr:uid="{9CC3A36C-5733-4920-8E8C-213694A53B4F}"/>
    <cellStyle name="7_Coffee05.xls 圖表 4_2 2 4 2 2 2 2 3" xfId="44291" xr:uid="{FC76A55B-CF38-47CD-92F2-9C4D696FE999}"/>
    <cellStyle name="7_Coffee05.xls 圖表 4_2 2 4 2 2 2 3" xfId="26051" xr:uid="{62304DC5-E5E9-4E47-8764-ECB21B0BF13B}"/>
    <cellStyle name="7_Coffee05.xls 圖表 4_2 2 4 2 2 2 3 2" xfId="50371" xr:uid="{18349B18-1AF1-460F-85E3-2A9036672F6F}"/>
    <cellStyle name="7_Coffee05.xls 圖表 4_2 2 4 2 2 2 4" xfId="38211" xr:uid="{3018CBA6-2701-4F9C-B74E-AEFF379E5CF6}"/>
    <cellStyle name="7_Coffee05.xls 圖表 4_2 2 4 2 2 3" xfId="16931" xr:uid="{58DF8A2F-F2CC-4DAA-9842-736D545ED8F3}"/>
    <cellStyle name="7_Coffee05.xls 圖表 4_2 2 4 2 2 3 2" xfId="29091" xr:uid="{29E061A3-E890-4542-A381-9D9EA2CFC54A}"/>
    <cellStyle name="7_Coffee05.xls 圖表 4_2 2 4 2 2 3 2 2" xfId="53411" xr:uid="{46016F3F-CE49-442C-9D29-4950C41BAD13}"/>
    <cellStyle name="7_Coffee05.xls 圖表 4_2 2 4 2 2 3 3" xfId="41251" xr:uid="{430C71A0-0106-4C81-9F39-F50221B84A68}"/>
    <cellStyle name="7_Coffee05.xls 圖表 4_2 2 4 2 2 4" xfId="23011" xr:uid="{295DD0EC-810A-4846-BBD9-BBECE41F83AE}"/>
    <cellStyle name="7_Coffee05.xls 圖表 4_2 2 4 2 2 4 2" xfId="47331" xr:uid="{A65F4EA4-80E1-4323-A39F-66D5BA2543E3}"/>
    <cellStyle name="7_Coffee05.xls 圖表 4_2 2 4 2 2 5" xfId="35171" xr:uid="{1A3DF5C9-BC36-4D17-800B-C41F25D7D21E}"/>
    <cellStyle name="7_Coffee05.xls 圖表 4_2 2 4 2 3" xfId="12371" xr:uid="{90551C45-60DA-481D-8DAF-5D7D0952B8E5}"/>
    <cellStyle name="7_Coffee05.xls 圖表 4_2 2 4 2 3 2" xfId="18451" xr:uid="{F8FFDBA0-D937-4256-91EF-229F2B340B0C}"/>
    <cellStyle name="7_Coffee05.xls 圖表 4_2 2 4 2 3 2 2" xfId="30611" xr:uid="{47ED4ADF-6DF4-4AD7-8294-574B7BBE75F6}"/>
    <cellStyle name="7_Coffee05.xls 圖表 4_2 2 4 2 3 2 2 2" xfId="54931" xr:uid="{389A65B2-E9A9-4FA3-94E5-DAFAF1D18D3C}"/>
    <cellStyle name="7_Coffee05.xls 圖表 4_2 2 4 2 3 2 3" xfId="42771" xr:uid="{1BF508C2-4830-40CB-B3F9-DF236E3DA52C}"/>
    <cellStyle name="7_Coffee05.xls 圖表 4_2 2 4 2 3 3" xfId="24531" xr:uid="{C7B1BB34-7209-483C-8D5F-E2802BC0D22E}"/>
    <cellStyle name="7_Coffee05.xls 圖表 4_2 2 4 2 3 3 2" xfId="48851" xr:uid="{BE235AB1-4D3D-4988-97F6-7071B976D5BA}"/>
    <cellStyle name="7_Coffee05.xls 圖表 4_2 2 4 2 3 4" xfId="36691" xr:uid="{9006D05B-D278-4CB7-BAE7-960E389F24BC}"/>
    <cellStyle name="7_Coffee05.xls 圖表 4_2 2 4 2 4" xfId="15411" xr:uid="{C4A0CE4D-394D-4A05-BA00-701BFFE00B6E}"/>
    <cellStyle name="7_Coffee05.xls 圖表 4_2 2 4 2 4 2" xfId="27571" xr:uid="{5CE1E7C4-8E80-4A8C-A842-902ED311F10D}"/>
    <cellStyle name="7_Coffee05.xls 圖表 4_2 2 4 2 4 2 2" xfId="51891" xr:uid="{47CCF55A-DD6F-476D-8A7D-C79326927B73}"/>
    <cellStyle name="7_Coffee05.xls 圖表 4_2 2 4 2 4 3" xfId="39731" xr:uid="{9B94DC72-545D-4C55-A703-C8C3E7C5D72C}"/>
    <cellStyle name="7_Coffee05.xls 圖表 4_2 2 4 2 5" xfId="21491" xr:uid="{34C0DC36-BEA3-465A-A325-22BD79F3866A}"/>
    <cellStyle name="7_Coffee05.xls 圖表 4_2 2 4 2 5 2" xfId="45811" xr:uid="{923859E5-3253-414E-8173-FD4F1395BA8F}"/>
    <cellStyle name="7_Coffee05.xls 圖表 4_2 2 4 2 6" xfId="33651" xr:uid="{11E3325C-7828-47B0-9808-D671D3FB05F3}"/>
    <cellStyle name="7_Coffee05.xls 圖表 4_2 2 4 3" xfId="6949" xr:uid="{0CF2600F-B373-48A0-8EB4-98F5D0FED3C9}"/>
    <cellStyle name="7_Coffee05.xls 圖表 4_2 2 4 3 2" xfId="13131" xr:uid="{C3EA50A6-CF1E-4BEE-8A96-04B547AA2CEF}"/>
    <cellStyle name="7_Coffee05.xls 圖表 4_2 2 4 3 2 2" xfId="19211" xr:uid="{5E7407C4-3B4A-4EDC-8B46-A334C643EAC8}"/>
    <cellStyle name="7_Coffee05.xls 圖表 4_2 2 4 3 2 2 2" xfId="31371" xr:uid="{DF020667-9576-47A4-BBC5-3930D3E6E7A5}"/>
    <cellStyle name="7_Coffee05.xls 圖表 4_2 2 4 3 2 2 2 2" xfId="55691" xr:uid="{0B41BCCA-312E-458C-B57A-9318F59F904B}"/>
    <cellStyle name="7_Coffee05.xls 圖表 4_2 2 4 3 2 2 3" xfId="43531" xr:uid="{5FA46042-CA52-4014-B925-C24153E068F6}"/>
    <cellStyle name="7_Coffee05.xls 圖表 4_2 2 4 3 2 3" xfId="25291" xr:uid="{7DB4605C-5CF9-49EF-8AAC-AC508492AF26}"/>
    <cellStyle name="7_Coffee05.xls 圖表 4_2 2 4 3 2 3 2" xfId="49611" xr:uid="{7F926963-2194-4B4E-BDE4-C6F18A93CC55}"/>
    <cellStyle name="7_Coffee05.xls 圖表 4_2 2 4 3 2 4" xfId="37451" xr:uid="{6F7A289D-8F2D-4BCD-87B2-87DD347BB704}"/>
    <cellStyle name="7_Coffee05.xls 圖表 4_2 2 4 3 3" xfId="16171" xr:uid="{989FE2DB-E002-4071-8555-ADC8ABDCB99A}"/>
    <cellStyle name="7_Coffee05.xls 圖表 4_2 2 4 3 3 2" xfId="28331" xr:uid="{E663C5CB-1D48-4BBE-8FD6-AF386294275F}"/>
    <cellStyle name="7_Coffee05.xls 圖表 4_2 2 4 3 3 2 2" xfId="52651" xr:uid="{A2850C35-4C3F-414C-AE79-3BD4090E1574}"/>
    <cellStyle name="7_Coffee05.xls 圖表 4_2 2 4 3 3 3" xfId="40491" xr:uid="{113C2FF2-14AB-48BA-9DFF-C73867EBF840}"/>
    <cellStyle name="7_Coffee05.xls 圖表 4_2 2 4 3 4" xfId="22251" xr:uid="{4CF04C8C-CB59-4F11-A155-AB00E887B464}"/>
    <cellStyle name="7_Coffee05.xls 圖表 4_2 2 4 3 4 2" xfId="46571" xr:uid="{47A9F866-CC9F-4AC5-99B0-FF65AEEA4D70}"/>
    <cellStyle name="7_Coffee05.xls 圖表 4_2 2 4 3 5" xfId="34411" xr:uid="{15B58144-B74B-499B-A6E4-DC208B932834}"/>
    <cellStyle name="7_Coffee05.xls 圖表 4_2 2 4 4" xfId="11611" xr:uid="{971EC489-92B6-4293-A668-BAA99FEAE504}"/>
    <cellStyle name="7_Coffee05.xls 圖表 4_2 2 4 4 2" xfId="17691" xr:uid="{7FA30226-F5FE-428F-B409-726178302DC0}"/>
    <cellStyle name="7_Coffee05.xls 圖表 4_2 2 4 4 2 2" xfId="29851" xr:uid="{A11D60AD-C668-4580-8FB7-57596EC386F3}"/>
    <cellStyle name="7_Coffee05.xls 圖表 4_2 2 4 4 2 2 2" xfId="54171" xr:uid="{C60FEEDB-C288-4470-9FDF-B7D8E1B91230}"/>
    <cellStyle name="7_Coffee05.xls 圖表 4_2 2 4 4 2 3" xfId="42011" xr:uid="{8BA596FA-2490-4112-B176-4292196B0515}"/>
    <cellStyle name="7_Coffee05.xls 圖表 4_2 2 4 4 3" xfId="23771" xr:uid="{23DD4FF5-7E19-438F-9213-86A1D96BB0E0}"/>
    <cellStyle name="7_Coffee05.xls 圖表 4_2 2 4 4 3 2" xfId="48091" xr:uid="{9BF00423-7764-4718-8010-D4E61693E55C}"/>
    <cellStyle name="7_Coffee05.xls 圖表 4_2 2 4 4 4" xfId="35931" xr:uid="{7CA98A9D-11BD-4091-BC69-9252A7DCBE16}"/>
    <cellStyle name="7_Coffee05.xls 圖表 4_2 2 4 5" xfId="14651" xr:uid="{1683E380-7BC0-4C9C-8B25-A071B0CF746F}"/>
    <cellStyle name="7_Coffee05.xls 圖表 4_2 2 4 5 2" xfId="26811" xr:uid="{8FAD00C2-80DC-47CA-8AAC-4036D4BC555A}"/>
    <cellStyle name="7_Coffee05.xls 圖表 4_2 2 4 5 2 2" xfId="51131" xr:uid="{F72596A9-2DCE-4E92-A36B-777672415239}"/>
    <cellStyle name="7_Coffee05.xls 圖表 4_2 2 4 5 3" xfId="38971" xr:uid="{9FF1CAE1-08E6-4D22-87B5-EA6242724E00}"/>
    <cellStyle name="7_Coffee05.xls 圖表 4_2 2 4 6" xfId="20731" xr:uid="{8987D113-CE06-4AB8-A258-63276D039D3A}"/>
    <cellStyle name="7_Coffee05.xls 圖表 4_2 2 4 6 2" xfId="45051" xr:uid="{8C206AFB-7EA9-4FEA-8FA0-9736BA13ABEC}"/>
    <cellStyle name="7_Coffee05.xls 圖表 4_2 2 4 7" xfId="32891" xr:uid="{99B8228A-7660-4A35-A7AA-DBA16D2F2358}"/>
    <cellStyle name="7_Coffee05.xls 圖表 4_2 2 5" xfId="929" xr:uid="{00000000-0005-0000-0000-0000AC000000}"/>
    <cellStyle name="7_Coffee05.xls 圖表 4_2 2 5 2" xfId="3667" xr:uid="{F99F732A-88C5-4A5C-B3EB-A02B3907193F}"/>
    <cellStyle name="7_Coffee05.xls 圖表 4_2 2 5 2 2" xfId="9141" xr:uid="{E3D8509D-62AC-4A01-A819-ACC629938A96}"/>
    <cellStyle name="7_Coffee05.xls 圖表 4_2 2 5 2 2 2" xfId="13739" xr:uid="{804D874C-8155-4BDC-B8FE-8F879A31A05E}"/>
    <cellStyle name="7_Coffee05.xls 圖表 4_2 2 5 2 2 2 2" xfId="19819" xr:uid="{32E5554D-421A-4147-AF76-B397A82FC5AC}"/>
    <cellStyle name="7_Coffee05.xls 圖表 4_2 2 5 2 2 2 2 2" xfId="31979" xr:uid="{3CC5F69B-F06E-4CFF-BB0F-FE79EEA7DE33}"/>
    <cellStyle name="7_Coffee05.xls 圖表 4_2 2 5 2 2 2 2 2 2" xfId="56299" xr:uid="{F1906C17-D24B-4D37-9CC5-13AF78FF8C92}"/>
    <cellStyle name="7_Coffee05.xls 圖表 4_2 2 5 2 2 2 2 3" xfId="44139" xr:uid="{0EDE614E-EBF5-44EA-A37A-0320A12F6280}"/>
    <cellStyle name="7_Coffee05.xls 圖表 4_2 2 5 2 2 2 3" xfId="25899" xr:uid="{4D6A519F-8465-46E6-9106-6F3AAD634311}"/>
    <cellStyle name="7_Coffee05.xls 圖表 4_2 2 5 2 2 2 3 2" xfId="50219" xr:uid="{D61EB024-8B96-4C15-886A-3B956D719D6A}"/>
    <cellStyle name="7_Coffee05.xls 圖表 4_2 2 5 2 2 2 4" xfId="38059" xr:uid="{09A3A1BF-4B2C-44BB-BE69-FFCFADF2B987}"/>
    <cellStyle name="7_Coffee05.xls 圖表 4_2 2 5 2 2 3" xfId="16779" xr:uid="{B16CDEF3-3FFF-4E53-A2C4-16C19662D786}"/>
    <cellStyle name="7_Coffee05.xls 圖表 4_2 2 5 2 2 3 2" xfId="28939" xr:uid="{3118FDD2-FB27-410E-B6A8-DE0225D1A919}"/>
    <cellStyle name="7_Coffee05.xls 圖表 4_2 2 5 2 2 3 2 2" xfId="53259" xr:uid="{66060B9F-5D8D-4641-93F1-A8ACEB9E6591}"/>
    <cellStyle name="7_Coffee05.xls 圖表 4_2 2 5 2 2 3 3" xfId="41099" xr:uid="{928F0B54-03AA-4556-9C1D-DAA5A7BB559A}"/>
    <cellStyle name="7_Coffee05.xls 圖表 4_2 2 5 2 2 4" xfId="22859" xr:uid="{0B72C6AF-CF1B-4839-B6BE-EE13821EA1A9}"/>
    <cellStyle name="7_Coffee05.xls 圖表 4_2 2 5 2 2 4 2" xfId="47179" xr:uid="{6B31007D-7BBF-4D12-877B-C74AC641F5CA}"/>
    <cellStyle name="7_Coffee05.xls 圖表 4_2 2 5 2 2 5" xfId="35019" xr:uid="{DB45B48D-0A60-4A81-B539-4475B0C62CD3}"/>
    <cellStyle name="7_Coffee05.xls 圖表 4_2 2 5 2 3" xfId="12219" xr:uid="{8A6487DE-B262-4D33-89D3-59A19F43B2A6}"/>
    <cellStyle name="7_Coffee05.xls 圖表 4_2 2 5 2 3 2" xfId="18299" xr:uid="{C94CC7C3-B959-4892-917E-81907AE99CE7}"/>
    <cellStyle name="7_Coffee05.xls 圖表 4_2 2 5 2 3 2 2" xfId="30459" xr:uid="{6C4497FB-A479-48CA-8501-A15C5837581B}"/>
    <cellStyle name="7_Coffee05.xls 圖表 4_2 2 5 2 3 2 2 2" xfId="54779" xr:uid="{3D09A20D-8C57-4B6A-BF57-E25F74D6F7E5}"/>
    <cellStyle name="7_Coffee05.xls 圖表 4_2 2 5 2 3 2 3" xfId="42619" xr:uid="{B4AD84FB-1FB7-485A-B157-3575DD242E4C}"/>
    <cellStyle name="7_Coffee05.xls 圖表 4_2 2 5 2 3 3" xfId="24379" xr:uid="{7CAE0A4E-0D17-4897-9CDF-9E65F0C7BC2E}"/>
    <cellStyle name="7_Coffee05.xls 圖表 4_2 2 5 2 3 3 2" xfId="48699" xr:uid="{D0332210-3647-4DE9-A360-FD05EABDF055}"/>
    <cellStyle name="7_Coffee05.xls 圖表 4_2 2 5 2 3 4" xfId="36539" xr:uid="{1480732E-5C66-48BE-A744-D9406E4DA7DD}"/>
    <cellStyle name="7_Coffee05.xls 圖表 4_2 2 5 2 4" xfId="15259" xr:uid="{83774E56-61CE-44D5-A6BA-F24679A3E2D3}"/>
    <cellStyle name="7_Coffee05.xls 圖表 4_2 2 5 2 4 2" xfId="27419" xr:uid="{B4D412BF-EC90-4B52-B32F-6C3591942711}"/>
    <cellStyle name="7_Coffee05.xls 圖表 4_2 2 5 2 4 2 2" xfId="51739" xr:uid="{4BABFC7F-8D9A-4BB3-AD6C-B7BE5CEDECC3}"/>
    <cellStyle name="7_Coffee05.xls 圖表 4_2 2 5 2 4 3" xfId="39579" xr:uid="{B6092E4F-B04D-4AA6-81F5-20D81490B1BA}"/>
    <cellStyle name="7_Coffee05.xls 圖表 4_2 2 5 2 5" xfId="21339" xr:uid="{54C0B9E3-B221-46F5-9214-A21EFC1FDD2D}"/>
    <cellStyle name="7_Coffee05.xls 圖表 4_2 2 5 2 5 2" xfId="45659" xr:uid="{0A940313-A047-4931-A9C3-8FD193C9B190}"/>
    <cellStyle name="7_Coffee05.xls 圖表 4_2 2 5 2 6" xfId="33499" xr:uid="{4249CEF4-E67B-40A7-AA20-C71BD7C68376}"/>
    <cellStyle name="7_Coffee05.xls 圖表 4_2 2 5 3" xfId="6404" xr:uid="{04FB5B92-9573-4F82-AD2B-E1047EF9495F}"/>
    <cellStyle name="7_Coffee05.xls 圖表 4_2 2 5 3 2" xfId="12979" xr:uid="{144E1FA3-3658-4030-B5AF-BAD5203CB065}"/>
    <cellStyle name="7_Coffee05.xls 圖表 4_2 2 5 3 2 2" xfId="19059" xr:uid="{5B671E8A-C65E-406F-AB85-1F81D11F0258}"/>
    <cellStyle name="7_Coffee05.xls 圖表 4_2 2 5 3 2 2 2" xfId="31219" xr:uid="{0B368BA9-A2D3-4B8D-B875-1BE46B245F1A}"/>
    <cellStyle name="7_Coffee05.xls 圖表 4_2 2 5 3 2 2 2 2" xfId="55539" xr:uid="{D454B4D6-08F0-4819-8904-989AB2FCFF31}"/>
    <cellStyle name="7_Coffee05.xls 圖表 4_2 2 5 3 2 2 3" xfId="43379" xr:uid="{901FE45B-41B9-4640-A581-22E79F5D27F0}"/>
    <cellStyle name="7_Coffee05.xls 圖表 4_2 2 5 3 2 3" xfId="25139" xr:uid="{D5D6C7BC-658C-4FE7-AFA2-3F427884E5A1}"/>
    <cellStyle name="7_Coffee05.xls 圖表 4_2 2 5 3 2 3 2" xfId="49459" xr:uid="{571C69A0-5C22-468F-9DE9-15E32F4A1F90}"/>
    <cellStyle name="7_Coffee05.xls 圖表 4_2 2 5 3 2 4" xfId="37299" xr:uid="{1820FF68-B2CE-4E9E-81CE-75CB5AE0C861}"/>
    <cellStyle name="7_Coffee05.xls 圖表 4_2 2 5 3 3" xfId="16019" xr:uid="{37F9D3FE-C4E6-4C9D-A823-A25CC1487A47}"/>
    <cellStyle name="7_Coffee05.xls 圖表 4_2 2 5 3 3 2" xfId="28179" xr:uid="{39628B4A-A0CE-4743-8C67-5C37B6CA414F}"/>
    <cellStyle name="7_Coffee05.xls 圖表 4_2 2 5 3 3 2 2" xfId="52499" xr:uid="{63C66BE2-9AB7-433B-93D1-6B838A117B44}"/>
    <cellStyle name="7_Coffee05.xls 圖表 4_2 2 5 3 3 3" xfId="40339" xr:uid="{1EF1E046-B9C7-407F-BDFB-500BB53756C1}"/>
    <cellStyle name="7_Coffee05.xls 圖表 4_2 2 5 3 4" xfId="22099" xr:uid="{B463F76A-7C83-4576-A90F-711A7203EFE1}"/>
    <cellStyle name="7_Coffee05.xls 圖表 4_2 2 5 3 4 2" xfId="46419" xr:uid="{3D6C688C-B620-4565-877C-7DDB1C13FA0B}"/>
    <cellStyle name="7_Coffee05.xls 圖表 4_2 2 5 3 5" xfId="34259" xr:uid="{4C905914-5532-44CB-AD6C-84147713670F}"/>
    <cellStyle name="7_Coffee05.xls 圖表 4_2 2 5 4" xfId="11459" xr:uid="{0BDCF62B-1ED0-4060-A7AB-F7A21ECEAA49}"/>
    <cellStyle name="7_Coffee05.xls 圖表 4_2 2 5 4 2" xfId="17539" xr:uid="{DFFD0AE4-0C1D-4F89-8DF4-89537D72D9E6}"/>
    <cellStyle name="7_Coffee05.xls 圖表 4_2 2 5 4 2 2" xfId="29699" xr:uid="{248DE2FF-9765-4CEC-BB2F-7CEB8212C9CD}"/>
    <cellStyle name="7_Coffee05.xls 圖表 4_2 2 5 4 2 2 2" xfId="54019" xr:uid="{24B95C08-09CC-46BB-8EE2-D75BDF6D1FE3}"/>
    <cellStyle name="7_Coffee05.xls 圖表 4_2 2 5 4 2 3" xfId="41859" xr:uid="{156D0EAC-324B-407C-90D3-DC3D6AFCB06E}"/>
    <cellStyle name="7_Coffee05.xls 圖表 4_2 2 5 4 3" xfId="23619" xr:uid="{277BA9E8-191B-4E18-B5A5-2391D2A50C53}"/>
    <cellStyle name="7_Coffee05.xls 圖表 4_2 2 5 4 3 2" xfId="47939" xr:uid="{D1D9CAD4-3446-4C9F-A64B-31EF7A61B866}"/>
    <cellStyle name="7_Coffee05.xls 圖表 4_2 2 5 4 4" xfId="35779" xr:uid="{2885CDC1-7F26-41E9-B0F2-D378609D8518}"/>
    <cellStyle name="7_Coffee05.xls 圖表 4_2 2 5 5" xfId="14499" xr:uid="{603F0774-5263-4F96-86B9-A49935F068F6}"/>
    <cellStyle name="7_Coffee05.xls 圖表 4_2 2 5 5 2" xfId="26659" xr:uid="{88BDCE65-B4FF-469D-B027-A0D7E112DE7B}"/>
    <cellStyle name="7_Coffee05.xls 圖表 4_2 2 5 5 2 2" xfId="50979" xr:uid="{0204484F-5AEC-4383-ADE4-2D4CB6DE5B0D}"/>
    <cellStyle name="7_Coffee05.xls 圖表 4_2 2 5 5 3" xfId="38819" xr:uid="{D657BF8E-BCC2-445F-812C-C5A4A9EA5D41}"/>
    <cellStyle name="7_Coffee05.xls 圖表 4_2 2 5 6" xfId="20579" xr:uid="{8818D8D8-150B-40A5-953C-45E073A91598}"/>
    <cellStyle name="7_Coffee05.xls 圖表 4_2 2 5 6 2" xfId="44899" xr:uid="{549E4C25-86E9-4D04-895E-30DE9CCBAAF2}"/>
    <cellStyle name="7_Coffee05.xls 圖表 4_2 2 5 7" xfId="32739" xr:uid="{388880B4-531F-463C-AD23-08BCDC930855}"/>
    <cellStyle name="7_Coffee05.xls 圖表 4_2 2 6" xfId="3122" xr:uid="{92BDBD73-F4BE-406E-BF38-5C7A4CFF0127}"/>
    <cellStyle name="7_Coffee05.xls 圖表 4_2 2 6 2" xfId="8596" xr:uid="{40E04A77-742B-420E-B935-D53ACCFF6E91}"/>
    <cellStyle name="7_Coffee05.xls 圖表 4_2 2 6 2 2" xfId="13587" xr:uid="{ACEFFE43-4FA4-44F7-93A2-2E630ECF2B74}"/>
    <cellStyle name="7_Coffee05.xls 圖表 4_2 2 6 2 2 2" xfId="19667" xr:uid="{6B19B7CB-4E55-4CB3-8D04-FD4BAE565610}"/>
    <cellStyle name="7_Coffee05.xls 圖表 4_2 2 6 2 2 2 2" xfId="31827" xr:uid="{C9511087-AB8B-4A84-A582-BA0C2A52CA3D}"/>
    <cellStyle name="7_Coffee05.xls 圖表 4_2 2 6 2 2 2 2 2" xfId="56147" xr:uid="{EDF4D11F-2CD9-4C34-8011-6D7C7EBE6DBF}"/>
    <cellStyle name="7_Coffee05.xls 圖表 4_2 2 6 2 2 2 3" xfId="43987" xr:uid="{5D016A78-5F7C-457B-97B8-300C546892AE}"/>
    <cellStyle name="7_Coffee05.xls 圖表 4_2 2 6 2 2 3" xfId="25747" xr:uid="{62CC21CB-00E7-4888-9888-FC1FE0C44B83}"/>
    <cellStyle name="7_Coffee05.xls 圖表 4_2 2 6 2 2 3 2" xfId="50067" xr:uid="{99427AE0-22D7-4943-9AF1-5CD43BF03B73}"/>
    <cellStyle name="7_Coffee05.xls 圖表 4_2 2 6 2 2 4" xfId="37907" xr:uid="{733D39FC-5B2D-412C-A366-BA3F849B3D14}"/>
    <cellStyle name="7_Coffee05.xls 圖表 4_2 2 6 2 3" xfId="16627" xr:uid="{CB8CC065-D78E-43C1-9274-C2198BD9350A}"/>
    <cellStyle name="7_Coffee05.xls 圖表 4_2 2 6 2 3 2" xfId="28787" xr:uid="{E23FA656-808D-4AEA-84B7-C0E9F5832F35}"/>
    <cellStyle name="7_Coffee05.xls 圖表 4_2 2 6 2 3 2 2" xfId="53107" xr:uid="{08E080B4-9E47-4C61-A54A-B6021ECDB46A}"/>
    <cellStyle name="7_Coffee05.xls 圖表 4_2 2 6 2 3 3" xfId="40947" xr:uid="{E90E3E52-1A04-4770-9ED0-651BF6A60D45}"/>
    <cellStyle name="7_Coffee05.xls 圖表 4_2 2 6 2 4" xfId="22707" xr:uid="{15ABA990-6103-4D04-A815-169484E430D2}"/>
    <cellStyle name="7_Coffee05.xls 圖表 4_2 2 6 2 4 2" xfId="47027" xr:uid="{CF982F03-0FA9-4B9D-AA05-99050BF6987B}"/>
    <cellStyle name="7_Coffee05.xls 圖表 4_2 2 6 2 5" xfId="34867" xr:uid="{01B5BE2E-8799-4D0B-9419-2231535ADF45}"/>
    <cellStyle name="7_Coffee05.xls 圖表 4_2 2 6 3" xfId="12067" xr:uid="{D8EFA730-96DB-4DB2-9B5C-DDF397987B9C}"/>
    <cellStyle name="7_Coffee05.xls 圖表 4_2 2 6 3 2" xfId="18147" xr:uid="{78652BE5-E4C7-4962-A81D-E151C052AD9D}"/>
    <cellStyle name="7_Coffee05.xls 圖表 4_2 2 6 3 2 2" xfId="30307" xr:uid="{5F23FA96-CB93-45F4-ACCA-A37918842408}"/>
    <cellStyle name="7_Coffee05.xls 圖表 4_2 2 6 3 2 2 2" xfId="54627" xr:uid="{B5962E3C-7B2C-4584-9B0A-9DB5B623E502}"/>
    <cellStyle name="7_Coffee05.xls 圖表 4_2 2 6 3 2 3" xfId="42467" xr:uid="{DD2C497F-F8C2-4F75-BC10-E43B43240595}"/>
    <cellStyle name="7_Coffee05.xls 圖表 4_2 2 6 3 3" xfId="24227" xr:uid="{54B1E7C3-5A52-459D-B6A5-06D18DA2A182}"/>
    <cellStyle name="7_Coffee05.xls 圖表 4_2 2 6 3 3 2" xfId="48547" xr:uid="{B2671DED-7544-468F-8571-07CADE9612AB}"/>
    <cellStyle name="7_Coffee05.xls 圖表 4_2 2 6 3 4" xfId="36387" xr:uid="{DAEDC476-331D-49CE-B51F-5E74B2A94BC8}"/>
    <cellStyle name="7_Coffee05.xls 圖表 4_2 2 6 4" xfId="15107" xr:uid="{BEFDDAE2-1E18-4FAB-AADB-FEE5558AF6EF}"/>
    <cellStyle name="7_Coffee05.xls 圖表 4_2 2 6 4 2" xfId="27267" xr:uid="{B33BF418-3562-4D03-9858-9CA3676B1F47}"/>
    <cellStyle name="7_Coffee05.xls 圖表 4_2 2 6 4 2 2" xfId="51587" xr:uid="{6AD3B659-F694-43DB-8895-A2FD2529B238}"/>
    <cellStyle name="7_Coffee05.xls 圖表 4_2 2 6 4 3" xfId="39427" xr:uid="{758AC30A-AC7B-4D66-A4DE-96FBC6113519}"/>
    <cellStyle name="7_Coffee05.xls 圖表 4_2 2 6 5" xfId="21187" xr:uid="{DA378022-AA8E-49FA-8095-6147011B83B6}"/>
    <cellStyle name="7_Coffee05.xls 圖表 4_2 2 6 5 2" xfId="45507" xr:uid="{843537DD-A5F0-4CB0-9804-EABEF36A0E31}"/>
    <cellStyle name="7_Coffee05.xls 圖表 4_2 2 6 6" xfId="33347" xr:uid="{8EF28187-3B93-4EF1-8275-5AF83118271C}"/>
    <cellStyle name="7_Coffee05.xls 圖表 4_2 2 7" xfId="5859" xr:uid="{21D5D54B-90FB-4D7B-AE2F-CFDBE66BE5AD}"/>
    <cellStyle name="7_Coffee05.xls 圖表 4_2 2 7 2" xfId="12827" xr:uid="{B8330ED6-B049-4F79-94E8-EBCD8B51B20E}"/>
    <cellStyle name="7_Coffee05.xls 圖表 4_2 2 7 2 2" xfId="18907" xr:uid="{B5ABE76E-EC62-40AF-92C3-BD954AF82EBD}"/>
    <cellStyle name="7_Coffee05.xls 圖表 4_2 2 7 2 2 2" xfId="31067" xr:uid="{5BADEDFF-664B-4CFC-B6FA-D34A1ED957F5}"/>
    <cellStyle name="7_Coffee05.xls 圖表 4_2 2 7 2 2 2 2" xfId="55387" xr:uid="{CD13612F-762D-4844-939B-E7B423E58891}"/>
    <cellStyle name="7_Coffee05.xls 圖表 4_2 2 7 2 2 3" xfId="43227" xr:uid="{AA5635D0-7D8E-4896-9CFF-E19D90B3F063}"/>
    <cellStyle name="7_Coffee05.xls 圖表 4_2 2 7 2 3" xfId="24987" xr:uid="{323C7916-3F65-417B-881D-7EFCBB8E9515}"/>
    <cellStyle name="7_Coffee05.xls 圖表 4_2 2 7 2 3 2" xfId="49307" xr:uid="{0ECE94BE-ECCE-44B5-9E4B-A85C6FE4DE4A}"/>
    <cellStyle name="7_Coffee05.xls 圖表 4_2 2 7 2 4" xfId="37147" xr:uid="{BF512E57-0722-4429-9DB9-281833C59D2E}"/>
    <cellStyle name="7_Coffee05.xls 圖表 4_2 2 7 3" xfId="15867" xr:uid="{4804A768-4C0C-4109-8692-94E52A2653C8}"/>
    <cellStyle name="7_Coffee05.xls 圖表 4_2 2 7 3 2" xfId="28027" xr:uid="{BCDEB619-84A4-4B6A-BA79-59F3A81584D3}"/>
    <cellStyle name="7_Coffee05.xls 圖表 4_2 2 7 3 2 2" xfId="52347" xr:uid="{D7C61A74-8083-4480-B5DB-10F7C7BC5692}"/>
    <cellStyle name="7_Coffee05.xls 圖表 4_2 2 7 3 3" xfId="40187" xr:uid="{2F82DE23-68A6-4B45-8087-77024B1B5711}"/>
    <cellStyle name="7_Coffee05.xls 圖表 4_2 2 7 4" xfId="21947" xr:uid="{132C505C-BDE5-4893-9A97-DC101356874A}"/>
    <cellStyle name="7_Coffee05.xls 圖表 4_2 2 7 4 2" xfId="46267" xr:uid="{3BB01475-B0A1-4056-AFCC-C8EF97C39A3D}"/>
    <cellStyle name="7_Coffee05.xls 圖表 4_2 2 7 5" xfId="34107" xr:uid="{9FE0E26F-9A84-43D0-A875-BA39447C7C21}"/>
    <cellStyle name="7_Coffee05.xls 圖表 4_2 2 8" xfId="11307" xr:uid="{8A09283E-28A8-4784-A42C-55032E8AF1C2}"/>
    <cellStyle name="7_Coffee05.xls 圖表 4_2 2 8 2" xfId="17387" xr:uid="{C7EE5660-A95B-437A-B36E-3EF405C10300}"/>
    <cellStyle name="7_Coffee05.xls 圖表 4_2 2 8 2 2" xfId="29547" xr:uid="{D679C8C0-0337-46FD-B099-6C6CD61E1A6E}"/>
    <cellStyle name="7_Coffee05.xls 圖表 4_2 2 8 2 2 2" xfId="53867" xr:uid="{3DAB81B0-006A-4FC6-B705-1619126B3A89}"/>
    <cellStyle name="7_Coffee05.xls 圖表 4_2 2 8 2 3" xfId="41707" xr:uid="{5C462E70-C2DE-4556-A826-C9CBA0F4E12D}"/>
    <cellStyle name="7_Coffee05.xls 圖表 4_2 2 8 3" xfId="23467" xr:uid="{880B3CBC-A917-42C3-8D94-E32083BAAE45}"/>
    <cellStyle name="7_Coffee05.xls 圖表 4_2 2 8 3 2" xfId="47787" xr:uid="{FF4A5FC4-F9CA-4EF8-9E27-730420FCA476}"/>
    <cellStyle name="7_Coffee05.xls 圖表 4_2 2 8 4" xfId="35627" xr:uid="{460B591F-9BB2-4555-87B0-BA571F6C5DA2}"/>
    <cellStyle name="7_Coffee05.xls 圖表 4_2 2 9" xfId="14347" xr:uid="{CFEFEE71-08A1-48F4-9CD4-0EF9CDDE84A7}"/>
    <cellStyle name="7_Coffee05.xls 圖表 4_2 2 9 2" xfId="26507" xr:uid="{115A40ED-A99D-4236-AC81-2C73EEE92464}"/>
    <cellStyle name="7_Coffee05.xls 圖表 4_2 2 9 2 2" xfId="50827" xr:uid="{C654EB10-06EE-4A6B-A2A6-C6827340D7B0}"/>
    <cellStyle name="7_Coffee05.xls 圖表 4_2 2 9 3" xfId="38667" xr:uid="{8BF2807F-39EB-4941-8644-6B242AAC5221}"/>
    <cellStyle name="7_Coffee05.xls 圖表 4_2 3" xfId="625" xr:uid="{00000000-0005-0000-0000-0000AD000000}"/>
    <cellStyle name="7_Coffee05.xls 圖表 4_3" xfId="48" xr:uid="{00000000-0005-0000-0000-0000AE000000}"/>
    <cellStyle name="7_Coffee05.xls 圖表 4_3 2" xfId="304" xr:uid="{00000000-0005-0000-0000-0000AF000000}"/>
    <cellStyle name="7_Coffee05.xls 圖表 4_3 2 10" xfId="20428" xr:uid="{EFEC4758-81EB-4EE7-8438-4A6318FE6E07}"/>
    <cellStyle name="7_Coffee05.xls 圖表 4_3 2 10 2" xfId="44748" xr:uid="{3DF2A850-C342-47E1-9284-85C34890D525}"/>
    <cellStyle name="7_Coffee05.xls 圖表 4_3 2 11" xfId="32588" xr:uid="{0EA2EC48-D9FA-43AF-A599-7C28F3175F1C}"/>
    <cellStyle name="7_Coffee05.xls 圖表 4_3 2 2" xfId="2565" xr:uid="{00000000-0005-0000-0000-0000B0000000}"/>
    <cellStyle name="7_Coffee05.xls 圖表 4_3 2 2 2" xfId="5303" xr:uid="{CD4915D4-D6A2-4667-ABB0-AA7AAF892965}"/>
    <cellStyle name="7_Coffee05.xls 圖表 4_3 2 2 2 2" xfId="10777" xr:uid="{DC976763-5680-4655-9EFC-BA2F9682499D}"/>
    <cellStyle name="7_Coffee05.xls 圖表 4_3 2 2 2 2 2" xfId="14196" xr:uid="{5121E6D2-99FE-41E9-9D9F-65FD87D15477}"/>
    <cellStyle name="7_Coffee05.xls 圖表 4_3 2 2 2 2 2 2" xfId="20276" xr:uid="{8E61350C-372D-4154-81D6-F4C5485AF37D}"/>
    <cellStyle name="7_Coffee05.xls 圖表 4_3 2 2 2 2 2 2 2" xfId="32436" xr:uid="{A0D6D135-2611-49DF-B787-2EAD8188D0BE}"/>
    <cellStyle name="7_Coffee05.xls 圖表 4_3 2 2 2 2 2 2 2 2" xfId="56756" xr:uid="{2448D46E-26DC-44BE-A40C-EF5AC7014CAE}"/>
    <cellStyle name="7_Coffee05.xls 圖表 4_3 2 2 2 2 2 2 3" xfId="44596" xr:uid="{11164D27-58A4-490A-ADB8-BFF9FE81A65E}"/>
    <cellStyle name="7_Coffee05.xls 圖表 4_3 2 2 2 2 2 3" xfId="26356" xr:uid="{27EA4811-861F-4853-910E-F0C91E37025C}"/>
    <cellStyle name="7_Coffee05.xls 圖表 4_3 2 2 2 2 2 3 2" xfId="50676" xr:uid="{0F228122-E0A4-4650-B5F4-7D45BA7D754F}"/>
    <cellStyle name="7_Coffee05.xls 圖表 4_3 2 2 2 2 2 4" xfId="38516" xr:uid="{7D0668EA-7F93-4394-B486-AE8F657A196D}"/>
    <cellStyle name="7_Coffee05.xls 圖表 4_3 2 2 2 2 3" xfId="17236" xr:uid="{507027E3-3A4B-4D4D-9066-827EC0D4E864}"/>
    <cellStyle name="7_Coffee05.xls 圖表 4_3 2 2 2 2 3 2" xfId="29396" xr:uid="{1F95F40A-9419-48F9-9319-05FA7B9166A6}"/>
    <cellStyle name="7_Coffee05.xls 圖表 4_3 2 2 2 2 3 2 2" xfId="53716" xr:uid="{4E7CCB19-B61D-4527-ADE1-9ED3CC5CDD1D}"/>
    <cellStyle name="7_Coffee05.xls 圖表 4_3 2 2 2 2 3 3" xfId="41556" xr:uid="{CD72F617-6552-4E1A-9723-8825689A1E7E}"/>
    <cellStyle name="7_Coffee05.xls 圖表 4_3 2 2 2 2 4" xfId="23316" xr:uid="{220B24B7-CBCB-45AF-8DB7-902A12A9895E}"/>
    <cellStyle name="7_Coffee05.xls 圖表 4_3 2 2 2 2 4 2" xfId="47636" xr:uid="{4362A921-4391-4867-AA95-E2F570A2D5FA}"/>
    <cellStyle name="7_Coffee05.xls 圖表 4_3 2 2 2 2 5" xfId="35476" xr:uid="{D496CD36-3FEA-4ED3-8C1B-F25BCE5F7D3B}"/>
    <cellStyle name="7_Coffee05.xls 圖表 4_3 2 2 2 3" xfId="12676" xr:uid="{0C9F6D3E-9209-4D52-86C4-BCC2C8F3AADD}"/>
    <cellStyle name="7_Coffee05.xls 圖表 4_3 2 2 2 3 2" xfId="18756" xr:uid="{5EF783DB-45C2-43D8-BBA0-04E2A59004AA}"/>
    <cellStyle name="7_Coffee05.xls 圖表 4_3 2 2 2 3 2 2" xfId="30916" xr:uid="{E498BAEC-C4E3-496F-84AE-E1A370DA448C}"/>
    <cellStyle name="7_Coffee05.xls 圖表 4_3 2 2 2 3 2 2 2" xfId="55236" xr:uid="{A4ED6D61-E060-4C14-B431-A867816316DB}"/>
    <cellStyle name="7_Coffee05.xls 圖表 4_3 2 2 2 3 2 3" xfId="43076" xr:uid="{BB2A24E9-4BFB-4764-BD6A-D226970CE6A6}"/>
    <cellStyle name="7_Coffee05.xls 圖表 4_3 2 2 2 3 3" xfId="24836" xr:uid="{EB66A526-77FD-49F9-9F8C-8CFEC96250CC}"/>
    <cellStyle name="7_Coffee05.xls 圖表 4_3 2 2 2 3 3 2" xfId="49156" xr:uid="{38AC995A-B5CD-4411-8279-5E3D60C03084}"/>
    <cellStyle name="7_Coffee05.xls 圖表 4_3 2 2 2 3 4" xfId="36996" xr:uid="{F6806183-62A7-456A-8A86-14CDF9784A4C}"/>
    <cellStyle name="7_Coffee05.xls 圖表 4_3 2 2 2 4" xfId="15716" xr:uid="{B58600FC-EA4F-4CF1-9298-5F44AEC95512}"/>
    <cellStyle name="7_Coffee05.xls 圖表 4_3 2 2 2 4 2" xfId="27876" xr:uid="{FF5F2CF3-4584-4D7D-9421-1F7AB954128C}"/>
    <cellStyle name="7_Coffee05.xls 圖表 4_3 2 2 2 4 2 2" xfId="52196" xr:uid="{6F89763B-04FC-4B7E-8096-98994AC35596}"/>
    <cellStyle name="7_Coffee05.xls 圖表 4_3 2 2 2 4 3" xfId="40036" xr:uid="{01C7C137-0BFB-447C-BE06-066A4E0AB2F7}"/>
    <cellStyle name="7_Coffee05.xls 圖表 4_3 2 2 2 5" xfId="21796" xr:uid="{EECB4CFE-6C77-4441-B43A-461C310A243B}"/>
    <cellStyle name="7_Coffee05.xls 圖表 4_3 2 2 2 5 2" xfId="46116" xr:uid="{258731B7-E758-4070-9799-3CB2C3472294}"/>
    <cellStyle name="7_Coffee05.xls 圖表 4_3 2 2 2 6" xfId="33956" xr:uid="{3534C6E7-A618-4ADB-89BC-A1C37542AFF3}"/>
    <cellStyle name="7_Coffee05.xls 圖表 4_3 2 2 3" xfId="8040" xr:uid="{373B90F7-4C2A-498E-B198-B91CC7F9A181}"/>
    <cellStyle name="7_Coffee05.xls 圖表 4_3 2 2 3 2" xfId="13436" xr:uid="{3B0BC022-F8A1-4FF3-9E5E-B2549081E1E0}"/>
    <cellStyle name="7_Coffee05.xls 圖表 4_3 2 2 3 2 2" xfId="19516" xr:uid="{19FDE3FD-2C9C-4DBD-A6D7-3699932C1FBC}"/>
    <cellStyle name="7_Coffee05.xls 圖表 4_3 2 2 3 2 2 2" xfId="31676" xr:uid="{1A034AF4-DA31-499B-A86D-32C1DCB3C632}"/>
    <cellStyle name="7_Coffee05.xls 圖表 4_3 2 2 3 2 2 2 2" xfId="55996" xr:uid="{4A090C0B-72F0-4000-B073-85CEE5A53278}"/>
    <cellStyle name="7_Coffee05.xls 圖表 4_3 2 2 3 2 2 3" xfId="43836" xr:uid="{B41BFC52-A1CC-443C-B6F9-CEE081391758}"/>
    <cellStyle name="7_Coffee05.xls 圖表 4_3 2 2 3 2 3" xfId="25596" xr:uid="{94335636-5903-4C27-8EB5-967D8E122554}"/>
    <cellStyle name="7_Coffee05.xls 圖表 4_3 2 2 3 2 3 2" xfId="49916" xr:uid="{E4064806-8925-488E-8DA2-91D9C0A49603}"/>
    <cellStyle name="7_Coffee05.xls 圖表 4_3 2 2 3 2 4" xfId="37756" xr:uid="{D0E15CB9-57D9-48E4-B37F-44DA15A951F9}"/>
    <cellStyle name="7_Coffee05.xls 圖表 4_3 2 2 3 3" xfId="16476" xr:uid="{953FF656-17E7-49FA-B602-4008DD601D9D}"/>
    <cellStyle name="7_Coffee05.xls 圖表 4_3 2 2 3 3 2" xfId="28636" xr:uid="{A96C45B8-E18E-4403-B02C-C568D0BDD2BF}"/>
    <cellStyle name="7_Coffee05.xls 圖表 4_3 2 2 3 3 2 2" xfId="52956" xr:uid="{7B086CDF-8AD1-4E44-BB22-201E781F2FF6}"/>
    <cellStyle name="7_Coffee05.xls 圖表 4_3 2 2 3 3 3" xfId="40796" xr:uid="{E0B3D7FE-23F5-4272-A17E-5721D88409AC}"/>
    <cellStyle name="7_Coffee05.xls 圖表 4_3 2 2 3 4" xfId="22556" xr:uid="{83F938CB-69E6-4BE6-B3B7-FEE394393C31}"/>
    <cellStyle name="7_Coffee05.xls 圖表 4_3 2 2 3 4 2" xfId="46876" xr:uid="{E69251BE-831B-4C15-B3A0-90401F978314}"/>
    <cellStyle name="7_Coffee05.xls 圖表 4_3 2 2 3 5" xfId="34716" xr:uid="{CA6198FB-D64F-4681-8462-821CA419F696}"/>
    <cellStyle name="7_Coffee05.xls 圖表 4_3 2 2 4" xfId="11916" xr:uid="{9210B4DE-E6C2-4DB0-A217-FB17E571A5AE}"/>
    <cellStyle name="7_Coffee05.xls 圖表 4_3 2 2 4 2" xfId="17996" xr:uid="{62278747-69A8-49EA-878B-D77584DB77EF}"/>
    <cellStyle name="7_Coffee05.xls 圖表 4_3 2 2 4 2 2" xfId="30156" xr:uid="{022A2242-773F-46F4-A552-1EEAC7897E75}"/>
    <cellStyle name="7_Coffee05.xls 圖表 4_3 2 2 4 2 2 2" xfId="54476" xr:uid="{4481218E-5EB3-4A28-9432-AA4AD0935D17}"/>
    <cellStyle name="7_Coffee05.xls 圖表 4_3 2 2 4 2 3" xfId="42316" xr:uid="{B9E55167-48CE-41A3-ABA2-2522EDCB29ED}"/>
    <cellStyle name="7_Coffee05.xls 圖表 4_3 2 2 4 3" xfId="24076" xr:uid="{EFD4B625-E969-4AB9-96DB-07C309A656AE}"/>
    <cellStyle name="7_Coffee05.xls 圖表 4_3 2 2 4 3 2" xfId="48396" xr:uid="{018F18E8-0493-4D01-B2EC-CEF4D5E65CFF}"/>
    <cellStyle name="7_Coffee05.xls 圖表 4_3 2 2 4 4" xfId="36236" xr:uid="{8ECA0D0F-D91E-4A34-A0AE-412AE7B19066}"/>
    <cellStyle name="7_Coffee05.xls 圖表 4_3 2 2 5" xfId="14956" xr:uid="{EF009F66-B13E-4887-84D1-0C3FDB5E32E6}"/>
    <cellStyle name="7_Coffee05.xls 圖表 4_3 2 2 5 2" xfId="27116" xr:uid="{E77F303C-1247-4A93-A6E0-A986534C8023}"/>
    <cellStyle name="7_Coffee05.xls 圖表 4_3 2 2 5 2 2" xfId="51436" xr:uid="{F9D1A184-B40D-43FE-9552-0AA7C3660340}"/>
    <cellStyle name="7_Coffee05.xls 圖表 4_3 2 2 5 3" xfId="39276" xr:uid="{E24A53B2-5DE5-4C77-8D31-6818572E0AC6}"/>
    <cellStyle name="7_Coffee05.xls 圖表 4_3 2 2 6" xfId="21036" xr:uid="{092A7EFA-8176-4C19-9BE4-9B211C6867CA}"/>
    <cellStyle name="7_Coffee05.xls 圖表 4_3 2 2 6 2" xfId="45356" xr:uid="{2A533AD5-EAC3-4805-98ED-152F732B3A77}"/>
    <cellStyle name="7_Coffee05.xls 圖表 4_3 2 2 7" xfId="33196" xr:uid="{0FFFFE0E-019B-46EF-85C5-66AFA1F2262A}"/>
    <cellStyle name="7_Coffee05.xls 圖表 4_3 2 3" xfId="2020" xr:uid="{00000000-0005-0000-0000-0000B1000000}"/>
    <cellStyle name="7_Coffee05.xls 圖表 4_3 2 3 2" xfId="4758" xr:uid="{13679F4B-5E06-4983-AA71-0D99E9EE8245}"/>
    <cellStyle name="7_Coffee05.xls 圖表 4_3 2 3 2 2" xfId="10232" xr:uid="{19485203-F15B-43BF-AF8D-9A34C187BCC5}"/>
    <cellStyle name="7_Coffee05.xls 圖表 4_3 2 3 2 2 2" xfId="14044" xr:uid="{2D4FA3A9-A208-469E-9763-7F67D0611ACF}"/>
    <cellStyle name="7_Coffee05.xls 圖表 4_3 2 3 2 2 2 2" xfId="20124" xr:uid="{6B975E41-A500-438B-8A59-60F9ED261A8F}"/>
    <cellStyle name="7_Coffee05.xls 圖表 4_3 2 3 2 2 2 2 2" xfId="32284" xr:uid="{BF3A79E2-1DFA-47F0-BDF0-EA6CBE80729B}"/>
    <cellStyle name="7_Coffee05.xls 圖表 4_3 2 3 2 2 2 2 2 2" xfId="56604" xr:uid="{1AB00446-9131-4064-81BE-38DB1B604F83}"/>
    <cellStyle name="7_Coffee05.xls 圖表 4_3 2 3 2 2 2 2 3" xfId="44444" xr:uid="{80D33577-2176-4063-A436-E9F6A5D1689E}"/>
    <cellStyle name="7_Coffee05.xls 圖表 4_3 2 3 2 2 2 3" xfId="26204" xr:uid="{A466B7DD-F1B6-415E-A673-E312270A1C8C}"/>
    <cellStyle name="7_Coffee05.xls 圖表 4_3 2 3 2 2 2 3 2" xfId="50524" xr:uid="{3E853220-7168-4176-98DE-59FC1693126F}"/>
    <cellStyle name="7_Coffee05.xls 圖表 4_3 2 3 2 2 2 4" xfId="38364" xr:uid="{4FA9189F-FB14-4AB8-A51F-F02851CBC895}"/>
    <cellStyle name="7_Coffee05.xls 圖表 4_3 2 3 2 2 3" xfId="17084" xr:uid="{AE67FC9B-D0BA-44D1-8E84-C2BF5C48B4BE}"/>
    <cellStyle name="7_Coffee05.xls 圖表 4_3 2 3 2 2 3 2" xfId="29244" xr:uid="{DE7F4C7C-D419-4809-8E00-86C1B5BB5ACA}"/>
    <cellStyle name="7_Coffee05.xls 圖表 4_3 2 3 2 2 3 2 2" xfId="53564" xr:uid="{CB1E1805-B966-45FA-A77A-5856B87CE227}"/>
    <cellStyle name="7_Coffee05.xls 圖表 4_3 2 3 2 2 3 3" xfId="41404" xr:uid="{9BE76926-7545-4C3E-85A2-6A52B8F86BC6}"/>
    <cellStyle name="7_Coffee05.xls 圖表 4_3 2 3 2 2 4" xfId="23164" xr:uid="{44C874B2-B0D9-458A-9E51-CFB9AC8388A3}"/>
    <cellStyle name="7_Coffee05.xls 圖表 4_3 2 3 2 2 4 2" xfId="47484" xr:uid="{B00CBE7E-9FA2-47E3-854F-FB59CCE070A8}"/>
    <cellStyle name="7_Coffee05.xls 圖表 4_3 2 3 2 2 5" xfId="35324" xr:uid="{A45CC4BB-49EC-4687-AD3C-F0BDBCAAC1BF}"/>
    <cellStyle name="7_Coffee05.xls 圖表 4_3 2 3 2 3" xfId="12524" xr:uid="{CF6BD62C-7608-4811-B5C5-6E0A73005E46}"/>
    <cellStyle name="7_Coffee05.xls 圖表 4_3 2 3 2 3 2" xfId="18604" xr:uid="{BAC58FE5-166B-43BA-B3A0-0F3D98F06E37}"/>
    <cellStyle name="7_Coffee05.xls 圖表 4_3 2 3 2 3 2 2" xfId="30764" xr:uid="{DA069E56-506D-431B-96A9-640F564A1EF9}"/>
    <cellStyle name="7_Coffee05.xls 圖表 4_3 2 3 2 3 2 2 2" xfId="55084" xr:uid="{7219068C-8FC9-4C21-BD84-9F4166B8AAAE}"/>
    <cellStyle name="7_Coffee05.xls 圖表 4_3 2 3 2 3 2 3" xfId="42924" xr:uid="{81350F4D-0394-4E49-A4A2-A62F2AA01719}"/>
    <cellStyle name="7_Coffee05.xls 圖表 4_3 2 3 2 3 3" xfId="24684" xr:uid="{DD9041D0-CBC9-4663-979F-E828200F5A62}"/>
    <cellStyle name="7_Coffee05.xls 圖表 4_3 2 3 2 3 3 2" xfId="49004" xr:uid="{F5A29733-FB27-4B2C-9E40-D1F50B47F3B2}"/>
    <cellStyle name="7_Coffee05.xls 圖表 4_3 2 3 2 3 4" xfId="36844" xr:uid="{11C55B49-3BC1-4554-AF0B-3FFC24085CF9}"/>
    <cellStyle name="7_Coffee05.xls 圖表 4_3 2 3 2 4" xfId="15564" xr:uid="{9F5DF37D-CD2A-4149-AE47-FD2A8CA9AA3D}"/>
    <cellStyle name="7_Coffee05.xls 圖表 4_3 2 3 2 4 2" xfId="27724" xr:uid="{D9EFD8B7-9556-4A3C-AA79-D91A37B4A634}"/>
    <cellStyle name="7_Coffee05.xls 圖表 4_3 2 3 2 4 2 2" xfId="52044" xr:uid="{6F71475A-F2A9-41E5-B835-92FA6D975D54}"/>
    <cellStyle name="7_Coffee05.xls 圖表 4_3 2 3 2 4 3" xfId="39884" xr:uid="{3495CB4F-D0CB-44C0-A22C-A338339F3406}"/>
    <cellStyle name="7_Coffee05.xls 圖表 4_3 2 3 2 5" xfId="21644" xr:uid="{519CC7B7-9E7C-430E-8AB8-196D54EB60F2}"/>
    <cellStyle name="7_Coffee05.xls 圖表 4_3 2 3 2 5 2" xfId="45964" xr:uid="{3F90119D-6155-41A2-B234-0F9E5D3E198D}"/>
    <cellStyle name="7_Coffee05.xls 圖表 4_3 2 3 2 6" xfId="33804" xr:uid="{8346CB2B-A0A1-4444-A5BA-5833B67D88F1}"/>
    <cellStyle name="7_Coffee05.xls 圖表 4_3 2 3 3" xfId="7495" xr:uid="{0D7CE575-BD0F-4744-A47B-56C5ADA9C234}"/>
    <cellStyle name="7_Coffee05.xls 圖表 4_3 2 3 3 2" xfId="13284" xr:uid="{24146C5E-D197-4021-A23C-0C344F3EDE76}"/>
    <cellStyle name="7_Coffee05.xls 圖表 4_3 2 3 3 2 2" xfId="19364" xr:uid="{8D3546F9-A448-4EE4-935C-4CCC50220C05}"/>
    <cellStyle name="7_Coffee05.xls 圖表 4_3 2 3 3 2 2 2" xfId="31524" xr:uid="{ADA317AD-90F3-407E-AFCC-E2D69486FB69}"/>
    <cellStyle name="7_Coffee05.xls 圖表 4_3 2 3 3 2 2 2 2" xfId="55844" xr:uid="{AA21BB20-EBBC-4A4B-AF5D-1AD340515811}"/>
    <cellStyle name="7_Coffee05.xls 圖表 4_3 2 3 3 2 2 3" xfId="43684" xr:uid="{EC948685-F6B1-4535-B203-5B8ABFC9AD13}"/>
    <cellStyle name="7_Coffee05.xls 圖表 4_3 2 3 3 2 3" xfId="25444" xr:uid="{5F5B2AC7-58B8-4772-AA05-0B821A6F961B}"/>
    <cellStyle name="7_Coffee05.xls 圖表 4_3 2 3 3 2 3 2" xfId="49764" xr:uid="{83EE1F6C-8EDD-4079-B6E9-0BAD10EA3E85}"/>
    <cellStyle name="7_Coffee05.xls 圖表 4_3 2 3 3 2 4" xfId="37604" xr:uid="{C87AC470-E480-43BC-84A4-9BFF18093F72}"/>
    <cellStyle name="7_Coffee05.xls 圖表 4_3 2 3 3 3" xfId="16324" xr:uid="{278FCE87-0BED-49EA-9E67-85D368D69C91}"/>
    <cellStyle name="7_Coffee05.xls 圖表 4_3 2 3 3 3 2" xfId="28484" xr:uid="{32A3E36B-73A2-458E-B36B-F53A52E4A42C}"/>
    <cellStyle name="7_Coffee05.xls 圖表 4_3 2 3 3 3 2 2" xfId="52804" xr:uid="{EFA6F022-5D21-4187-928B-99EB960E8CD9}"/>
    <cellStyle name="7_Coffee05.xls 圖表 4_3 2 3 3 3 3" xfId="40644" xr:uid="{2875CC32-B0AB-4368-8E96-FD87ACAECA61}"/>
    <cellStyle name="7_Coffee05.xls 圖表 4_3 2 3 3 4" xfId="22404" xr:uid="{321FF41D-5B90-441C-86E4-124181526325}"/>
    <cellStyle name="7_Coffee05.xls 圖表 4_3 2 3 3 4 2" xfId="46724" xr:uid="{369EBDA3-5CAA-4408-8EF0-B09239EA324E}"/>
    <cellStyle name="7_Coffee05.xls 圖表 4_3 2 3 3 5" xfId="34564" xr:uid="{59AD6BD2-EB26-4622-A084-9E235E508751}"/>
    <cellStyle name="7_Coffee05.xls 圖表 4_3 2 3 4" xfId="11764" xr:uid="{B8BEDCC7-1B9B-4075-8130-41D512E61AA6}"/>
    <cellStyle name="7_Coffee05.xls 圖表 4_3 2 3 4 2" xfId="17844" xr:uid="{790CC834-5CD5-475D-BADF-35EB792E4C41}"/>
    <cellStyle name="7_Coffee05.xls 圖表 4_3 2 3 4 2 2" xfId="30004" xr:uid="{31C5B204-ABC8-4BCA-B28B-EE0128DDC62E}"/>
    <cellStyle name="7_Coffee05.xls 圖表 4_3 2 3 4 2 2 2" xfId="54324" xr:uid="{533B8148-0B3D-4DF3-99ED-F1D9876BE8D2}"/>
    <cellStyle name="7_Coffee05.xls 圖表 4_3 2 3 4 2 3" xfId="42164" xr:uid="{8425AA15-9508-4610-9E6A-B82D31CF02C1}"/>
    <cellStyle name="7_Coffee05.xls 圖表 4_3 2 3 4 3" xfId="23924" xr:uid="{8977442F-DB9D-419D-B8D7-A738B871B8B0}"/>
    <cellStyle name="7_Coffee05.xls 圖表 4_3 2 3 4 3 2" xfId="48244" xr:uid="{44413E32-AC8D-4F1E-BC69-8B8C35C2933F}"/>
    <cellStyle name="7_Coffee05.xls 圖表 4_3 2 3 4 4" xfId="36084" xr:uid="{94B137A1-E13F-4ADE-B622-AFB0471F47FE}"/>
    <cellStyle name="7_Coffee05.xls 圖表 4_3 2 3 5" xfId="14804" xr:uid="{9B9A35F6-28A4-4725-BDF4-C0D8476B5EE3}"/>
    <cellStyle name="7_Coffee05.xls 圖表 4_3 2 3 5 2" xfId="26964" xr:uid="{F63B9E29-C23F-4B5B-B2CD-F2715736429E}"/>
    <cellStyle name="7_Coffee05.xls 圖表 4_3 2 3 5 2 2" xfId="51284" xr:uid="{26AB5049-5AE3-4286-9405-5E52195E54C1}"/>
    <cellStyle name="7_Coffee05.xls 圖表 4_3 2 3 5 3" xfId="39124" xr:uid="{E3158A7D-1689-46AB-9D88-C4974F8DAA38}"/>
    <cellStyle name="7_Coffee05.xls 圖表 4_3 2 3 6" xfId="20884" xr:uid="{DC2D3844-3AE2-495C-8424-64D98CE4610C}"/>
    <cellStyle name="7_Coffee05.xls 圖表 4_3 2 3 6 2" xfId="45204" xr:uid="{C64D18C5-5ED0-472A-A096-FE833A9B5F30}"/>
    <cellStyle name="7_Coffee05.xls 圖表 4_3 2 3 7" xfId="33044" xr:uid="{7A5A25B6-E3F0-4DD1-9E1A-C6D9365A8429}"/>
    <cellStyle name="7_Coffee05.xls 圖表 4_3 2 4" xfId="1475" xr:uid="{00000000-0005-0000-0000-0000B2000000}"/>
    <cellStyle name="7_Coffee05.xls 圖表 4_3 2 4 2" xfId="4213" xr:uid="{73BFC76C-0F56-4F3D-8D5C-57F27E039614}"/>
    <cellStyle name="7_Coffee05.xls 圖表 4_3 2 4 2 2" xfId="9687" xr:uid="{9D8BB5E3-A45B-46C4-9972-FA8A2028347A}"/>
    <cellStyle name="7_Coffee05.xls 圖表 4_3 2 4 2 2 2" xfId="13892" xr:uid="{A0BF7854-B2CF-4E68-951F-5F722F886827}"/>
    <cellStyle name="7_Coffee05.xls 圖表 4_3 2 4 2 2 2 2" xfId="19972" xr:uid="{6977601E-AF88-4D21-AD9E-E102706F8F06}"/>
    <cellStyle name="7_Coffee05.xls 圖表 4_3 2 4 2 2 2 2 2" xfId="32132" xr:uid="{498C7CB6-EC4A-4F76-B94F-DA50937DA67F}"/>
    <cellStyle name="7_Coffee05.xls 圖表 4_3 2 4 2 2 2 2 2 2" xfId="56452" xr:uid="{ACE22EB3-0C3B-402B-82BA-85F29A965F68}"/>
    <cellStyle name="7_Coffee05.xls 圖表 4_3 2 4 2 2 2 2 3" xfId="44292" xr:uid="{3CFD7C84-97DF-4626-A251-06EA1882D401}"/>
    <cellStyle name="7_Coffee05.xls 圖表 4_3 2 4 2 2 2 3" xfId="26052" xr:uid="{DAD3F4CC-03D8-4EB1-8571-E0189DE80663}"/>
    <cellStyle name="7_Coffee05.xls 圖表 4_3 2 4 2 2 2 3 2" xfId="50372" xr:uid="{31A94979-EC93-4F8B-8D31-4243550DB9B8}"/>
    <cellStyle name="7_Coffee05.xls 圖表 4_3 2 4 2 2 2 4" xfId="38212" xr:uid="{34CBABDB-5956-4EE1-8D6F-E8E96BE59DB5}"/>
    <cellStyle name="7_Coffee05.xls 圖表 4_3 2 4 2 2 3" xfId="16932" xr:uid="{19FBAFD9-1216-4D0B-84B8-14440A3367BA}"/>
    <cellStyle name="7_Coffee05.xls 圖表 4_3 2 4 2 2 3 2" xfId="29092" xr:uid="{B9137A61-3E65-4D6D-AADB-86D4EC718D0A}"/>
    <cellStyle name="7_Coffee05.xls 圖表 4_3 2 4 2 2 3 2 2" xfId="53412" xr:uid="{0DD66411-C36F-4746-B279-CDF715C87C0C}"/>
    <cellStyle name="7_Coffee05.xls 圖表 4_3 2 4 2 2 3 3" xfId="41252" xr:uid="{D9B4627B-D843-40FE-A3ED-5BC5268BB75A}"/>
    <cellStyle name="7_Coffee05.xls 圖表 4_3 2 4 2 2 4" xfId="23012" xr:uid="{DC28D376-D5B3-4DAC-8BEE-C6A9CA40CD29}"/>
    <cellStyle name="7_Coffee05.xls 圖表 4_3 2 4 2 2 4 2" xfId="47332" xr:uid="{8E9AB770-ED92-422F-AA3A-550257066ED6}"/>
    <cellStyle name="7_Coffee05.xls 圖表 4_3 2 4 2 2 5" xfId="35172" xr:uid="{149C457D-8911-459E-978B-089EBA654608}"/>
    <cellStyle name="7_Coffee05.xls 圖表 4_3 2 4 2 3" xfId="12372" xr:uid="{7B6C1243-F9E5-4E20-A9BA-173E931B49A0}"/>
    <cellStyle name="7_Coffee05.xls 圖表 4_3 2 4 2 3 2" xfId="18452" xr:uid="{343DB603-7761-4ACE-8D79-94C29455DAAE}"/>
    <cellStyle name="7_Coffee05.xls 圖表 4_3 2 4 2 3 2 2" xfId="30612" xr:uid="{6C2EBCF9-C3AB-4EED-80B8-64F84086C8AC}"/>
    <cellStyle name="7_Coffee05.xls 圖表 4_3 2 4 2 3 2 2 2" xfId="54932" xr:uid="{B88100B2-BB4D-441D-8A6B-50B2E136BFDE}"/>
    <cellStyle name="7_Coffee05.xls 圖表 4_3 2 4 2 3 2 3" xfId="42772" xr:uid="{A68B0700-6AA6-4D7B-A630-5946E926E997}"/>
    <cellStyle name="7_Coffee05.xls 圖表 4_3 2 4 2 3 3" xfId="24532" xr:uid="{AEC0D070-6CA5-47DB-9F4C-1105D5B42306}"/>
    <cellStyle name="7_Coffee05.xls 圖表 4_3 2 4 2 3 3 2" xfId="48852" xr:uid="{4219CB46-3C2D-4DD4-A5CD-D5944B413A42}"/>
    <cellStyle name="7_Coffee05.xls 圖表 4_3 2 4 2 3 4" xfId="36692" xr:uid="{8281352B-0F25-4F41-A9FF-A65056B6C3B2}"/>
    <cellStyle name="7_Coffee05.xls 圖表 4_3 2 4 2 4" xfId="15412" xr:uid="{12A3BBAF-ED90-4DE4-9E4C-E727EDC1EB51}"/>
    <cellStyle name="7_Coffee05.xls 圖表 4_3 2 4 2 4 2" xfId="27572" xr:uid="{12E51E85-FEE2-4573-89DB-28DF6C5590D0}"/>
    <cellStyle name="7_Coffee05.xls 圖表 4_3 2 4 2 4 2 2" xfId="51892" xr:uid="{B984A586-5225-47AF-BBE5-010D39945462}"/>
    <cellStyle name="7_Coffee05.xls 圖表 4_3 2 4 2 4 3" xfId="39732" xr:uid="{46F47709-233E-4720-B134-C85A1BB6743B}"/>
    <cellStyle name="7_Coffee05.xls 圖表 4_3 2 4 2 5" xfId="21492" xr:uid="{A99A8CE5-DE99-4271-B098-13D6C68D1587}"/>
    <cellStyle name="7_Coffee05.xls 圖表 4_3 2 4 2 5 2" xfId="45812" xr:uid="{0A295B43-D922-44DF-8E4B-1291CD7AB527}"/>
    <cellStyle name="7_Coffee05.xls 圖表 4_3 2 4 2 6" xfId="33652" xr:uid="{857E25D3-A618-4B10-8925-4D8EC9C612B7}"/>
    <cellStyle name="7_Coffee05.xls 圖表 4_3 2 4 3" xfId="6950" xr:uid="{224C58C2-C2D8-419E-A0AB-3CC112466856}"/>
    <cellStyle name="7_Coffee05.xls 圖表 4_3 2 4 3 2" xfId="13132" xr:uid="{49FDBC84-DE72-4F79-A6FE-32B4BD19AD98}"/>
    <cellStyle name="7_Coffee05.xls 圖表 4_3 2 4 3 2 2" xfId="19212" xr:uid="{D8674A95-43E7-4310-A486-AE2562119309}"/>
    <cellStyle name="7_Coffee05.xls 圖表 4_3 2 4 3 2 2 2" xfId="31372" xr:uid="{69341A0F-0305-49B8-8B37-E23AD29B8F97}"/>
    <cellStyle name="7_Coffee05.xls 圖表 4_3 2 4 3 2 2 2 2" xfId="55692" xr:uid="{557516CF-B716-4634-8D81-227DEA64C503}"/>
    <cellStyle name="7_Coffee05.xls 圖表 4_3 2 4 3 2 2 3" xfId="43532" xr:uid="{0A637085-8976-411B-9220-DF1DB1D5F142}"/>
    <cellStyle name="7_Coffee05.xls 圖表 4_3 2 4 3 2 3" xfId="25292" xr:uid="{EBBA1A5F-2DB9-4028-80EE-ACD1B353562C}"/>
    <cellStyle name="7_Coffee05.xls 圖表 4_3 2 4 3 2 3 2" xfId="49612" xr:uid="{D83968AB-B1E9-44A4-A381-37A30573B7E9}"/>
    <cellStyle name="7_Coffee05.xls 圖表 4_3 2 4 3 2 4" xfId="37452" xr:uid="{F785F45C-7115-45B1-B17D-666750330407}"/>
    <cellStyle name="7_Coffee05.xls 圖表 4_3 2 4 3 3" xfId="16172" xr:uid="{55699D33-694B-41F4-A69B-D86D98F25C96}"/>
    <cellStyle name="7_Coffee05.xls 圖表 4_3 2 4 3 3 2" xfId="28332" xr:uid="{F827A884-749F-4EC2-B15D-1D3AA01CFA4B}"/>
    <cellStyle name="7_Coffee05.xls 圖表 4_3 2 4 3 3 2 2" xfId="52652" xr:uid="{29FCC536-758F-4416-88F1-8F386FC391AA}"/>
    <cellStyle name="7_Coffee05.xls 圖表 4_3 2 4 3 3 3" xfId="40492" xr:uid="{862C1D51-E4C5-4C78-9558-357E240BD8C0}"/>
    <cellStyle name="7_Coffee05.xls 圖表 4_3 2 4 3 4" xfId="22252" xr:uid="{8BBB2780-9C72-47C6-B147-9167371C4DB3}"/>
    <cellStyle name="7_Coffee05.xls 圖表 4_3 2 4 3 4 2" xfId="46572" xr:uid="{19E7580B-9A66-4F18-A5C5-F95A0DF887A4}"/>
    <cellStyle name="7_Coffee05.xls 圖表 4_3 2 4 3 5" xfId="34412" xr:uid="{D693EBE2-5FF3-41F6-A22F-63694D0F68E3}"/>
    <cellStyle name="7_Coffee05.xls 圖表 4_3 2 4 4" xfId="11612" xr:uid="{9189EE00-2F54-4295-8A25-FC8D533A8295}"/>
    <cellStyle name="7_Coffee05.xls 圖表 4_3 2 4 4 2" xfId="17692" xr:uid="{371C8643-90BB-4F7D-8F8E-10EBFDB275AF}"/>
    <cellStyle name="7_Coffee05.xls 圖表 4_3 2 4 4 2 2" xfId="29852" xr:uid="{E211FC6E-2EEA-49C2-8225-5B8B82E8D34D}"/>
    <cellStyle name="7_Coffee05.xls 圖表 4_3 2 4 4 2 2 2" xfId="54172" xr:uid="{1BF9C80C-0C84-45DF-97C2-CA829F5FB558}"/>
    <cellStyle name="7_Coffee05.xls 圖表 4_3 2 4 4 2 3" xfId="42012" xr:uid="{0F79DAC4-E6E0-47DC-975E-262E7F5795CB}"/>
    <cellStyle name="7_Coffee05.xls 圖表 4_3 2 4 4 3" xfId="23772" xr:uid="{508C5F35-7A4F-460E-B539-0FA1BB084187}"/>
    <cellStyle name="7_Coffee05.xls 圖表 4_3 2 4 4 3 2" xfId="48092" xr:uid="{779B6133-110F-4D33-9871-C9D7A5D6DD8D}"/>
    <cellStyle name="7_Coffee05.xls 圖表 4_3 2 4 4 4" xfId="35932" xr:uid="{DC949DF8-4970-40FC-B882-A1BCE9515CA7}"/>
    <cellStyle name="7_Coffee05.xls 圖表 4_3 2 4 5" xfId="14652" xr:uid="{B70932C0-D4F2-4F7E-814D-3FBF9E3C674D}"/>
    <cellStyle name="7_Coffee05.xls 圖表 4_3 2 4 5 2" xfId="26812" xr:uid="{8B03002A-03E4-47D9-916F-87588CF78A12}"/>
    <cellStyle name="7_Coffee05.xls 圖表 4_3 2 4 5 2 2" xfId="51132" xr:uid="{04ACB076-DAB0-40B7-BD77-EF3206BEC4B3}"/>
    <cellStyle name="7_Coffee05.xls 圖表 4_3 2 4 5 3" xfId="38972" xr:uid="{550EBF2C-9147-4264-82FC-126F575540EC}"/>
    <cellStyle name="7_Coffee05.xls 圖表 4_3 2 4 6" xfId="20732" xr:uid="{9C9EEB30-0D12-4908-BCC2-60852BAF4B11}"/>
    <cellStyle name="7_Coffee05.xls 圖表 4_3 2 4 6 2" xfId="45052" xr:uid="{742CD787-E55A-4632-B5BD-8D4639E48A6B}"/>
    <cellStyle name="7_Coffee05.xls 圖表 4_3 2 4 7" xfId="32892" xr:uid="{62EE1A2D-F656-43BA-B147-B66FFC29732F}"/>
    <cellStyle name="7_Coffee05.xls 圖表 4_3 2 5" xfId="930" xr:uid="{00000000-0005-0000-0000-0000B3000000}"/>
    <cellStyle name="7_Coffee05.xls 圖表 4_3 2 5 2" xfId="3668" xr:uid="{22E59F16-A162-4508-ADDF-AC9E569F175B}"/>
    <cellStyle name="7_Coffee05.xls 圖表 4_3 2 5 2 2" xfId="9142" xr:uid="{063A4C0C-7EAC-4E2A-936B-98D0005A0992}"/>
    <cellStyle name="7_Coffee05.xls 圖表 4_3 2 5 2 2 2" xfId="13740" xr:uid="{071D25A8-3918-4EDE-B36F-898947EA5A4D}"/>
    <cellStyle name="7_Coffee05.xls 圖表 4_3 2 5 2 2 2 2" xfId="19820" xr:uid="{7D76E344-49D6-47B3-9E51-ACEDBA34A5FF}"/>
    <cellStyle name="7_Coffee05.xls 圖表 4_3 2 5 2 2 2 2 2" xfId="31980" xr:uid="{DE5D03E0-61D4-4AF7-B13F-3F6CAA989254}"/>
    <cellStyle name="7_Coffee05.xls 圖表 4_3 2 5 2 2 2 2 2 2" xfId="56300" xr:uid="{FCADE465-D8D6-4F67-AABC-B566CE33E9D7}"/>
    <cellStyle name="7_Coffee05.xls 圖表 4_3 2 5 2 2 2 2 3" xfId="44140" xr:uid="{2DC737EF-D2AF-4C6D-8C8B-3CF12A7AE054}"/>
    <cellStyle name="7_Coffee05.xls 圖表 4_3 2 5 2 2 2 3" xfId="25900" xr:uid="{560E2C7C-ECB1-4708-A9C7-39BA1F975C04}"/>
    <cellStyle name="7_Coffee05.xls 圖表 4_3 2 5 2 2 2 3 2" xfId="50220" xr:uid="{C9B653CE-F8BA-4F64-9775-178C07350577}"/>
    <cellStyle name="7_Coffee05.xls 圖表 4_3 2 5 2 2 2 4" xfId="38060" xr:uid="{B416AF8A-2EDA-480C-B79F-249D4BB46D2A}"/>
    <cellStyle name="7_Coffee05.xls 圖表 4_3 2 5 2 2 3" xfId="16780" xr:uid="{22606430-B7CE-4D5C-82F0-020F13F86B2E}"/>
    <cellStyle name="7_Coffee05.xls 圖表 4_3 2 5 2 2 3 2" xfId="28940" xr:uid="{437D15DC-8A0A-4D57-B6DC-6F647A74F94D}"/>
    <cellStyle name="7_Coffee05.xls 圖表 4_3 2 5 2 2 3 2 2" xfId="53260" xr:uid="{863EEAFD-2A90-4D60-9A72-0FFDC6D38419}"/>
    <cellStyle name="7_Coffee05.xls 圖表 4_3 2 5 2 2 3 3" xfId="41100" xr:uid="{2CEEF8AF-A9B0-41E9-991D-11A39C1EB615}"/>
    <cellStyle name="7_Coffee05.xls 圖表 4_3 2 5 2 2 4" xfId="22860" xr:uid="{A50E9E05-F0FC-4F51-95A7-2598F914D971}"/>
    <cellStyle name="7_Coffee05.xls 圖表 4_3 2 5 2 2 4 2" xfId="47180" xr:uid="{390C0E25-3507-41B7-AC56-2E3EDA961F38}"/>
    <cellStyle name="7_Coffee05.xls 圖表 4_3 2 5 2 2 5" xfId="35020" xr:uid="{C8277EE3-7E88-4D8C-B21C-E1EF09E919BB}"/>
    <cellStyle name="7_Coffee05.xls 圖表 4_3 2 5 2 3" xfId="12220" xr:uid="{6E4E3C94-58F7-4A60-98D6-5EF13DD40F1A}"/>
    <cellStyle name="7_Coffee05.xls 圖表 4_3 2 5 2 3 2" xfId="18300" xr:uid="{8D8D9626-08AE-425A-8C46-3BB53CEF8720}"/>
    <cellStyle name="7_Coffee05.xls 圖表 4_3 2 5 2 3 2 2" xfId="30460" xr:uid="{10258CFA-8825-4C79-B8B8-0375EF69F496}"/>
    <cellStyle name="7_Coffee05.xls 圖表 4_3 2 5 2 3 2 2 2" xfId="54780" xr:uid="{778FF1A2-903D-4EF5-BD1D-196CC58A6819}"/>
    <cellStyle name="7_Coffee05.xls 圖表 4_3 2 5 2 3 2 3" xfId="42620" xr:uid="{C498CA70-AD17-4778-9FC3-5D80A4275087}"/>
    <cellStyle name="7_Coffee05.xls 圖表 4_3 2 5 2 3 3" xfId="24380" xr:uid="{0A2351DC-8050-432C-8C1E-AB4533B77982}"/>
    <cellStyle name="7_Coffee05.xls 圖表 4_3 2 5 2 3 3 2" xfId="48700" xr:uid="{80200876-6DAD-402E-B3B7-75B672C979CA}"/>
    <cellStyle name="7_Coffee05.xls 圖表 4_3 2 5 2 3 4" xfId="36540" xr:uid="{6ED65A4B-C037-446E-AF64-1B2EFDFF54A7}"/>
    <cellStyle name="7_Coffee05.xls 圖表 4_3 2 5 2 4" xfId="15260" xr:uid="{5DF83597-8A33-4767-AB96-DC6C79BCFBED}"/>
    <cellStyle name="7_Coffee05.xls 圖表 4_3 2 5 2 4 2" xfId="27420" xr:uid="{2E4A1D04-3C12-4674-A044-3D4320802E37}"/>
    <cellStyle name="7_Coffee05.xls 圖表 4_3 2 5 2 4 2 2" xfId="51740" xr:uid="{928B0A09-2AA3-4105-B9C9-9FC080E049FE}"/>
    <cellStyle name="7_Coffee05.xls 圖表 4_3 2 5 2 4 3" xfId="39580" xr:uid="{BD021E05-BDEF-403D-A242-9096AB34876C}"/>
    <cellStyle name="7_Coffee05.xls 圖表 4_3 2 5 2 5" xfId="21340" xr:uid="{B1C6A7DB-04AD-4B53-8617-17E4715854A7}"/>
    <cellStyle name="7_Coffee05.xls 圖表 4_3 2 5 2 5 2" xfId="45660" xr:uid="{518641D7-00DC-4E2A-AE8C-5ACEC7434AEC}"/>
    <cellStyle name="7_Coffee05.xls 圖表 4_3 2 5 2 6" xfId="33500" xr:uid="{D8190D84-CFF2-4728-BFC6-66CA46BD8E8F}"/>
    <cellStyle name="7_Coffee05.xls 圖表 4_3 2 5 3" xfId="6405" xr:uid="{420F06A6-7216-439A-A375-25216D7C4D1C}"/>
    <cellStyle name="7_Coffee05.xls 圖表 4_3 2 5 3 2" xfId="12980" xr:uid="{FF0F0DFB-CA4C-41D5-B51D-485145940149}"/>
    <cellStyle name="7_Coffee05.xls 圖表 4_3 2 5 3 2 2" xfId="19060" xr:uid="{047316BB-F8C1-4E21-9BFB-78352E39D99E}"/>
    <cellStyle name="7_Coffee05.xls 圖表 4_3 2 5 3 2 2 2" xfId="31220" xr:uid="{69AC5EE5-F730-4422-8B5C-70C6A4914739}"/>
    <cellStyle name="7_Coffee05.xls 圖表 4_3 2 5 3 2 2 2 2" xfId="55540" xr:uid="{94E9E8C2-5EE6-4007-BEA2-90EB8A60A4FE}"/>
    <cellStyle name="7_Coffee05.xls 圖表 4_3 2 5 3 2 2 3" xfId="43380" xr:uid="{3AE08B72-C79D-427E-8327-C094488D0A16}"/>
    <cellStyle name="7_Coffee05.xls 圖表 4_3 2 5 3 2 3" xfId="25140" xr:uid="{D3754C64-7F31-4A57-9F2D-6CA7F1A7A6D8}"/>
    <cellStyle name="7_Coffee05.xls 圖表 4_3 2 5 3 2 3 2" xfId="49460" xr:uid="{D4031F38-3A79-4157-BE77-CB5CDFE3855C}"/>
    <cellStyle name="7_Coffee05.xls 圖表 4_3 2 5 3 2 4" xfId="37300" xr:uid="{675A66D5-7310-40E4-BA3D-0E1CCDCACBEA}"/>
    <cellStyle name="7_Coffee05.xls 圖表 4_3 2 5 3 3" xfId="16020" xr:uid="{309F6F74-4019-417B-A805-4CD6D021EFBC}"/>
    <cellStyle name="7_Coffee05.xls 圖表 4_3 2 5 3 3 2" xfId="28180" xr:uid="{CD3841FC-4151-4E08-A22F-FB9D80056AEE}"/>
    <cellStyle name="7_Coffee05.xls 圖表 4_3 2 5 3 3 2 2" xfId="52500" xr:uid="{48350C1E-4575-44F0-B1FD-3C84336A6C43}"/>
    <cellStyle name="7_Coffee05.xls 圖表 4_3 2 5 3 3 3" xfId="40340" xr:uid="{BDD46FFA-1158-425F-BA26-9470A317F185}"/>
    <cellStyle name="7_Coffee05.xls 圖表 4_3 2 5 3 4" xfId="22100" xr:uid="{F3FBE41B-929F-4E2C-B4A7-FDA094B170FE}"/>
    <cellStyle name="7_Coffee05.xls 圖表 4_3 2 5 3 4 2" xfId="46420" xr:uid="{066E0CC9-7610-4C45-81D8-7C7876EF6CDE}"/>
    <cellStyle name="7_Coffee05.xls 圖表 4_3 2 5 3 5" xfId="34260" xr:uid="{88C50494-B388-4B73-A446-0726173BE39F}"/>
    <cellStyle name="7_Coffee05.xls 圖表 4_3 2 5 4" xfId="11460" xr:uid="{FE66504B-74D5-4517-9BE8-784A8471E1F0}"/>
    <cellStyle name="7_Coffee05.xls 圖表 4_3 2 5 4 2" xfId="17540" xr:uid="{C87E2836-34FF-4F97-8F8D-19EBDC488995}"/>
    <cellStyle name="7_Coffee05.xls 圖表 4_3 2 5 4 2 2" xfId="29700" xr:uid="{CC84CCB6-1858-4F16-A8F4-44A33476CF0E}"/>
    <cellStyle name="7_Coffee05.xls 圖表 4_3 2 5 4 2 2 2" xfId="54020" xr:uid="{39710499-B7ED-4964-A2C2-BE67EA3140E7}"/>
    <cellStyle name="7_Coffee05.xls 圖表 4_3 2 5 4 2 3" xfId="41860" xr:uid="{6F4F7988-BCEA-4531-B092-899DB143B2C6}"/>
    <cellStyle name="7_Coffee05.xls 圖表 4_3 2 5 4 3" xfId="23620" xr:uid="{B8519A64-B688-4E95-882F-6CEB76C8A3F3}"/>
    <cellStyle name="7_Coffee05.xls 圖表 4_3 2 5 4 3 2" xfId="47940" xr:uid="{88D35E62-4250-4F1B-975C-8F017FDBA64D}"/>
    <cellStyle name="7_Coffee05.xls 圖表 4_3 2 5 4 4" xfId="35780" xr:uid="{60520924-E6A4-4942-95E0-A798A5F8FF54}"/>
    <cellStyle name="7_Coffee05.xls 圖表 4_3 2 5 5" xfId="14500" xr:uid="{D59B15C3-A6CD-4A97-A637-261A70D55F00}"/>
    <cellStyle name="7_Coffee05.xls 圖表 4_3 2 5 5 2" xfId="26660" xr:uid="{ECFFA6F1-FE5F-4DC4-8712-2AF6152421BA}"/>
    <cellStyle name="7_Coffee05.xls 圖表 4_3 2 5 5 2 2" xfId="50980" xr:uid="{24DB53B7-B3A2-474D-B1DC-4C9C1DA371BC}"/>
    <cellStyle name="7_Coffee05.xls 圖表 4_3 2 5 5 3" xfId="38820" xr:uid="{1D8CBEB1-0921-4DA6-ACD6-0C81C25BD84C}"/>
    <cellStyle name="7_Coffee05.xls 圖表 4_3 2 5 6" xfId="20580" xr:uid="{5027C344-4C1D-436A-9D85-1A2AD7588BCE}"/>
    <cellStyle name="7_Coffee05.xls 圖表 4_3 2 5 6 2" xfId="44900" xr:uid="{B1B16AA0-67A4-40C9-B2C2-E0FF258DB86B}"/>
    <cellStyle name="7_Coffee05.xls 圖表 4_3 2 5 7" xfId="32740" xr:uid="{FA3F3463-A4A8-451E-90C4-7935D6050F05}"/>
    <cellStyle name="7_Coffee05.xls 圖表 4_3 2 6" xfId="3123" xr:uid="{B157A8E0-4C66-4142-8503-CA4E6D490417}"/>
    <cellStyle name="7_Coffee05.xls 圖表 4_3 2 6 2" xfId="8597" xr:uid="{DC406A2D-384D-4FDC-B2F7-93C4651EA376}"/>
    <cellStyle name="7_Coffee05.xls 圖表 4_3 2 6 2 2" xfId="13588" xr:uid="{4FB5C30B-F19C-4346-9603-C371E26CFBF0}"/>
    <cellStyle name="7_Coffee05.xls 圖表 4_3 2 6 2 2 2" xfId="19668" xr:uid="{D564CD20-48A9-4B11-8F7E-812EFB090ED0}"/>
    <cellStyle name="7_Coffee05.xls 圖表 4_3 2 6 2 2 2 2" xfId="31828" xr:uid="{CA24C923-F1ED-41AD-AB54-75A0835F1C65}"/>
    <cellStyle name="7_Coffee05.xls 圖表 4_3 2 6 2 2 2 2 2" xfId="56148" xr:uid="{246AEC24-2FC8-40B8-8E84-68D8EE4530D9}"/>
    <cellStyle name="7_Coffee05.xls 圖表 4_3 2 6 2 2 2 3" xfId="43988" xr:uid="{893BC555-3B48-4E1B-8D87-67D221913AAB}"/>
    <cellStyle name="7_Coffee05.xls 圖表 4_3 2 6 2 2 3" xfId="25748" xr:uid="{906E4953-3DA1-42D0-AF3E-3D6A41983DEA}"/>
    <cellStyle name="7_Coffee05.xls 圖表 4_3 2 6 2 2 3 2" xfId="50068" xr:uid="{CFCC9ED8-5473-45DA-AFBA-C2AA0B9D000A}"/>
    <cellStyle name="7_Coffee05.xls 圖表 4_3 2 6 2 2 4" xfId="37908" xr:uid="{5CD1A282-7DD1-4E6C-B2A1-16FF45532FE0}"/>
    <cellStyle name="7_Coffee05.xls 圖表 4_3 2 6 2 3" xfId="16628" xr:uid="{19C09F86-A6E7-4EDD-A7D1-A29F25EE4AB2}"/>
    <cellStyle name="7_Coffee05.xls 圖表 4_3 2 6 2 3 2" xfId="28788" xr:uid="{5759BABA-B342-4354-8E0E-FE1D16B8AB22}"/>
    <cellStyle name="7_Coffee05.xls 圖表 4_3 2 6 2 3 2 2" xfId="53108" xr:uid="{C1631D18-72BB-4A91-A369-50BBFFBF2EF6}"/>
    <cellStyle name="7_Coffee05.xls 圖表 4_3 2 6 2 3 3" xfId="40948" xr:uid="{49C7D585-4E32-41E1-916C-9A82ECA7D28E}"/>
    <cellStyle name="7_Coffee05.xls 圖表 4_3 2 6 2 4" xfId="22708" xr:uid="{B9898B04-AE18-4984-84A9-0B889740C8EA}"/>
    <cellStyle name="7_Coffee05.xls 圖表 4_3 2 6 2 4 2" xfId="47028" xr:uid="{93405B0F-4ABF-477E-AEEF-DD86B91082B7}"/>
    <cellStyle name="7_Coffee05.xls 圖表 4_3 2 6 2 5" xfId="34868" xr:uid="{3989DEC0-34A0-4ED1-945B-74A3370FB5E5}"/>
    <cellStyle name="7_Coffee05.xls 圖表 4_3 2 6 3" xfId="12068" xr:uid="{627301B9-2E86-43B3-B4C1-7EFBA981F410}"/>
    <cellStyle name="7_Coffee05.xls 圖表 4_3 2 6 3 2" xfId="18148" xr:uid="{7C9AD618-7712-4BD0-A100-2B3A5A166CC6}"/>
    <cellStyle name="7_Coffee05.xls 圖表 4_3 2 6 3 2 2" xfId="30308" xr:uid="{293BEEB7-9512-498A-B502-CE543F867266}"/>
    <cellStyle name="7_Coffee05.xls 圖表 4_3 2 6 3 2 2 2" xfId="54628" xr:uid="{A1A4A10B-A86F-440B-8E0F-68F2FD2537ED}"/>
    <cellStyle name="7_Coffee05.xls 圖表 4_3 2 6 3 2 3" xfId="42468" xr:uid="{1029CC80-2A4D-4BA5-B270-15AC984AA21E}"/>
    <cellStyle name="7_Coffee05.xls 圖表 4_3 2 6 3 3" xfId="24228" xr:uid="{5A9BEFBB-402A-4BB1-90E0-70C353E12453}"/>
    <cellStyle name="7_Coffee05.xls 圖表 4_3 2 6 3 3 2" xfId="48548" xr:uid="{10548DC0-B274-4581-AA16-A37662684E33}"/>
    <cellStyle name="7_Coffee05.xls 圖表 4_3 2 6 3 4" xfId="36388" xr:uid="{1023AA6B-5EC7-40CF-8934-7FAEA342346E}"/>
    <cellStyle name="7_Coffee05.xls 圖表 4_3 2 6 4" xfId="15108" xr:uid="{21A7D80B-5625-4FD7-A46A-C5DB5627A39F}"/>
    <cellStyle name="7_Coffee05.xls 圖表 4_3 2 6 4 2" xfId="27268" xr:uid="{D1A0389A-35CD-4111-9951-CCE4BA12FB63}"/>
    <cellStyle name="7_Coffee05.xls 圖表 4_3 2 6 4 2 2" xfId="51588" xr:uid="{C67BE9A0-6B30-4C6B-9782-14860DEB21FD}"/>
    <cellStyle name="7_Coffee05.xls 圖表 4_3 2 6 4 3" xfId="39428" xr:uid="{D8792D29-A3CE-4495-8B24-37B60C329D61}"/>
    <cellStyle name="7_Coffee05.xls 圖表 4_3 2 6 5" xfId="21188" xr:uid="{AF128F1C-FEB5-49B4-A76F-9432AF5540FB}"/>
    <cellStyle name="7_Coffee05.xls 圖表 4_3 2 6 5 2" xfId="45508" xr:uid="{2E7AF67C-87D8-46B9-9331-85252360DB03}"/>
    <cellStyle name="7_Coffee05.xls 圖表 4_3 2 6 6" xfId="33348" xr:uid="{57A586B6-B049-410E-8DB6-51AF13C1EE4C}"/>
    <cellStyle name="7_Coffee05.xls 圖表 4_3 2 7" xfId="5860" xr:uid="{9F2AD5BA-552E-4F48-AEDC-2E6991A38B31}"/>
    <cellStyle name="7_Coffee05.xls 圖表 4_3 2 7 2" xfId="12828" xr:uid="{B9F153AB-B78A-429E-BC63-64766D9B15F5}"/>
    <cellStyle name="7_Coffee05.xls 圖表 4_3 2 7 2 2" xfId="18908" xr:uid="{CCCEC751-A046-4EB2-8070-69590A873BA2}"/>
    <cellStyle name="7_Coffee05.xls 圖表 4_3 2 7 2 2 2" xfId="31068" xr:uid="{6CB6FC35-2935-421E-8E6F-0AD68C0E9548}"/>
    <cellStyle name="7_Coffee05.xls 圖表 4_3 2 7 2 2 2 2" xfId="55388" xr:uid="{DA48655C-C1A5-4D45-B755-AF919C3FE946}"/>
    <cellStyle name="7_Coffee05.xls 圖表 4_3 2 7 2 2 3" xfId="43228" xr:uid="{138883A5-BA64-46D2-A7F5-F548178726C2}"/>
    <cellStyle name="7_Coffee05.xls 圖表 4_3 2 7 2 3" xfId="24988" xr:uid="{68FC18AB-FD88-48B8-87F5-35765A435AB0}"/>
    <cellStyle name="7_Coffee05.xls 圖表 4_3 2 7 2 3 2" xfId="49308" xr:uid="{8EA3B62E-3AC8-41BC-9A62-8C38BEF7E80B}"/>
    <cellStyle name="7_Coffee05.xls 圖表 4_3 2 7 2 4" xfId="37148" xr:uid="{8806CE6A-C1BD-4875-BDEF-253E454FBBEB}"/>
    <cellStyle name="7_Coffee05.xls 圖表 4_3 2 7 3" xfId="15868" xr:uid="{06DC917B-B8A2-4C2B-B989-60CC39F302E0}"/>
    <cellStyle name="7_Coffee05.xls 圖表 4_3 2 7 3 2" xfId="28028" xr:uid="{9946D94C-23EF-422B-82EE-CF1318300D73}"/>
    <cellStyle name="7_Coffee05.xls 圖表 4_3 2 7 3 2 2" xfId="52348" xr:uid="{15BE4BEE-164F-4B8D-9B77-727CCDA7DFB6}"/>
    <cellStyle name="7_Coffee05.xls 圖表 4_3 2 7 3 3" xfId="40188" xr:uid="{A9CF2D13-8B26-4A9E-9D3E-671200021047}"/>
    <cellStyle name="7_Coffee05.xls 圖表 4_3 2 7 4" xfId="21948" xr:uid="{08365A82-B072-4D0C-ACA4-803C205CD10B}"/>
    <cellStyle name="7_Coffee05.xls 圖表 4_3 2 7 4 2" xfId="46268" xr:uid="{5CF2BAE6-853A-4E3C-9D6D-B4D01786890D}"/>
    <cellStyle name="7_Coffee05.xls 圖表 4_3 2 7 5" xfId="34108" xr:uid="{DC52D8B2-0BBF-41DA-AEAD-EED8B8A968C1}"/>
    <cellStyle name="7_Coffee05.xls 圖表 4_3 2 8" xfId="11308" xr:uid="{23A9184B-2D78-4EBA-A0D9-85BF902AA7F7}"/>
    <cellStyle name="7_Coffee05.xls 圖表 4_3 2 8 2" xfId="17388" xr:uid="{4CF37EE0-EEBD-451D-8135-913A5DBA5806}"/>
    <cellStyle name="7_Coffee05.xls 圖表 4_3 2 8 2 2" xfId="29548" xr:uid="{7D81E867-48DD-4081-B2CE-C257D69736A1}"/>
    <cellStyle name="7_Coffee05.xls 圖表 4_3 2 8 2 2 2" xfId="53868" xr:uid="{41FEFECC-C10C-467A-99E1-6E94B5B014D5}"/>
    <cellStyle name="7_Coffee05.xls 圖表 4_3 2 8 2 3" xfId="41708" xr:uid="{1BC180F3-E48B-466B-8DF3-9BB5B38B1D5E}"/>
    <cellStyle name="7_Coffee05.xls 圖表 4_3 2 8 3" xfId="23468" xr:uid="{B639E9DD-CBE6-45C9-976A-A541FDE35B51}"/>
    <cellStyle name="7_Coffee05.xls 圖表 4_3 2 8 3 2" xfId="47788" xr:uid="{34F87F3C-440D-4BC0-A80F-D6D0EFBC2126}"/>
    <cellStyle name="7_Coffee05.xls 圖表 4_3 2 8 4" xfId="35628" xr:uid="{1CB28344-6949-4AFD-AE40-E65935EBD5EC}"/>
    <cellStyle name="7_Coffee05.xls 圖表 4_3 2 9" xfId="14348" xr:uid="{8847BBA2-9459-49E3-B02D-D66F4194FFC3}"/>
    <cellStyle name="7_Coffee05.xls 圖表 4_3 2 9 2" xfId="26508" xr:uid="{E60AB022-C7A0-4944-8A8D-CF3EF320B950}"/>
    <cellStyle name="7_Coffee05.xls 圖表 4_3 2 9 2 2" xfId="50828" xr:uid="{CA1544E8-CE5F-4F8A-89EE-C781B17A7BC9}"/>
    <cellStyle name="7_Coffee05.xls 圖表 4_3 2 9 3" xfId="38668" xr:uid="{F7DEECA0-128B-4497-88D0-BEEA408F6A57}"/>
    <cellStyle name="7_Coffee05.xls 圖表 4_4" xfId="49" xr:uid="{00000000-0005-0000-0000-0000B4000000}"/>
    <cellStyle name="7_Coffee05_1" xfId="50" xr:uid="{00000000-0005-0000-0000-0000B5000000}"/>
    <cellStyle name="7_Coffee05_1 2" xfId="305" xr:uid="{00000000-0005-0000-0000-0000B6000000}"/>
    <cellStyle name="7_Coffee05_1 2 10" xfId="20429" xr:uid="{F6EE7B6F-824F-4AC2-9CE1-CDA35462AC75}"/>
    <cellStyle name="7_Coffee05_1 2 10 2" xfId="44749" xr:uid="{D2D1A074-E372-4CB5-9C65-FC27DCBB90FF}"/>
    <cellStyle name="7_Coffee05_1 2 11" xfId="32589" xr:uid="{30DDCEAF-BE6C-4F05-A299-5582C7C254CA}"/>
    <cellStyle name="7_Coffee05_1 2 2" xfId="2566" xr:uid="{00000000-0005-0000-0000-0000B7000000}"/>
    <cellStyle name="7_Coffee05_1 2 2 2" xfId="5304" xr:uid="{C3A2C73A-129A-45B3-90F1-B1DBBFDCB702}"/>
    <cellStyle name="7_Coffee05_1 2 2 2 2" xfId="10778" xr:uid="{5713DD7B-077F-4312-B3E6-C382AAA2C9F1}"/>
    <cellStyle name="7_Coffee05_1 2 2 2 2 2" xfId="14197" xr:uid="{4DAFC60A-59D8-47BC-B83A-E14233AEE168}"/>
    <cellStyle name="7_Coffee05_1 2 2 2 2 2 2" xfId="20277" xr:uid="{E721F2A8-429F-4E60-BF33-2843702BCBD3}"/>
    <cellStyle name="7_Coffee05_1 2 2 2 2 2 2 2" xfId="32437" xr:uid="{E8A56E90-23E1-4636-855D-938E316B79B7}"/>
    <cellStyle name="7_Coffee05_1 2 2 2 2 2 2 2 2" xfId="56757" xr:uid="{1183AA44-91CD-4E53-A356-1C1F7831BF3D}"/>
    <cellStyle name="7_Coffee05_1 2 2 2 2 2 2 3" xfId="44597" xr:uid="{6CA2B29F-4284-4D01-9098-D107721571FE}"/>
    <cellStyle name="7_Coffee05_1 2 2 2 2 2 3" xfId="26357" xr:uid="{E87AB96C-964E-47DE-A0C1-B9672EA2F9F0}"/>
    <cellStyle name="7_Coffee05_1 2 2 2 2 2 3 2" xfId="50677" xr:uid="{5F5D3948-5BB7-4EE1-8FB3-A9B4C4E983C0}"/>
    <cellStyle name="7_Coffee05_1 2 2 2 2 2 4" xfId="38517" xr:uid="{4CA8392A-048C-4D99-B36B-994D1D9A5623}"/>
    <cellStyle name="7_Coffee05_1 2 2 2 2 3" xfId="17237" xr:uid="{8F3B920A-E5F2-48D8-A9E7-CC1A536684A6}"/>
    <cellStyle name="7_Coffee05_1 2 2 2 2 3 2" xfId="29397" xr:uid="{A6C53E29-7542-4426-B997-9F2AAC947BD3}"/>
    <cellStyle name="7_Coffee05_1 2 2 2 2 3 2 2" xfId="53717" xr:uid="{0D0ADBBA-F1D9-40C8-808D-A65978795C1F}"/>
    <cellStyle name="7_Coffee05_1 2 2 2 2 3 3" xfId="41557" xr:uid="{74FDE8FC-8C69-4927-84A1-79FA3F34B7EF}"/>
    <cellStyle name="7_Coffee05_1 2 2 2 2 4" xfId="23317" xr:uid="{9711ACCE-7FDA-4248-89C8-566F9B9DA31B}"/>
    <cellStyle name="7_Coffee05_1 2 2 2 2 4 2" xfId="47637" xr:uid="{60755329-DC57-475D-B0B7-F3D19C792B63}"/>
    <cellStyle name="7_Coffee05_1 2 2 2 2 5" xfId="35477" xr:uid="{467DFACC-D4A9-49B4-8DA4-67B2475CB96F}"/>
    <cellStyle name="7_Coffee05_1 2 2 2 3" xfId="12677" xr:uid="{804A0A6A-A3DB-451F-B99D-A598054F83D4}"/>
    <cellStyle name="7_Coffee05_1 2 2 2 3 2" xfId="18757" xr:uid="{65E2A222-995D-4D09-8AF5-EFD19B34C438}"/>
    <cellStyle name="7_Coffee05_1 2 2 2 3 2 2" xfId="30917" xr:uid="{8CC2121F-94D6-48EE-9E24-D09649DF823A}"/>
    <cellStyle name="7_Coffee05_1 2 2 2 3 2 2 2" xfId="55237" xr:uid="{C53C81B4-B948-49B1-8460-C9B052BDD05C}"/>
    <cellStyle name="7_Coffee05_1 2 2 2 3 2 3" xfId="43077" xr:uid="{EB841BB8-8CE0-45DB-A260-19F73BECED5A}"/>
    <cellStyle name="7_Coffee05_1 2 2 2 3 3" xfId="24837" xr:uid="{E44FE9B8-1354-4B57-A386-8FC6F255340D}"/>
    <cellStyle name="7_Coffee05_1 2 2 2 3 3 2" xfId="49157" xr:uid="{93F6CF08-9299-49FF-B080-C5A33F06D9AA}"/>
    <cellStyle name="7_Coffee05_1 2 2 2 3 4" xfId="36997" xr:uid="{D206F0F8-F722-4AED-A6D6-E9E4D99C6523}"/>
    <cellStyle name="7_Coffee05_1 2 2 2 4" xfId="15717" xr:uid="{606CEF24-9690-4286-81C7-5606459EA4C9}"/>
    <cellStyle name="7_Coffee05_1 2 2 2 4 2" xfId="27877" xr:uid="{9F102D42-903F-49DE-B4A3-1B1304DB5FA3}"/>
    <cellStyle name="7_Coffee05_1 2 2 2 4 2 2" xfId="52197" xr:uid="{2DE482F4-065E-4B84-9D0B-961C314413B1}"/>
    <cellStyle name="7_Coffee05_1 2 2 2 4 3" xfId="40037" xr:uid="{D00151F7-EE13-40DE-9F33-6C62A9DAFC21}"/>
    <cellStyle name="7_Coffee05_1 2 2 2 5" xfId="21797" xr:uid="{746ABFCB-8A77-4067-950A-83DEA95317B8}"/>
    <cellStyle name="7_Coffee05_1 2 2 2 5 2" xfId="46117" xr:uid="{0FB5DB91-7EA2-4E92-95BF-DEA3C2573EF7}"/>
    <cellStyle name="7_Coffee05_1 2 2 2 6" xfId="33957" xr:uid="{791EEE40-00A5-449E-A669-A23CF8209126}"/>
    <cellStyle name="7_Coffee05_1 2 2 3" xfId="8041" xr:uid="{40C33F90-EAAF-4B96-9F0A-18AFB5003A62}"/>
    <cellStyle name="7_Coffee05_1 2 2 3 2" xfId="13437" xr:uid="{898A20B7-2CC6-4298-AC3A-813D7103634C}"/>
    <cellStyle name="7_Coffee05_1 2 2 3 2 2" xfId="19517" xr:uid="{A35CB188-C5B4-4BB1-842F-3E6BD3321967}"/>
    <cellStyle name="7_Coffee05_1 2 2 3 2 2 2" xfId="31677" xr:uid="{F8A8B01C-6F60-4885-8589-830F0B648854}"/>
    <cellStyle name="7_Coffee05_1 2 2 3 2 2 2 2" xfId="55997" xr:uid="{A0B53E8B-ED6C-40E4-86EF-FA1F5165080A}"/>
    <cellStyle name="7_Coffee05_1 2 2 3 2 2 3" xfId="43837" xr:uid="{84DC775B-D49E-47E5-BA8C-268C3EAA9C98}"/>
    <cellStyle name="7_Coffee05_1 2 2 3 2 3" xfId="25597" xr:uid="{58F62612-8B51-453A-9505-67DD96D7FD2A}"/>
    <cellStyle name="7_Coffee05_1 2 2 3 2 3 2" xfId="49917" xr:uid="{7560D5E7-AFBF-45EA-AA91-60E0AB8598EA}"/>
    <cellStyle name="7_Coffee05_1 2 2 3 2 4" xfId="37757" xr:uid="{290EC384-FBE2-4663-976F-60115B633EAA}"/>
    <cellStyle name="7_Coffee05_1 2 2 3 3" xfId="16477" xr:uid="{F8BC2449-144C-4E20-9C95-DE30DB0B5476}"/>
    <cellStyle name="7_Coffee05_1 2 2 3 3 2" xfId="28637" xr:uid="{0BC842A0-BC13-4B00-BE38-DD7B900DA954}"/>
    <cellStyle name="7_Coffee05_1 2 2 3 3 2 2" xfId="52957" xr:uid="{109F47F0-4748-47B2-BEA6-EA92FF54E83D}"/>
    <cellStyle name="7_Coffee05_1 2 2 3 3 3" xfId="40797" xr:uid="{7EF80199-628F-41C5-9864-563CD71F9011}"/>
    <cellStyle name="7_Coffee05_1 2 2 3 4" xfId="22557" xr:uid="{820284C5-7DFA-48E9-B79D-8EE791662E03}"/>
    <cellStyle name="7_Coffee05_1 2 2 3 4 2" xfId="46877" xr:uid="{C9C6BCC1-983C-4CCD-B197-ABED45872F69}"/>
    <cellStyle name="7_Coffee05_1 2 2 3 5" xfId="34717" xr:uid="{A7000909-0E55-40B8-BF46-EC1E483F52D1}"/>
    <cellStyle name="7_Coffee05_1 2 2 4" xfId="11917" xr:uid="{93410EEA-1B4A-4161-B7BB-AA6339267225}"/>
    <cellStyle name="7_Coffee05_1 2 2 4 2" xfId="17997" xr:uid="{B913E94F-29B7-4C17-B579-78A28EA20A6A}"/>
    <cellStyle name="7_Coffee05_1 2 2 4 2 2" xfId="30157" xr:uid="{8F6C5738-EE0A-427A-BD94-14E14855DEFA}"/>
    <cellStyle name="7_Coffee05_1 2 2 4 2 2 2" xfId="54477" xr:uid="{AD973F83-6C1B-49A8-807D-463E470376DA}"/>
    <cellStyle name="7_Coffee05_1 2 2 4 2 3" xfId="42317" xr:uid="{51D60C0D-592A-47E6-A903-8204BC859A65}"/>
    <cellStyle name="7_Coffee05_1 2 2 4 3" xfId="24077" xr:uid="{DB77395C-5F92-4DE3-B145-75D9CDAB09C1}"/>
    <cellStyle name="7_Coffee05_1 2 2 4 3 2" xfId="48397" xr:uid="{FD355A70-173C-494C-9975-CC7BF042007E}"/>
    <cellStyle name="7_Coffee05_1 2 2 4 4" xfId="36237" xr:uid="{7CF42C90-AB7B-4B08-A9E0-18BE3EC2560A}"/>
    <cellStyle name="7_Coffee05_1 2 2 5" xfId="14957" xr:uid="{22FBDD97-DBFF-4E04-9ED0-9505A4B9DA52}"/>
    <cellStyle name="7_Coffee05_1 2 2 5 2" xfId="27117" xr:uid="{0A0A516B-150A-4E1A-8F1B-0C2B026D8F8B}"/>
    <cellStyle name="7_Coffee05_1 2 2 5 2 2" xfId="51437" xr:uid="{B2CCF63A-01B0-49C0-9BDD-FB0BF193E470}"/>
    <cellStyle name="7_Coffee05_1 2 2 5 3" xfId="39277" xr:uid="{0533CC34-40F0-4745-BCFD-2B0EAF2B3089}"/>
    <cellStyle name="7_Coffee05_1 2 2 6" xfId="21037" xr:uid="{5AA32A86-974B-4E1A-81F9-20C95EC2D5E6}"/>
    <cellStyle name="7_Coffee05_1 2 2 6 2" xfId="45357" xr:uid="{8CD2C432-3631-4828-A47D-E3114D4BC98A}"/>
    <cellStyle name="7_Coffee05_1 2 2 7" xfId="33197" xr:uid="{36D46E69-7A8C-4E60-9034-1DB6354944D0}"/>
    <cellStyle name="7_Coffee05_1 2 3" xfId="2021" xr:uid="{00000000-0005-0000-0000-0000B8000000}"/>
    <cellStyle name="7_Coffee05_1 2 3 2" xfId="4759" xr:uid="{EC8C5268-248E-4CA4-8346-4DDF9963C2D5}"/>
    <cellStyle name="7_Coffee05_1 2 3 2 2" xfId="10233" xr:uid="{2DBB9902-A0F2-4B42-89ED-704D139BD33B}"/>
    <cellStyle name="7_Coffee05_1 2 3 2 2 2" xfId="14045" xr:uid="{68BE0CAB-7FA1-4FBD-9335-DADEE2394F15}"/>
    <cellStyle name="7_Coffee05_1 2 3 2 2 2 2" xfId="20125" xr:uid="{D5094FD4-360B-4EFF-BADC-FF202D7F15F0}"/>
    <cellStyle name="7_Coffee05_1 2 3 2 2 2 2 2" xfId="32285" xr:uid="{895FD9E3-9890-4898-A1B0-4E5469A0286B}"/>
    <cellStyle name="7_Coffee05_1 2 3 2 2 2 2 2 2" xfId="56605" xr:uid="{541B5F94-91BF-43CB-AAF4-3EA5BE9640EA}"/>
    <cellStyle name="7_Coffee05_1 2 3 2 2 2 2 3" xfId="44445" xr:uid="{8BC285CA-9E86-44E1-BD18-545D9428F21E}"/>
    <cellStyle name="7_Coffee05_1 2 3 2 2 2 3" xfId="26205" xr:uid="{6022F21F-5FCA-4CD8-8730-B8C1D0EC2814}"/>
    <cellStyle name="7_Coffee05_1 2 3 2 2 2 3 2" xfId="50525" xr:uid="{6785526E-1474-4FF1-8C96-7D8C6C7B26D9}"/>
    <cellStyle name="7_Coffee05_1 2 3 2 2 2 4" xfId="38365" xr:uid="{E82BC6FC-84B3-4A88-9B30-1FD840C900D7}"/>
    <cellStyle name="7_Coffee05_1 2 3 2 2 3" xfId="17085" xr:uid="{B099AD88-0B32-4748-AE6B-A1F796CCB66F}"/>
    <cellStyle name="7_Coffee05_1 2 3 2 2 3 2" xfId="29245" xr:uid="{2FDDCCF6-3109-4CFD-869D-A775E40530B9}"/>
    <cellStyle name="7_Coffee05_1 2 3 2 2 3 2 2" xfId="53565" xr:uid="{92CE2DDE-86B4-4612-ADAA-6D1FBCB7B5C8}"/>
    <cellStyle name="7_Coffee05_1 2 3 2 2 3 3" xfId="41405" xr:uid="{5021CA6A-1453-4BBE-9B10-B62BC0B622F2}"/>
    <cellStyle name="7_Coffee05_1 2 3 2 2 4" xfId="23165" xr:uid="{424CCFF0-2B0F-4A6A-AA57-37FCF186D3CF}"/>
    <cellStyle name="7_Coffee05_1 2 3 2 2 4 2" xfId="47485" xr:uid="{9D578996-47D3-471F-9505-12A99FB96182}"/>
    <cellStyle name="7_Coffee05_1 2 3 2 2 5" xfId="35325" xr:uid="{7150D2AF-A2F7-4484-94E3-0B286F0A05BC}"/>
    <cellStyle name="7_Coffee05_1 2 3 2 3" xfId="12525" xr:uid="{338ACF3E-24A6-44A4-B026-1F6A95A4D04F}"/>
    <cellStyle name="7_Coffee05_1 2 3 2 3 2" xfId="18605" xr:uid="{8A3AAFDE-5524-492D-AE78-58D8C799AC35}"/>
    <cellStyle name="7_Coffee05_1 2 3 2 3 2 2" xfId="30765" xr:uid="{0BE256DA-E7B8-429E-A279-8E5BC57A1114}"/>
    <cellStyle name="7_Coffee05_1 2 3 2 3 2 2 2" xfId="55085" xr:uid="{3237EB69-5B18-409B-A822-AE1FCF2ABB57}"/>
    <cellStyle name="7_Coffee05_1 2 3 2 3 2 3" xfId="42925" xr:uid="{76B64280-5343-4DBA-ACE9-0E0B1CD90E59}"/>
    <cellStyle name="7_Coffee05_1 2 3 2 3 3" xfId="24685" xr:uid="{BD078542-54D9-4A28-8B2A-12127539397C}"/>
    <cellStyle name="7_Coffee05_1 2 3 2 3 3 2" xfId="49005" xr:uid="{379CFBEC-6D2D-4AFE-82D8-7F209726C2F7}"/>
    <cellStyle name="7_Coffee05_1 2 3 2 3 4" xfId="36845" xr:uid="{BDD02836-0165-4381-A7C2-D4872AB523FF}"/>
    <cellStyle name="7_Coffee05_1 2 3 2 4" xfId="15565" xr:uid="{7ED9B6C7-20B7-4E81-B9BC-DA1915BF4B75}"/>
    <cellStyle name="7_Coffee05_1 2 3 2 4 2" xfId="27725" xr:uid="{E701355C-8B00-4566-AA40-59ED337A6C8B}"/>
    <cellStyle name="7_Coffee05_1 2 3 2 4 2 2" xfId="52045" xr:uid="{71C393F3-830C-4877-A002-AA5A9EF6BDAC}"/>
    <cellStyle name="7_Coffee05_1 2 3 2 4 3" xfId="39885" xr:uid="{C02DF39C-341C-41CF-BA60-889AA09037E8}"/>
    <cellStyle name="7_Coffee05_1 2 3 2 5" xfId="21645" xr:uid="{08F737F4-42C3-4E6F-BB87-9A47AA2616C8}"/>
    <cellStyle name="7_Coffee05_1 2 3 2 5 2" xfId="45965" xr:uid="{ABE7EE80-799F-44CA-954D-B7BA19C7AE4E}"/>
    <cellStyle name="7_Coffee05_1 2 3 2 6" xfId="33805" xr:uid="{2AC0E0BF-7749-4C97-9868-65BA4270DF23}"/>
    <cellStyle name="7_Coffee05_1 2 3 3" xfId="7496" xr:uid="{631645CD-9C0A-4C66-B89C-CC018B7F81C6}"/>
    <cellStyle name="7_Coffee05_1 2 3 3 2" xfId="13285" xr:uid="{6475B550-0E8E-4F4E-9827-13C1CAFA9BC1}"/>
    <cellStyle name="7_Coffee05_1 2 3 3 2 2" xfId="19365" xr:uid="{8535112D-F083-492E-9730-996BF13EC6A4}"/>
    <cellStyle name="7_Coffee05_1 2 3 3 2 2 2" xfId="31525" xr:uid="{18370EED-7FB2-447D-8225-F5CB9DBECB94}"/>
    <cellStyle name="7_Coffee05_1 2 3 3 2 2 2 2" xfId="55845" xr:uid="{070C8D3D-D453-4C62-B8F8-D757E6217575}"/>
    <cellStyle name="7_Coffee05_1 2 3 3 2 2 3" xfId="43685" xr:uid="{2E44C39A-7AFC-444D-A6B4-72D17322B64A}"/>
    <cellStyle name="7_Coffee05_1 2 3 3 2 3" xfId="25445" xr:uid="{35F3EB39-0BFB-4D50-82D0-8C4C92F78FEE}"/>
    <cellStyle name="7_Coffee05_1 2 3 3 2 3 2" xfId="49765" xr:uid="{7DD0C197-A1C0-44D7-A7B8-540E0264FFE5}"/>
    <cellStyle name="7_Coffee05_1 2 3 3 2 4" xfId="37605" xr:uid="{4F93DED5-8A53-4673-81D7-7A544681DC8B}"/>
    <cellStyle name="7_Coffee05_1 2 3 3 3" xfId="16325" xr:uid="{CCAF9052-76A3-4117-A4CC-AE3B532C3DA7}"/>
    <cellStyle name="7_Coffee05_1 2 3 3 3 2" xfId="28485" xr:uid="{09EB9218-187F-4F9B-A719-90607C7788FD}"/>
    <cellStyle name="7_Coffee05_1 2 3 3 3 2 2" xfId="52805" xr:uid="{E6AF5E98-F6CC-4954-9595-2D5F188AF4C7}"/>
    <cellStyle name="7_Coffee05_1 2 3 3 3 3" xfId="40645" xr:uid="{0287BF07-43CB-435F-A11C-6A6C541F3EAE}"/>
    <cellStyle name="7_Coffee05_1 2 3 3 4" xfId="22405" xr:uid="{1FB2940F-20E9-40B7-BCE8-ECEAAB49552D}"/>
    <cellStyle name="7_Coffee05_1 2 3 3 4 2" xfId="46725" xr:uid="{39667A34-45CA-468B-829E-D756882F12B9}"/>
    <cellStyle name="7_Coffee05_1 2 3 3 5" xfId="34565" xr:uid="{B85CC087-35C1-4CFC-A2E1-BD95CE24A9F2}"/>
    <cellStyle name="7_Coffee05_1 2 3 4" xfId="11765" xr:uid="{BE464995-13EC-4C33-8053-B7EE76FD4182}"/>
    <cellStyle name="7_Coffee05_1 2 3 4 2" xfId="17845" xr:uid="{7FEE899D-6278-4985-A019-FDBA03983596}"/>
    <cellStyle name="7_Coffee05_1 2 3 4 2 2" xfId="30005" xr:uid="{2D8EEAA5-AE5D-4E19-9A38-C13A75B0F7C6}"/>
    <cellStyle name="7_Coffee05_1 2 3 4 2 2 2" xfId="54325" xr:uid="{D33FE101-C147-4B4B-85E0-99D9095223AB}"/>
    <cellStyle name="7_Coffee05_1 2 3 4 2 3" xfId="42165" xr:uid="{21F0F065-9710-4809-924C-45B8B1AE0078}"/>
    <cellStyle name="7_Coffee05_1 2 3 4 3" xfId="23925" xr:uid="{A939B101-6137-447D-A05F-6B51ED63416E}"/>
    <cellStyle name="7_Coffee05_1 2 3 4 3 2" xfId="48245" xr:uid="{C3993281-1ECD-4B04-8974-E0FD22678C46}"/>
    <cellStyle name="7_Coffee05_1 2 3 4 4" xfId="36085" xr:uid="{E2B474B6-75FB-4314-826A-17DA58853F80}"/>
    <cellStyle name="7_Coffee05_1 2 3 5" xfId="14805" xr:uid="{636C1C96-7DB4-4110-9514-C91BB9831F94}"/>
    <cellStyle name="7_Coffee05_1 2 3 5 2" xfId="26965" xr:uid="{7A0FCC67-89FD-42E5-B8AE-BC9AF477FAF8}"/>
    <cellStyle name="7_Coffee05_1 2 3 5 2 2" xfId="51285" xr:uid="{B8DF91B0-B3DC-4637-8D80-F82515EC9343}"/>
    <cellStyle name="7_Coffee05_1 2 3 5 3" xfId="39125" xr:uid="{D55393EC-BCD3-4BC1-B7D8-76AFF15B4801}"/>
    <cellStyle name="7_Coffee05_1 2 3 6" xfId="20885" xr:uid="{B75FEC49-0655-4F1D-A623-491C5FF5066F}"/>
    <cellStyle name="7_Coffee05_1 2 3 6 2" xfId="45205" xr:uid="{52B4C236-25E2-47F9-956C-E083ED1D5DD3}"/>
    <cellStyle name="7_Coffee05_1 2 3 7" xfId="33045" xr:uid="{AB978A7F-9CC3-420D-90D2-A51596141A9B}"/>
    <cellStyle name="7_Coffee05_1 2 4" xfId="1476" xr:uid="{00000000-0005-0000-0000-0000B9000000}"/>
    <cellStyle name="7_Coffee05_1 2 4 2" xfId="4214" xr:uid="{A6069F1F-7D2F-4CDA-A41E-9A2055C57957}"/>
    <cellStyle name="7_Coffee05_1 2 4 2 2" xfId="9688" xr:uid="{586DFBD5-8974-4B71-B903-2CE1391D125B}"/>
    <cellStyle name="7_Coffee05_1 2 4 2 2 2" xfId="13893" xr:uid="{C4CE9E86-2A95-4BE4-87D9-C8FEF2CEEBDE}"/>
    <cellStyle name="7_Coffee05_1 2 4 2 2 2 2" xfId="19973" xr:uid="{51A7ABFC-D9C0-42C6-9E0A-A8618C3418E1}"/>
    <cellStyle name="7_Coffee05_1 2 4 2 2 2 2 2" xfId="32133" xr:uid="{583EBF88-2040-4763-9FED-D40B2D1A44FD}"/>
    <cellStyle name="7_Coffee05_1 2 4 2 2 2 2 2 2" xfId="56453" xr:uid="{EE379916-D92F-436F-B7BE-01E8B9FE9776}"/>
    <cellStyle name="7_Coffee05_1 2 4 2 2 2 2 3" xfId="44293" xr:uid="{5CE0B0A2-77B9-440E-A375-8CB921E3CC65}"/>
    <cellStyle name="7_Coffee05_1 2 4 2 2 2 3" xfId="26053" xr:uid="{061EAA02-5598-48B9-B35E-584763AD7166}"/>
    <cellStyle name="7_Coffee05_1 2 4 2 2 2 3 2" xfId="50373" xr:uid="{48373C09-E787-469E-9E77-2819F2FFABB6}"/>
    <cellStyle name="7_Coffee05_1 2 4 2 2 2 4" xfId="38213" xr:uid="{4C22A823-B751-4765-BFF0-C65DC5D9650F}"/>
    <cellStyle name="7_Coffee05_1 2 4 2 2 3" xfId="16933" xr:uid="{01B722F8-8EFF-447E-A9AA-CE0CB8A0EA09}"/>
    <cellStyle name="7_Coffee05_1 2 4 2 2 3 2" xfId="29093" xr:uid="{313C70B8-B2A9-44BD-84E6-9B3C31C3E848}"/>
    <cellStyle name="7_Coffee05_1 2 4 2 2 3 2 2" xfId="53413" xr:uid="{8C5DE242-EEB1-49CF-A21A-2C846601513A}"/>
    <cellStyle name="7_Coffee05_1 2 4 2 2 3 3" xfId="41253" xr:uid="{A2FBC8DB-FC64-4B17-8D55-041301245BEA}"/>
    <cellStyle name="7_Coffee05_1 2 4 2 2 4" xfId="23013" xr:uid="{665087B5-B741-4324-9357-770AD7E95323}"/>
    <cellStyle name="7_Coffee05_1 2 4 2 2 4 2" xfId="47333" xr:uid="{243A4AA8-7591-4DAD-9651-24979082A989}"/>
    <cellStyle name="7_Coffee05_1 2 4 2 2 5" xfId="35173" xr:uid="{67DCCF76-0117-4246-BF74-FA8E773FC071}"/>
    <cellStyle name="7_Coffee05_1 2 4 2 3" xfId="12373" xr:uid="{64E5D706-417F-4072-B38B-2F476A3B060B}"/>
    <cellStyle name="7_Coffee05_1 2 4 2 3 2" xfId="18453" xr:uid="{67666E37-FE1B-425F-A00D-E3F9CB664014}"/>
    <cellStyle name="7_Coffee05_1 2 4 2 3 2 2" xfId="30613" xr:uid="{09A9E27A-52D3-4BAD-B476-CBFF1C20C677}"/>
    <cellStyle name="7_Coffee05_1 2 4 2 3 2 2 2" xfId="54933" xr:uid="{BA912F87-0810-41C4-897B-1F917BBEF6E3}"/>
    <cellStyle name="7_Coffee05_1 2 4 2 3 2 3" xfId="42773" xr:uid="{75C87CA0-CC2C-4E47-9260-411C406FEF2E}"/>
    <cellStyle name="7_Coffee05_1 2 4 2 3 3" xfId="24533" xr:uid="{304B09A5-7897-4C49-9238-25AADC850720}"/>
    <cellStyle name="7_Coffee05_1 2 4 2 3 3 2" xfId="48853" xr:uid="{69C2466B-CD62-46D9-A84B-E5353E563F4F}"/>
    <cellStyle name="7_Coffee05_1 2 4 2 3 4" xfId="36693" xr:uid="{E5D868F0-8C99-4B7E-A80B-C7FF146C6A83}"/>
    <cellStyle name="7_Coffee05_1 2 4 2 4" xfId="15413" xr:uid="{1EEE12A1-8541-42A5-B999-82EDB300A9E4}"/>
    <cellStyle name="7_Coffee05_1 2 4 2 4 2" xfId="27573" xr:uid="{E9F882A7-B11C-44EE-9E04-D99800C666FE}"/>
    <cellStyle name="7_Coffee05_1 2 4 2 4 2 2" xfId="51893" xr:uid="{77CF968B-5882-41C9-B3F3-5EE6D6F66EA5}"/>
    <cellStyle name="7_Coffee05_1 2 4 2 4 3" xfId="39733" xr:uid="{15824D0D-2953-45FA-8B78-30C388E8FAC6}"/>
    <cellStyle name="7_Coffee05_1 2 4 2 5" xfId="21493" xr:uid="{EDD97D8A-16FE-4BA8-9645-6F0442AE1385}"/>
    <cellStyle name="7_Coffee05_1 2 4 2 5 2" xfId="45813" xr:uid="{1A629857-1895-4450-AE72-D6B1CE4EEFBB}"/>
    <cellStyle name="7_Coffee05_1 2 4 2 6" xfId="33653" xr:uid="{16B33BC5-4CBE-4635-83C8-F3DB53F44F1B}"/>
    <cellStyle name="7_Coffee05_1 2 4 3" xfId="6951" xr:uid="{8387CC99-AC33-4A5D-B67B-36456D6F2248}"/>
    <cellStyle name="7_Coffee05_1 2 4 3 2" xfId="13133" xr:uid="{84DF6F12-8CF7-45D3-B6CC-67E739FA8700}"/>
    <cellStyle name="7_Coffee05_1 2 4 3 2 2" xfId="19213" xr:uid="{AF61E0CD-09D6-4DBE-B9EE-E219B24E5798}"/>
    <cellStyle name="7_Coffee05_1 2 4 3 2 2 2" xfId="31373" xr:uid="{1438996E-6C16-415E-A4D6-0E0F62C37CFC}"/>
    <cellStyle name="7_Coffee05_1 2 4 3 2 2 2 2" xfId="55693" xr:uid="{3F769360-647D-434F-8B10-D37D1A6B3006}"/>
    <cellStyle name="7_Coffee05_1 2 4 3 2 2 3" xfId="43533" xr:uid="{C7CCFFDF-E6A9-4D2C-A119-B59FCA3D9B10}"/>
    <cellStyle name="7_Coffee05_1 2 4 3 2 3" xfId="25293" xr:uid="{408C933C-3E55-4C20-8043-DEADF12415D2}"/>
    <cellStyle name="7_Coffee05_1 2 4 3 2 3 2" xfId="49613" xr:uid="{14B1EEE6-2997-4EDE-8E1A-78B71FE5AF18}"/>
    <cellStyle name="7_Coffee05_1 2 4 3 2 4" xfId="37453" xr:uid="{CA15BA0B-56ED-4262-A6F2-D8D4280AF5AE}"/>
    <cellStyle name="7_Coffee05_1 2 4 3 3" xfId="16173" xr:uid="{3D4CEDAF-F9ED-4B97-87DB-81CE45A9D0ED}"/>
    <cellStyle name="7_Coffee05_1 2 4 3 3 2" xfId="28333" xr:uid="{5DDFC3BF-5F89-40A0-A2A9-B29DCBC4B46C}"/>
    <cellStyle name="7_Coffee05_1 2 4 3 3 2 2" xfId="52653" xr:uid="{1893BB21-948C-4728-9D38-1BA378BA4760}"/>
    <cellStyle name="7_Coffee05_1 2 4 3 3 3" xfId="40493" xr:uid="{49161B3B-DCE2-4126-8322-7378CAB07662}"/>
    <cellStyle name="7_Coffee05_1 2 4 3 4" xfId="22253" xr:uid="{FB5D21A0-82DC-4A58-9144-D3B50E1EE093}"/>
    <cellStyle name="7_Coffee05_1 2 4 3 4 2" xfId="46573" xr:uid="{4F8F8228-A6DF-4599-81CB-D949183C67C5}"/>
    <cellStyle name="7_Coffee05_1 2 4 3 5" xfId="34413" xr:uid="{DED865D0-E92D-4FD0-AAD0-124D9EB4A0D3}"/>
    <cellStyle name="7_Coffee05_1 2 4 4" xfId="11613" xr:uid="{108889EF-C7B3-4281-9BED-633F13422DB7}"/>
    <cellStyle name="7_Coffee05_1 2 4 4 2" xfId="17693" xr:uid="{378B56C4-B012-4AF6-B473-0DFD131C933B}"/>
    <cellStyle name="7_Coffee05_1 2 4 4 2 2" xfId="29853" xr:uid="{C74C8C2B-A506-4625-8BD4-ABFCA2F6C476}"/>
    <cellStyle name="7_Coffee05_1 2 4 4 2 2 2" xfId="54173" xr:uid="{387194D1-92CE-4520-AEE1-D8E16FC21DEB}"/>
    <cellStyle name="7_Coffee05_1 2 4 4 2 3" xfId="42013" xr:uid="{C276E447-F76E-4F7A-8E4E-A54304C9D281}"/>
    <cellStyle name="7_Coffee05_1 2 4 4 3" xfId="23773" xr:uid="{56590914-B6EF-47A5-9E13-83EE95210FEA}"/>
    <cellStyle name="7_Coffee05_1 2 4 4 3 2" xfId="48093" xr:uid="{117AA660-76CC-4FCD-8593-DE00B5E6F586}"/>
    <cellStyle name="7_Coffee05_1 2 4 4 4" xfId="35933" xr:uid="{0C54EA56-A516-4C1A-AB47-BA27157225AF}"/>
    <cellStyle name="7_Coffee05_1 2 4 5" xfId="14653" xr:uid="{A59F21F1-917F-4CA4-B497-7EFE826393C4}"/>
    <cellStyle name="7_Coffee05_1 2 4 5 2" xfId="26813" xr:uid="{29DF4AFD-FAA0-4C23-9E06-DB346AFD3179}"/>
    <cellStyle name="7_Coffee05_1 2 4 5 2 2" xfId="51133" xr:uid="{2B279CA3-3AAD-42A6-BFAE-8AA1C9E38ED6}"/>
    <cellStyle name="7_Coffee05_1 2 4 5 3" xfId="38973" xr:uid="{180DCD1D-44E3-4CB0-9A9E-2E1E4A877456}"/>
    <cellStyle name="7_Coffee05_1 2 4 6" xfId="20733" xr:uid="{4FFA6CCA-22FF-4432-9345-ECE103358E33}"/>
    <cellStyle name="7_Coffee05_1 2 4 6 2" xfId="45053" xr:uid="{28EAC587-DF81-489D-B4F3-333FF2481216}"/>
    <cellStyle name="7_Coffee05_1 2 4 7" xfId="32893" xr:uid="{CF6ABDD8-6586-4D34-B37D-AC6C6979F92B}"/>
    <cellStyle name="7_Coffee05_1 2 5" xfId="931" xr:uid="{00000000-0005-0000-0000-0000BA000000}"/>
    <cellStyle name="7_Coffee05_1 2 5 2" xfId="3669" xr:uid="{41E6630D-F928-423F-8A39-D5104DE72C97}"/>
    <cellStyle name="7_Coffee05_1 2 5 2 2" xfId="9143" xr:uid="{D5F83457-5E2A-4A8B-8AA5-F0EC8C798DCB}"/>
    <cellStyle name="7_Coffee05_1 2 5 2 2 2" xfId="13741" xr:uid="{8B98A5FA-3959-4067-93B9-BDAB35ED782B}"/>
    <cellStyle name="7_Coffee05_1 2 5 2 2 2 2" xfId="19821" xr:uid="{FB2CF81E-7C6B-4A77-8A7F-508E61653712}"/>
    <cellStyle name="7_Coffee05_1 2 5 2 2 2 2 2" xfId="31981" xr:uid="{5F7AB09E-A979-442D-9D12-478ADDAC433E}"/>
    <cellStyle name="7_Coffee05_1 2 5 2 2 2 2 2 2" xfId="56301" xr:uid="{66987679-75F2-46D2-98BB-25046153F7EA}"/>
    <cellStyle name="7_Coffee05_1 2 5 2 2 2 2 3" xfId="44141" xr:uid="{78466227-8709-4D75-AD7D-9D0A531BB663}"/>
    <cellStyle name="7_Coffee05_1 2 5 2 2 2 3" xfId="25901" xr:uid="{E9446E47-52A1-4D8E-903E-17BB3DC47392}"/>
    <cellStyle name="7_Coffee05_1 2 5 2 2 2 3 2" xfId="50221" xr:uid="{933E4191-8B1D-4CD9-83C3-EDD0C79EBA31}"/>
    <cellStyle name="7_Coffee05_1 2 5 2 2 2 4" xfId="38061" xr:uid="{0264AD73-D3F6-4B2B-9C40-0491809DDC92}"/>
    <cellStyle name="7_Coffee05_1 2 5 2 2 3" xfId="16781" xr:uid="{19CF1814-0CE1-4A4E-8247-4C2978186EB0}"/>
    <cellStyle name="7_Coffee05_1 2 5 2 2 3 2" xfId="28941" xr:uid="{0EAA2DD2-42A8-4F7F-AE67-BC555CAFE267}"/>
    <cellStyle name="7_Coffee05_1 2 5 2 2 3 2 2" xfId="53261" xr:uid="{F3994F71-6218-44B1-8AB0-0D623B6CBB3F}"/>
    <cellStyle name="7_Coffee05_1 2 5 2 2 3 3" xfId="41101" xr:uid="{E21ACC4C-F328-46BF-88DC-4C82B4FEB8A8}"/>
    <cellStyle name="7_Coffee05_1 2 5 2 2 4" xfId="22861" xr:uid="{A369B8D2-02CE-4410-A187-ACFD810FECE9}"/>
    <cellStyle name="7_Coffee05_1 2 5 2 2 4 2" xfId="47181" xr:uid="{15B0C45F-A637-477C-A0BF-7F7EE3BC5E78}"/>
    <cellStyle name="7_Coffee05_1 2 5 2 2 5" xfId="35021" xr:uid="{448DAD1C-2565-4559-BE3D-5AF6ADA3C8EE}"/>
    <cellStyle name="7_Coffee05_1 2 5 2 3" xfId="12221" xr:uid="{011D3244-7F66-4CE8-937D-4F55B66CE0AF}"/>
    <cellStyle name="7_Coffee05_1 2 5 2 3 2" xfId="18301" xr:uid="{07D40490-4925-47F6-9AED-19E5B4B12468}"/>
    <cellStyle name="7_Coffee05_1 2 5 2 3 2 2" xfId="30461" xr:uid="{B8529782-F40C-43FD-A930-883CBFE83780}"/>
    <cellStyle name="7_Coffee05_1 2 5 2 3 2 2 2" xfId="54781" xr:uid="{9BCDC7DD-22FA-4699-8E64-1A633A1C5753}"/>
    <cellStyle name="7_Coffee05_1 2 5 2 3 2 3" xfId="42621" xr:uid="{DB89D222-15D7-4328-A4C2-DA27DD0D114F}"/>
    <cellStyle name="7_Coffee05_1 2 5 2 3 3" xfId="24381" xr:uid="{8D9B3501-A4AB-400D-B9EC-5A1C1B8A8A3F}"/>
    <cellStyle name="7_Coffee05_1 2 5 2 3 3 2" xfId="48701" xr:uid="{2B7AF9B8-5C89-42BB-B828-D94E89C0B22F}"/>
    <cellStyle name="7_Coffee05_1 2 5 2 3 4" xfId="36541" xr:uid="{6EB4D17D-9A2D-4784-B47F-72AABCBC2486}"/>
    <cellStyle name="7_Coffee05_1 2 5 2 4" xfId="15261" xr:uid="{176551D6-5988-4AB9-802F-6F7962AB17F0}"/>
    <cellStyle name="7_Coffee05_1 2 5 2 4 2" xfId="27421" xr:uid="{7FB3ACE6-23D6-4298-B765-5C0CC6A2415A}"/>
    <cellStyle name="7_Coffee05_1 2 5 2 4 2 2" xfId="51741" xr:uid="{9EF22A7B-28F0-41D7-8649-DA3EEF151B18}"/>
    <cellStyle name="7_Coffee05_1 2 5 2 4 3" xfId="39581" xr:uid="{10B1F442-8C1F-4C97-BAA6-0239EA04528C}"/>
    <cellStyle name="7_Coffee05_1 2 5 2 5" xfId="21341" xr:uid="{4E979560-9582-479C-8538-02CA2DB4D3DD}"/>
    <cellStyle name="7_Coffee05_1 2 5 2 5 2" xfId="45661" xr:uid="{48B12693-C60D-4A0E-84EF-B603912C2455}"/>
    <cellStyle name="7_Coffee05_1 2 5 2 6" xfId="33501" xr:uid="{7D3D8697-5B01-4ACC-8BE2-6847B85756D4}"/>
    <cellStyle name="7_Coffee05_1 2 5 3" xfId="6406" xr:uid="{53999F9A-C057-473E-8944-C5621CA27EA0}"/>
    <cellStyle name="7_Coffee05_1 2 5 3 2" xfId="12981" xr:uid="{DEBF771B-A210-4469-93C6-CE6551B37EFA}"/>
    <cellStyle name="7_Coffee05_1 2 5 3 2 2" xfId="19061" xr:uid="{ADEBF5C2-698C-49ED-AED8-2B78C84B704A}"/>
    <cellStyle name="7_Coffee05_1 2 5 3 2 2 2" xfId="31221" xr:uid="{58A639FF-849F-42D0-B364-55FCFB5B5514}"/>
    <cellStyle name="7_Coffee05_1 2 5 3 2 2 2 2" xfId="55541" xr:uid="{E83983BC-8296-494F-905F-240585474565}"/>
    <cellStyle name="7_Coffee05_1 2 5 3 2 2 3" xfId="43381" xr:uid="{102A5D46-C50A-436B-9F7D-15C29442B479}"/>
    <cellStyle name="7_Coffee05_1 2 5 3 2 3" xfId="25141" xr:uid="{CE9F5C6B-F169-4879-AD4E-40E7166E460C}"/>
    <cellStyle name="7_Coffee05_1 2 5 3 2 3 2" xfId="49461" xr:uid="{3DE4B252-593C-4118-B06F-FB54CACF3492}"/>
    <cellStyle name="7_Coffee05_1 2 5 3 2 4" xfId="37301" xr:uid="{3491E2FC-D161-47B6-9DDD-866EDB9FC803}"/>
    <cellStyle name="7_Coffee05_1 2 5 3 3" xfId="16021" xr:uid="{891F4FB3-F86B-462F-A8D5-912AFF913370}"/>
    <cellStyle name="7_Coffee05_1 2 5 3 3 2" xfId="28181" xr:uid="{BE4706E9-98CB-405C-B25C-CAC06F0C07EB}"/>
    <cellStyle name="7_Coffee05_1 2 5 3 3 2 2" xfId="52501" xr:uid="{0D209542-ECEA-460D-AE44-83046DA48EE5}"/>
    <cellStyle name="7_Coffee05_1 2 5 3 3 3" xfId="40341" xr:uid="{E9461F17-4200-4E22-8D6B-C9F76989A63B}"/>
    <cellStyle name="7_Coffee05_1 2 5 3 4" xfId="22101" xr:uid="{781337D8-564C-43A7-A5ED-50E28D01F85C}"/>
    <cellStyle name="7_Coffee05_1 2 5 3 4 2" xfId="46421" xr:uid="{5341F0CC-23ED-495F-B00D-EB3B4BBCB736}"/>
    <cellStyle name="7_Coffee05_1 2 5 3 5" xfId="34261" xr:uid="{D20E4BEE-5719-4550-86BD-7CC076951093}"/>
    <cellStyle name="7_Coffee05_1 2 5 4" xfId="11461" xr:uid="{BB93EB9A-CA3C-4C86-83B9-026B3AB3171F}"/>
    <cellStyle name="7_Coffee05_1 2 5 4 2" xfId="17541" xr:uid="{FC12F065-0A17-4773-B203-2DB69DA2DFCC}"/>
    <cellStyle name="7_Coffee05_1 2 5 4 2 2" xfId="29701" xr:uid="{E838BE86-162B-497D-8A15-E4608CA79F92}"/>
    <cellStyle name="7_Coffee05_1 2 5 4 2 2 2" xfId="54021" xr:uid="{49DED03D-E466-47E4-9663-82578B050E8E}"/>
    <cellStyle name="7_Coffee05_1 2 5 4 2 3" xfId="41861" xr:uid="{2B191243-9D9F-45FE-AD06-D2E0B5764B23}"/>
    <cellStyle name="7_Coffee05_1 2 5 4 3" xfId="23621" xr:uid="{AB3C82CA-F4C7-4622-9434-6684A8930473}"/>
    <cellStyle name="7_Coffee05_1 2 5 4 3 2" xfId="47941" xr:uid="{97FB45DB-B70A-4059-A305-A73A73102B02}"/>
    <cellStyle name="7_Coffee05_1 2 5 4 4" xfId="35781" xr:uid="{125AEF7E-F865-47A1-A95E-8E49BE13FEFE}"/>
    <cellStyle name="7_Coffee05_1 2 5 5" xfId="14501" xr:uid="{5FBF6777-2113-48F6-AA4A-27B6306891EF}"/>
    <cellStyle name="7_Coffee05_1 2 5 5 2" xfId="26661" xr:uid="{114CF9AD-2E21-4BB5-A1EA-CAB868C8DFDD}"/>
    <cellStyle name="7_Coffee05_1 2 5 5 2 2" xfId="50981" xr:uid="{B90A78B2-9361-4FAE-84FF-E538449063CB}"/>
    <cellStyle name="7_Coffee05_1 2 5 5 3" xfId="38821" xr:uid="{3EB8D9A3-D222-4E1E-90B9-F0A51BFBC985}"/>
    <cellStyle name="7_Coffee05_1 2 5 6" xfId="20581" xr:uid="{BFE5B81F-2BBE-42F7-A687-79819C7F2BFE}"/>
    <cellStyle name="7_Coffee05_1 2 5 6 2" xfId="44901" xr:uid="{C2EA5183-73A4-4B13-B4E5-10CED43DBACE}"/>
    <cellStyle name="7_Coffee05_1 2 5 7" xfId="32741" xr:uid="{5CC70CA9-9234-487C-B497-C5E303213225}"/>
    <cellStyle name="7_Coffee05_1 2 6" xfId="3124" xr:uid="{AD80D088-95B1-4AFB-AB71-4091CC9EA6D7}"/>
    <cellStyle name="7_Coffee05_1 2 6 2" xfId="8598" xr:uid="{4A0A7354-BC8E-4AF8-A03C-628BCD25E590}"/>
    <cellStyle name="7_Coffee05_1 2 6 2 2" xfId="13589" xr:uid="{7008D3C0-A315-4FD2-8B47-29B4CF1F5119}"/>
    <cellStyle name="7_Coffee05_1 2 6 2 2 2" xfId="19669" xr:uid="{C2C32AC6-49E1-450A-8E20-CE9DAD05728B}"/>
    <cellStyle name="7_Coffee05_1 2 6 2 2 2 2" xfId="31829" xr:uid="{021F9D8F-2082-4E57-84FA-43E86406CA9C}"/>
    <cellStyle name="7_Coffee05_1 2 6 2 2 2 2 2" xfId="56149" xr:uid="{C05FD907-2CF7-490A-8A54-CD08F5227139}"/>
    <cellStyle name="7_Coffee05_1 2 6 2 2 2 3" xfId="43989" xr:uid="{18CD725C-6FB3-4CB3-A64D-454DBDA610C4}"/>
    <cellStyle name="7_Coffee05_1 2 6 2 2 3" xfId="25749" xr:uid="{52FF1ED2-663E-4A93-B35E-5D65B9F37F69}"/>
    <cellStyle name="7_Coffee05_1 2 6 2 2 3 2" xfId="50069" xr:uid="{04416306-D479-4869-880C-2B83099EFE03}"/>
    <cellStyle name="7_Coffee05_1 2 6 2 2 4" xfId="37909" xr:uid="{4B86132E-7D77-4115-8C16-09782AE644AE}"/>
    <cellStyle name="7_Coffee05_1 2 6 2 3" xfId="16629" xr:uid="{9730D3DC-8AA1-43F8-86BE-7AB2BB544B06}"/>
    <cellStyle name="7_Coffee05_1 2 6 2 3 2" xfId="28789" xr:uid="{510D8549-FA0A-4355-A878-B806FA7ACFE9}"/>
    <cellStyle name="7_Coffee05_1 2 6 2 3 2 2" xfId="53109" xr:uid="{5AFC62A0-EB64-459B-8ADA-A91A78C55989}"/>
    <cellStyle name="7_Coffee05_1 2 6 2 3 3" xfId="40949" xr:uid="{F9EA5D92-88B7-4521-805A-C2D984F0D5EB}"/>
    <cellStyle name="7_Coffee05_1 2 6 2 4" xfId="22709" xr:uid="{322CF395-0C24-4699-A760-E3443EDD5D46}"/>
    <cellStyle name="7_Coffee05_1 2 6 2 4 2" xfId="47029" xr:uid="{F3284F6F-A736-4E18-9BD7-6CF231E28614}"/>
    <cellStyle name="7_Coffee05_1 2 6 2 5" xfId="34869" xr:uid="{512FCE4A-E3C6-41E3-9088-F182F8DED110}"/>
    <cellStyle name="7_Coffee05_1 2 6 3" xfId="12069" xr:uid="{D8BFB733-B91F-4813-ADB0-EF53F4D12C67}"/>
    <cellStyle name="7_Coffee05_1 2 6 3 2" xfId="18149" xr:uid="{491B1F8D-40CA-463C-B207-F5C8BB3E11F8}"/>
    <cellStyle name="7_Coffee05_1 2 6 3 2 2" xfId="30309" xr:uid="{D9668228-E079-45EB-9D5F-8E54922370EE}"/>
    <cellStyle name="7_Coffee05_1 2 6 3 2 2 2" xfId="54629" xr:uid="{80120FE1-CE56-4D1E-AC86-305FE02A1F89}"/>
    <cellStyle name="7_Coffee05_1 2 6 3 2 3" xfId="42469" xr:uid="{F03AE7FF-FD25-4D2C-AF9F-C9F5D6B35862}"/>
    <cellStyle name="7_Coffee05_1 2 6 3 3" xfId="24229" xr:uid="{E800D021-5E79-4CD3-B054-2A85449477A7}"/>
    <cellStyle name="7_Coffee05_1 2 6 3 3 2" xfId="48549" xr:uid="{8E0DBB67-C638-4062-B171-C3DA76915594}"/>
    <cellStyle name="7_Coffee05_1 2 6 3 4" xfId="36389" xr:uid="{94CD2767-E321-4179-A9D0-00D03BE6262E}"/>
    <cellStyle name="7_Coffee05_1 2 6 4" xfId="15109" xr:uid="{B6842375-9023-441D-B97B-05CAE016093F}"/>
    <cellStyle name="7_Coffee05_1 2 6 4 2" xfId="27269" xr:uid="{8DAD45A0-F36E-4FEA-93B2-B80FB0A22244}"/>
    <cellStyle name="7_Coffee05_1 2 6 4 2 2" xfId="51589" xr:uid="{84B729E2-151E-4F9E-99FB-109A2611E228}"/>
    <cellStyle name="7_Coffee05_1 2 6 4 3" xfId="39429" xr:uid="{96B877C0-03A0-4927-99E5-AA7468E9FA30}"/>
    <cellStyle name="7_Coffee05_1 2 6 5" xfId="21189" xr:uid="{19414220-DF1D-407B-A8B1-ED7EA9272231}"/>
    <cellStyle name="7_Coffee05_1 2 6 5 2" xfId="45509" xr:uid="{6189210C-484B-4795-AFC5-D2BCE8BD3F9F}"/>
    <cellStyle name="7_Coffee05_1 2 6 6" xfId="33349" xr:uid="{82222331-B0AC-464D-8B32-E99E66931E10}"/>
    <cellStyle name="7_Coffee05_1 2 7" xfId="5861" xr:uid="{992572F8-3D68-4E37-B850-28149F8ED9A2}"/>
    <cellStyle name="7_Coffee05_1 2 7 2" xfId="12829" xr:uid="{2E95DF7C-1BCB-49BC-B725-2F120241A7FD}"/>
    <cellStyle name="7_Coffee05_1 2 7 2 2" xfId="18909" xr:uid="{B4DE2AE3-F1C4-48C1-92B2-119BEC2183EB}"/>
    <cellStyle name="7_Coffee05_1 2 7 2 2 2" xfId="31069" xr:uid="{796D8507-F752-4B18-A36A-884CDDF77DFF}"/>
    <cellStyle name="7_Coffee05_1 2 7 2 2 2 2" xfId="55389" xr:uid="{0A86C798-F4FD-43DE-8BB3-ADA05A231F76}"/>
    <cellStyle name="7_Coffee05_1 2 7 2 2 3" xfId="43229" xr:uid="{85461062-F81D-4805-8297-A3855C73BBB2}"/>
    <cellStyle name="7_Coffee05_1 2 7 2 3" xfId="24989" xr:uid="{C27DCE94-B635-43EF-9867-3D8ECDB85FF7}"/>
    <cellStyle name="7_Coffee05_1 2 7 2 3 2" xfId="49309" xr:uid="{F36049D0-EF96-4DA3-8BF8-63EF6EC1D834}"/>
    <cellStyle name="7_Coffee05_1 2 7 2 4" xfId="37149" xr:uid="{3250F9BC-2E4A-4116-A87C-16F56A556724}"/>
    <cellStyle name="7_Coffee05_1 2 7 3" xfId="15869" xr:uid="{2A263ED8-58E8-4735-B6F4-8A3A52199AF5}"/>
    <cellStyle name="7_Coffee05_1 2 7 3 2" xfId="28029" xr:uid="{C535B6FC-345C-4704-B5ED-25C427040A68}"/>
    <cellStyle name="7_Coffee05_1 2 7 3 2 2" xfId="52349" xr:uid="{584B4529-D366-4AF8-AFD4-3DA71DC3494E}"/>
    <cellStyle name="7_Coffee05_1 2 7 3 3" xfId="40189" xr:uid="{C9FEBF18-B816-481E-B58B-C689C3313EF7}"/>
    <cellStyle name="7_Coffee05_1 2 7 4" xfId="21949" xr:uid="{2746FF2A-2DAA-4941-9DBB-3DB07C41A519}"/>
    <cellStyle name="7_Coffee05_1 2 7 4 2" xfId="46269" xr:uid="{6A6A5BA0-64CD-479B-B9C5-4458738DA781}"/>
    <cellStyle name="7_Coffee05_1 2 7 5" xfId="34109" xr:uid="{C1FCB459-8771-4674-8F74-F1354A01240F}"/>
    <cellStyle name="7_Coffee05_1 2 8" xfId="11309" xr:uid="{963C33B0-4236-4B7C-BED9-536F67126024}"/>
    <cellStyle name="7_Coffee05_1 2 8 2" xfId="17389" xr:uid="{62ABCFAA-B8F6-4CAC-8567-CDA994DC0537}"/>
    <cellStyle name="7_Coffee05_1 2 8 2 2" xfId="29549" xr:uid="{1C0D80F2-2BD7-428B-A555-0F3E0DB2D72B}"/>
    <cellStyle name="7_Coffee05_1 2 8 2 2 2" xfId="53869" xr:uid="{62BBD9AF-44CF-4C07-93CA-70C11F2E41DC}"/>
    <cellStyle name="7_Coffee05_1 2 8 2 3" xfId="41709" xr:uid="{521B9D13-5262-4977-A27C-F20AE7892A9E}"/>
    <cellStyle name="7_Coffee05_1 2 8 3" xfId="23469" xr:uid="{72A4B792-02FA-4C9C-9A30-A89BE04FD5AA}"/>
    <cellStyle name="7_Coffee05_1 2 8 3 2" xfId="47789" xr:uid="{A31991B4-B259-40D6-95BE-DC5562E2AE11}"/>
    <cellStyle name="7_Coffee05_1 2 8 4" xfId="35629" xr:uid="{E880883E-20DD-4860-942C-9265BD841DF0}"/>
    <cellStyle name="7_Coffee05_1 2 9" xfId="14349" xr:uid="{213F080A-C949-4AF9-B00F-E0868CBDBC4B}"/>
    <cellStyle name="7_Coffee05_1 2 9 2" xfId="26509" xr:uid="{6472014B-C408-41E6-B846-CABF8D2174A1}"/>
    <cellStyle name="7_Coffee05_1 2 9 2 2" xfId="50829" xr:uid="{E268AD35-56F9-44E4-A961-259DFBB6387C}"/>
    <cellStyle name="7_Coffee05_1 2 9 3" xfId="38669" xr:uid="{A8224342-F92F-45F4-85FF-FEA7D717F511}"/>
    <cellStyle name="7_Coffee05_1 3" xfId="626" xr:uid="{00000000-0005-0000-0000-0000BB000000}"/>
    <cellStyle name="7_Coffee05_2" xfId="51" xr:uid="{00000000-0005-0000-0000-0000BC000000}"/>
    <cellStyle name="7_Coffee05_2 2" xfId="306" xr:uid="{00000000-0005-0000-0000-0000BD000000}"/>
    <cellStyle name="7_Coffee05_2 2 10" xfId="20430" xr:uid="{8FC95F94-50B8-4BE1-836F-2BC381C8FB7B}"/>
    <cellStyle name="7_Coffee05_2 2 10 2" xfId="44750" xr:uid="{559C7C3B-A1A6-43ED-BE86-4B66317BE96C}"/>
    <cellStyle name="7_Coffee05_2 2 11" xfId="32590" xr:uid="{35E05B6A-82E3-49C7-B87A-9E86DFF5E206}"/>
    <cellStyle name="7_Coffee05_2 2 2" xfId="2567" xr:uid="{00000000-0005-0000-0000-0000BE000000}"/>
    <cellStyle name="7_Coffee05_2 2 2 2" xfId="5305" xr:uid="{91740D93-959F-47E2-98CF-AA85C5DA62FD}"/>
    <cellStyle name="7_Coffee05_2 2 2 2 2" xfId="10779" xr:uid="{5245AC29-7594-43D8-8B80-AACEB3B2144D}"/>
    <cellStyle name="7_Coffee05_2 2 2 2 2 2" xfId="14198" xr:uid="{D8926529-CD93-4E21-B45C-AA963A69133F}"/>
    <cellStyle name="7_Coffee05_2 2 2 2 2 2 2" xfId="20278" xr:uid="{9D933A40-C4C3-485B-8350-BE2E2B8FDC5B}"/>
    <cellStyle name="7_Coffee05_2 2 2 2 2 2 2 2" xfId="32438" xr:uid="{9D58EC2A-5D78-4199-B823-000E3A1EED44}"/>
    <cellStyle name="7_Coffee05_2 2 2 2 2 2 2 2 2" xfId="56758" xr:uid="{BD6EE5DF-0440-41A0-B2E3-7459B2B7C6D3}"/>
    <cellStyle name="7_Coffee05_2 2 2 2 2 2 2 3" xfId="44598" xr:uid="{4E3EAC68-5D16-4CB3-904B-41C7DE08ABFA}"/>
    <cellStyle name="7_Coffee05_2 2 2 2 2 2 3" xfId="26358" xr:uid="{8709EBEA-633F-4C65-9A46-EDA796D26E70}"/>
    <cellStyle name="7_Coffee05_2 2 2 2 2 2 3 2" xfId="50678" xr:uid="{C5F21D01-5862-46BB-807A-9CD602B78BBC}"/>
    <cellStyle name="7_Coffee05_2 2 2 2 2 2 4" xfId="38518" xr:uid="{DF77BC67-1107-4526-BB7C-7275C2635580}"/>
    <cellStyle name="7_Coffee05_2 2 2 2 2 3" xfId="17238" xr:uid="{C9F2F09B-32EC-4785-9818-14225CC68A47}"/>
    <cellStyle name="7_Coffee05_2 2 2 2 2 3 2" xfId="29398" xr:uid="{A29B79B6-FB21-4E75-8679-2D6F3A3C4E69}"/>
    <cellStyle name="7_Coffee05_2 2 2 2 2 3 2 2" xfId="53718" xr:uid="{BC82CF1A-7446-4881-B777-AC3866DDCEA8}"/>
    <cellStyle name="7_Coffee05_2 2 2 2 2 3 3" xfId="41558" xr:uid="{43B53359-16AB-4F9A-A0AF-B251A953A35B}"/>
    <cellStyle name="7_Coffee05_2 2 2 2 2 4" xfId="23318" xr:uid="{A4980C80-83AE-4F0B-BFD0-8EA4EA90321C}"/>
    <cellStyle name="7_Coffee05_2 2 2 2 2 4 2" xfId="47638" xr:uid="{80E1F739-FC7C-471B-939E-1CEC5867B81B}"/>
    <cellStyle name="7_Coffee05_2 2 2 2 2 5" xfId="35478" xr:uid="{B01CF91F-DAB9-4E60-A8ED-E08390174C84}"/>
    <cellStyle name="7_Coffee05_2 2 2 2 3" xfId="12678" xr:uid="{79E6D374-95BA-4D33-99B1-C6001244DCD8}"/>
    <cellStyle name="7_Coffee05_2 2 2 2 3 2" xfId="18758" xr:uid="{B305F159-AB26-4B55-81A4-BDF90715D336}"/>
    <cellStyle name="7_Coffee05_2 2 2 2 3 2 2" xfId="30918" xr:uid="{95A419E2-31D3-487A-88FC-7C5466A44D61}"/>
    <cellStyle name="7_Coffee05_2 2 2 2 3 2 2 2" xfId="55238" xr:uid="{DA6EED97-BB2F-4CC1-A836-614B5AB4A531}"/>
    <cellStyle name="7_Coffee05_2 2 2 2 3 2 3" xfId="43078" xr:uid="{E8A537EA-1A82-4CC1-A212-B539FD37F254}"/>
    <cellStyle name="7_Coffee05_2 2 2 2 3 3" xfId="24838" xr:uid="{9CDAA5F2-3F24-443A-8CA4-C4C829A96F3E}"/>
    <cellStyle name="7_Coffee05_2 2 2 2 3 3 2" xfId="49158" xr:uid="{89373E87-246E-4CE5-889C-63E1A304B7B6}"/>
    <cellStyle name="7_Coffee05_2 2 2 2 3 4" xfId="36998" xr:uid="{5CCBD49E-1959-44A9-BB40-ADF0216F5DB1}"/>
    <cellStyle name="7_Coffee05_2 2 2 2 4" xfId="15718" xr:uid="{84145D9A-CB61-48E6-89C6-49B1AA77A15B}"/>
    <cellStyle name="7_Coffee05_2 2 2 2 4 2" xfId="27878" xr:uid="{DFC47C50-03CA-4979-A585-F30E80BEB7DE}"/>
    <cellStyle name="7_Coffee05_2 2 2 2 4 2 2" xfId="52198" xr:uid="{98EF7042-0BD1-46D4-81F9-C7C25FF29B15}"/>
    <cellStyle name="7_Coffee05_2 2 2 2 4 3" xfId="40038" xr:uid="{42C4C74B-0FAA-4E35-8714-C62C0A85800D}"/>
    <cellStyle name="7_Coffee05_2 2 2 2 5" xfId="21798" xr:uid="{8208D307-4350-4B34-9B2F-DE6EE496BE85}"/>
    <cellStyle name="7_Coffee05_2 2 2 2 5 2" xfId="46118" xr:uid="{59C76BDB-3667-4BDE-A843-B8432D24717E}"/>
    <cellStyle name="7_Coffee05_2 2 2 2 6" xfId="33958" xr:uid="{AC432C36-55CD-43EE-B3A5-A246B5104C08}"/>
    <cellStyle name="7_Coffee05_2 2 2 3" xfId="8042" xr:uid="{508DEE9F-6CDD-45F6-8500-401CE460A67C}"/>
    <cellStyle name="7_Coffee05_2 2 2 3 2" xfId="13438" xr:uid="{CDD89279-CA50-4CDF-BED6-05FF125720B1}"/>
    <cellStyle name="7_Coffee05_2 2 2 3 2 2" xfId="19518" xr:uid="{C14AFB51-CFE9-4630-945E-594BD721002E}"/>
    <cellStyle name="7_Coffee05_2 2 2 3 2 2 2" xfId="31678" xr:uid="{772EA6BA-91F5-483B-B88C-9EFD7543DB51}"/>
    <cellStyle name="7_Coffee05_2 2 2 3 2 2 2 2" xfId="55998" xr:uid="{EA8D18A6-6701-4259-B91C-6EDE122F5310}"/>
    <cellStyle name="7_Coffee05_2 2 2 3 2 2 3" xfId="43838" xr:uid="{CC429F5C-BD4C-44CC-917A-C6017EBF1D5C}"/>
    <cellStyle name="7_Coffee05_2 2 2 3 2 3" xfId="25598" xr:uid="{D9AE611F-A167-4758-B882-7B7BD5BEDD2F}"/>
    <cellStyle name="7_Coffee05_2 2 2 3 2 3 2" xfId="49918" xr:uid="{BDDD3595-A80E-4DEE-8719-679B870224EE}"/>
    <cellStyle name="7_Coffee05_2 2 2 3 2 4" xfId="37758" xr:uid="{6745AA23-2121-4E67-8D10-5842E536A23E}"/>
    <cellStyle name="7_Coffee05_2 2 2 3 3" xfId="16478" xr:uid="{452E52DA-6B7B-4A9C-B2B9-F7A2BBF17E40}"/>
    <cellStyle name="7_Coffee05_2 2 2 3 3 2" xfId="28638" xr:uid="{7249B63F-35EC-4964-BD84-005ED669CB3D}"/>
    <cellStyle name="7_Coffee05_2 2 2 3 3 2 2" xfId="52958" xr:uid="{B0DE4135-8853-4D51-8B3B-C6B337982D86}"/>
    <cellStyle name="7_Coffee05_2 2 2 3 3 3" xfId="40798" xr:uid="{A2860BC9-54B6-4517-A777-0B4994A01EC0}"/>
    <cellStyle name="7_Coffee05_2 2 2 3 4" xfId="22558" xr:uid="{EA66444C-0670-4866-8521-81CF1C613A7E}"/>
    <cellStyle name="7_Coffee05_2 2 2 3 4 2" xfId="46878" xr:uid="{DAFFE8E4-4D59-4710-B494-F3FB9527B711}"/>
    <cellStyle name="7_Coffee05_2 2 2 3 5" xfId="34718" xr:uid="{33848104-E3A9-4189-A0D5-AF30E99B1953}"/>
    <cellStyle name="7_Coffee05_2 2 2 4" xfId="11918" xr:uid="{D6C0AAF3-6B14-49B8-9AF8-0D26617793A9}"/>
    <cellStyle name="7_Coffee05_2 2 2 4 2" xfId="17998" xr:uid="{118D60B0-2EB6-4416-82DB-CD9C531C31F7}"/>
    <cellStyle name="7_Coffee05_2 2 2 4 2 2" xfId="30158" xr:uid="{28FD6EC4-50C5-45D1-A039-4BAF1D1B05C0}"/>
    <cellStyle name="7_Coffee05_2 2 2 4 2 2 2" xfId="54478" xr:uid="{6376920E-A873-4E3C-A9AC-AE7037E1F2B6}"/>
    <cellStyle name="7_Coffee05_2 2 2 4 2 3" xfId="42318" xr:uid="{23DACFD6-3A9C-4F4E-A897-DDD54CC37650}"/>
    <cellStyle name="7_Coffee05_2 2 2 4 3" xfId="24078" xr:uid="{649B1BD8-D65C-4CC6-A389-7149F74BA6C4}"/>
    <cellStyle name="7_Coffee05_2 2 2 4 3 2" xfId="48398" xr:uid="{1EC633EE-0A11-47DB-8434-E257A494D697}"/>
    <cellStyle name="7_Coffee05_2 2 2 4 4" xfId="36238" xr:uid="{F1AA5B3C-8DE2-4897-AB9B-3ADD27352E8C}"/>
    <cellStyle name="7_Coffee05_2 2 2 5" xfId="14958" xr:uid="{E6FDBF05-B0A7-4154-AE42-BDD23139DC1C}"/>
    <cellStyle name="7_Coffee05_2 2 2 5 2" xfId="27118" xr:uid="{0522913C-86E1-4451-9354-F4DB84481425}"/>
    <cellStyle name="7_Coffee05_2 2 2 5 2 2" xfId="51438" xr:uid="{DF82760D-B920-4791-A889-99A19F6FBA7F}"/>
    <cellStyle name="7_Coffee05_2 2 2 5 3" xfId="39278" xr:uid="{01B660B5-8B06-4073-8A49-B8C47F99550E}"/>
    <cellStyle name="7_Coffee05_2 2 2 6" xfId="21038" xr:uid="{3925811C-FE7B-45F4-93FF-C8F5CD18901C}"/>
    <cellStyle name="7_Coffee05_2 2 2 6 2" xfId="45358" xr:uid="{CC1A1211-0BE8-4300-8E7B-26AC9FE711D6}"/>
    <cellStyle name="7_Coffee05_2 2 2 7" xfId="33198" xr:uid="{18ADB8DA-5715-4D5E-83C2-1D75E93E6D60}"/>
    <cellStyle name="7_Coffee05_2 2 3" xfId="2022" xr:uid="{00000000-0005-0000-0000-0000BF000000}"/>
    <cellStyle name="7_Coffee05_2 2 3 2" xfId="4760" xr:uid="{D1044A35-21A1-4F9C-BED1-91DDA6E24A6E}"/>
    <cellStyle name="7_Coffee05_2 2 3 2 2" xfId="10234" xr:uid="{BBFDDF91-B6C7-45CD-943C-BF3DC6D87326}"/>
    <cellStyle name="7_Coffee05_2 2 3 2 2 2" xfId="14046" xr:uid="{7B599D79-317D-445C-89BF-5F4E1DCCA02A}"/>
    <cellStyle name="7_Coffee05_2 2 3 2 2 2 2" xfId="20126" xr:uid="{91C0578B-AD9F-470D-A67A-2DCE09B6C68C}"/>
    <cellStyle name="7_Coffee05_2 2 3 2 2 2 2 2" xfId="32286" xr:uid="{3C9052A3-8C9A-4EEF-8F7F-520043D8189E}"/>
    <cellStyle name="7_Coffee05_2 2 3 2 2 2 2 2 2" xfId="56606" xr:uid="{59302C0D-7385-4AF7-B3CC-423CAEA4DDD2}"/>
    <cellStyle name="7_Coffee05_2 2 3 2 2 2 2 3" xfId="44446" xr:uid="{68D3A6A1-4CA3-4D43-8C36-43117EE3457C}"/>
    <cellStyle name="7_Coffee05_2 2 3 2 2 2 3" xfId="26206" xr:uid="{43B0BCE9-F08B-428F-864F-D8ED96BD54CC}"/>
    <cellStyle name="7_Coffee05_2 2 3 2 2 2 3 2" xfId="50526" xr:uid="{7658884E-190F-449E-A501-1A2C001AC601}"/>
    <cellStyle name="7_Coffee05_2 2 3 2 2 2 4" xfId="38366" xr:uid="{320A4395-887C-44E4-B5CC-F72F2F718940}"/>
    <cellStyle name="7_Coffee05_2 2 3 2 2 3" xfId="17086" xr:uid="{AA95AA94-9C9E-4A3A-A5E2-2AABF946C111}"/>
    <cellStyle name="7_Coffee05_2 2 3 2 2 3 2" xfId="29246" xr:uid="{9D0054F8-1399-4CB2-A250-DF3BEBC6F201}"/>
    <cellStyle name="7_Coffee05_2 2 3 2 2 3 2 2" xfId="53566" xr:uid="{09C5C0DD-7914-44AB-AD9C-F9408063FB50}"/>
    <cellStyle name="7_Coffee05_2 2 3 2 2 3 3" xfId="41406" xr:uid="{0403799E-9DD5-4FB9-BEC8-BCDC73360FCC}"/>
    <cellStyle name="7_Coffee05_2 2 3 2 2 4" xfId="23166" xr:uid="{AA6BA847-4505-450D-991B-D080CE1A53ED}"/>
    <cellStyle name="7_Coffee05_2 2 3 2 2 4 2" xfId="47486" xr:uid="{303F03C2-D969-42D8-8793-238EBD339ECE}"/>
    <cellStyle name="7_Coffee05_2 2 3 2 2 5" xfId="35326" xr:uid="{E3243D03-6329-48C9-AE4C-FF6E07208F8E}"/>
    <cellStyle name="7_Coffee05_2 2 3 2 3" xfId="12526" xr:uid="{2F96A564-A0A6-44B1-BAC6-97B34C4FD9AB}"/>
    <cellStyle name="7_Coffee05_2 2 3 2 3 2" xfId="18606" xr:uid="{F8FAFC40-3D9B-444C-BBC3-C0E4D1D5E071}"/>
    <cellStyle name="7_Coffee05_2 2 3 2 3 2 2" xfId="30766" xr:uid="{C7E34285-4C5C-4AEB-82C1-D1348E845F5F}"/>
    <cellStyle name="7_Coffee05_2 2 3 2 3 2 2 2" xfId="55086" xr:uid="{2BEFEF0C-4B2E-4D4D-8ABE-25FACB121BDD}"/>
    <cellStyle name="7_Coffee05_2 2 3 2 3 2 3" xfId="42926" xr:uid="{AE2ACCFD-EE9F-4D60-982F-7FE6974BAC29}"/>
    <cellStyle name="7_Coffee05_2 2 3 2 3 3" xfId="24686" xr:uid="{0AB9ABC1-C1A0-4ECC-AAE2-142999ECA079}"/>
    <cellStyle name="7_Coffee05_2 2 3 2 3 3 2" xfId="49006" xr:uid="{B10794D7-86BE-403D-8950-E42DCF55F3E6}"/>
    <cellStyle name="7_Coffee05_2 2 3 2 3 4" xfId="36846" xr:uid="{C9642E0E-B2CF-48FA-BBA6-DCAC906D4821}"/>
    <cellStyle name="7_Coffee05_2 2 3 2 4" xfId="15566" xr:uid="{E14DBD8F-95E4-4C57-A4FA-B8C8EC069A4D}"/>
    <cellStyle name="7_Coffee05_2 2 3 2 4 2" xfId="27726" xr:uid="{727CD373-0802-4D1F-A437-1BCB6C4DFD6D}"/>
    <cellStyle name="7_Coffee05_2 2 3 2 4 2 2" xfId="52046" xr:uid="{4DD4E474-CCCC-4933-A91F-59379BD89066}"/>
    <cellStyle name="7_Coffee05_2 2 3 2 4 3" xfId="39886" xr:uid="{DB3586B5-9D41-4530-9345-BCEE2E6462A6}"/>
    <cellStyle name="7_Coffee05_2 2 3 2 5" xfId="21646" xr:uid="{4F172DD1-44BB-4C8B-A8A3-B3219D7D45F4}"/>
    <cellStyle name="7_Coffee05_2 2 3 2 5 2" xfId="45966" xr:uid="{B5796F93-5EB8-49E2-B5C1-4797FBD88F80}"/>
    <cellStyle name="7_Coffee05_2 2 3 2 6" xfId="33806" xr:uid="{4488FEE8-3F3B-4600-9D11-E348976A96EC}"/>
    <cellStyle name="7_Coffee05_2 2 3 3" xfId="7497" xr:uid="{14662F8B-A3E6-4C44-AABB-A5D3A4A918A6}"/>
    <cellStyle name="7_Coffee05_2 2 3 3 2" xfId="13286" xr:uid="{64BF4A5B-C811-48F2-A286-8F526C3D87FE}"/>
    <cellStyle name="7_Coffee05_2 2 3 3 2 2" xfId="19366" xr:uid="{F4C87078-A9B6-4534-A87E-F241421E80BC}"/>
    <cellStyle name="7_Coffee05_2 2 3 3 2 2 2" xfId="31526" xr:uid="{3A9CE99D-17A8-481E-AA06-404DAC9B2919}"/>
    <cellStyle name="7_Coffee05_2 2 3 3 2 2 2 2" xfId="55846" xr:uid="{7FD2280E-9CC6-49D4-9118-4972523C0AE3}"/>
    <cellStyle name="7_Coffee05_2 2 3 3 2 2 3" xfId="43686" xr:uid="{6CC1B1F0-542A-4121-B4EE-7AE7343D1210}"/>
    <cellStyle name="7_Coffee05_2 2 3 3 2 3" xfId="25446" xr:uid="{088DD47D-AF53-405E-814D-D87E8475DF24}"/>
    <cellStyle name="7_Coffee05_2 2 3 3 2 3 2" xfId="49766" xr:uid="{EAB874A8-A89B-4A1F-A803-B22C84C807E7}"/>
    <cellStyle name="7_Coffee05_2 2 3 3 2 4" xfId="37606" xr:uid="{DEADD50C-AC71-4963-A331-4E74AF9DC5E0}"/>
    <cellStyle name="7_Coffee05_2 2 3 3 3" xfId="16326" xr:uid="{2F76F022-A768-412E-9704-CEFD0BFF2B85}"/>
    <cellStyle name="7_Coffee05_2 2 3 3 3 2" xfId="28486" xr:uid="{1CCF8BAD-9EF8-4AD2-AFBC-0987EA8F799C}"/>
    <cellStyle name="7_Coffee05_2 2 3 3 3 2 2" xfId="52806" xr:uid="{C745B323-A9BF-4E13-B67D-B13E0D0018F8}"/>
    <cellStyle name="7_Coffee05_2 2 3 3 3 3" xfId="40646" xr:uid="{324DC13A-0B41-42D7-82C8-7AE254F7F422}"/>
    <cellStyle name="7_Coffee05_2 2 3 3 4" xfId="22406" xr:uid="{2ABC421F-2E12-474F-9C90-7B0BDD1C5E7F}"/>
    <cellStyle name="7_Coffee05_2 2 3 3 4 2" xfId="46726" xr:uid="{E78007E8-ADDF-472C-8F6E-88B1E9A82EB1}"/>
    <cellStyle name="7_Coffee05_2 2 3 3 5" xfId="34566" xr:uid="{C9925178-5D55-4E80-B534-76E5B8DD2CAF}"/>
    <cellStyle name="7_Coffee05_2 2 3 4" xfId="11766" xr:uid="{FA28C6A5-B471-49B7-9AA0-BD3531DC5F0F}"/>
    <cellStyle name="7_Coffee05_2 2 3 4 2" xfId="17846" xr:uid="{0BB67C78-30DA-4A09-9981-43F514B55482}"/>
    <cellStyle name="7_Coffee05_2 2 3 4 2 2" xfId="30006" xr:uid="{354D7A90-C6D4-43F9-857A-95941EECEE3A}"/>
    <cellStyle name="7_Coffee05_2 2 3 4 2 2 2" xfId="54326" xr:uid="{57E9B8B7-CCE0-49BF-9FC3-999700A53A99}"/>
    <cellStyle name="7_Coffee05_2 2 3 4 2 3" xfId="42166" xr:uid="{B3269A95-0B4C-4FE9-B37F-1B9ECEFCB60F}"/>
    <cellStyle name="7_Coffee05_2 2 3 4 3" xfId="23926" xr:uid="{5484CAD3-720E-4901-8340-CD99FA06C750}"/>
    <cellStyle name="7_Coffee05_2 2 3 4 3 2" xfId="48246" xr:uid="{D20DDCE8-568F-4175-B622-C36D6E3562DA}"/>
    <cellStyle name="7_Coffee05_2 2 3 4 4" xfId="36086" xr:uid="{1956E537-9BFE-4075-97C7-8D2FBC9B324C}"/>
    <cellStyle name="7_Coffee05_2 2 3 5" xfId="14806" xr:uid="{D45235F1-7436-4873-B216-FC4174222823}"/>
    <cellStyle name="7_Coffee05_2 2 3 5 2" xfId="26966" xr:uid="{6EBE6A63-233C-40D9-B093-CB7728D29246}"/>
    <cellStyle name="7_Coffee05_2 2 3 5 2 2" xfId="51286" xr:uid="{CF54787F-D137-4B7B-87C5-754BE8494582}"/>
    <cellStyle name="7_Coffee05_2 2 3 5 3" xfId="39126" xr:uid="{5848AE0D-C0C4-4C70-BC78-92EE27FDF970}"/>
    <cellStyle name="7_Coffee05_2 2 3 6" xfId="20886" xr:uid="{6D354CBF-2737-4832-99EF-9FB0A283725B}"/>
    <cellStyle name="7_Coffee05_2 2 3 6 2" xfId="45206" xr:uid="{F45AAF9F-B7B4-41DF-B078-127F87908DFE}"/>
    <cellStyle name="7_Coffee05_2 2 3 7" xfId="33046" xr:uid="{CDFF4962-B8AE-48D2-85B3-1AC839D59C5D}"/>
    <cellStyle name="7_Coffee05_2 2 4" xfId="1477" xr:uid="{00000000-0005-0000-0000-0000C0000000}"/>
    <cellStyle name="7_Coffee05_2 2 4 2" xfId="4215" xr:uid="{B77F6DE4-FEEC-4109-A5E6-CE8FAC0E70D3}"/>
    <cellStyle name="7_Coffee05_2 2 4 2 2" xfId="9689" xr:uid="{403CAEF0-0512-4489-A374-2B379EAB37F4}"/>
    <cellStyle name="7_Coffee05_2 2 4 2 2 2" xfId="13894" xr:uid="{4DFAF467-66D4-4E38-9520-2EAED2B0F8C3}"/>
    <cellStyle name="7_Coffee05_2 2 4 2 2 2 2" xfId="19974" xr:uid="{A9C6B3FA-E73B-4C07-AFC1-3CA34E54C6F0}"/>
    <cellStyle name="7_Coffee05_2 2 4 2 2 2 2 2" xfId="32134" xr:uid="{BEE10DB9-1F4B-4F02-A2FF-82959314A8AE}"/>
    <cellStyle name="7_Coffee05_2 2 4 2 2 2 2 2 2" xfId="56454" xr:uid="{1EFF5616-0525-4187-9F66-15A962D7DD0B}"/>
    <cellStyle name="7_Coffee05_2 2 4 2 2 2 2 3" xfId="44294" xr:uid="{B2ED965C-596E-4312-9DDB-6037DED02624}"/>
    <cellStyle name="7_Coffee05_2 2 4 2 2 2 3" xfId="26054" xr:uid="{A692D919-06FF-4B6C-B6E6-29072AEA92BE}"/>
    <cellStyle name="7_Coffee05_2 2 4 2 2 2 3 2" xfId="50374" xr:uid="{5C315690-2426-46A3-8852-8261779C01BA}"/>
    <cellStyle name="7_Coffee05_2 2 4 2 2 2 4" xfId="38214" xr:uid="{2948B2C9-D6B7-419F-B9EF-1CAEB7285E5E}"/>
    <cellStyle name="7_Coffee05_2 2 4 2 2 3" xfId="16934" xr:uid="{F4A696DD-E197-4ACA-802F-9019BA9E3025}"/>
    <cellStyle name="7_Coffee05_2 2 4 2 2 3 2" xfId="29094" xr:uid="{347BE24E-9C40-46B3-BF64-5728F2FA2A27}"/>
    <cellStyle name="7_Coffee05_2 2 4 2 2 3 2 2" xfId="53414" xr:uid="{9938FB41-F869-4EF6-893A-E7EF51AB8D5B}"/>
    <cellStyle name="7_Coffee05_2 2 4 2 2 3 3" xfId="41254" xr:uid="{EC23E67C-E9EB-4364-952F-1FE26E5EA45F}"/>
    <cellStyle name="7_Coffee05_2 2 4 2 2 4" xfId="23014" xr:uid="{9C692EF3-B39F-4155-BFB5-B7D5FB8A05B7}"/>
    <cellStyle name="7_Coffee05_2 2 4 2 2 4 2" xfId="47334" xr:uid="{E410F3B6-EC5B-4E66-A459-9D7A8D91754B}"/>
    <cellStyle name="7_Coffee05_2 2 4 2 2 5" xfId="35174" xr:uid="{B2E6837B-6EE3-4863-9703-9A95F170051F}"/>
    <cellStyle name="7_Coffee05_2 2 4 2 3" xfId="12374" xr:uid="{50CE46E0-FEE1-4590-A816-A53E82BE3071}"/>
    <cellStyle name="7_Coffee05_2 2 4 2 3 2" xfId="18454" xr:uid="{5E5A6B68-E08B-472F-B4E9-80FC12D00EC6}"/>
    <cellStyle name="7_Coffee05_2 2 4 2 3 2 2" xfId="30614" xr:uid="{D087EA5E-9B0F-4F28-9B10-680D8D6FB025}"/>
    <cellStyle name="7_Coffee05_2 2 4 2 3 2 2 2" xfId="54934" xr:uid="{7E250627-55BF-42C9-BFD9-5F687BA36DC4}"/>
    <cellStyle name="7_Coffee05_2 2 4 2 3 2 3" xfId="42774" xr:uid="{FC5D93B6-78DB-4CDF-8A16-323957D16DB3}"/>
    <cellStyle name="7_Coffee05_2 2 4 2 3 3" xfId="24534" xr:uid="{A5C8FFAB-15C1-4313-AA49-2C309B6FD458}"/>
    <cellStyle name="7_Coffee05_2 2 4 2 3 3 2" xfId="48854" xr:uid="{55F06475-1F74-410E-B834-4DF90D14FAB6}"/>
    <cellStyle name="7_Coffee05_2 2 4 2 3 4" xfId="36694" xr:uid="{C331D1BA-9D33-49C8-9D25-48BB691CE688}"/>
    <cellStyle name="7_Coffee05_2 2 4 2 4" xfId="15414" xr:uid="{456FF2C0-A3E7-4772-BC8D-AC2B28D34B38}"/>
    <cellStyle name="7_Coffee05_2 2 4 2 4 2" xfId="27574" xr:uid="{64D121F8-DFEB-4463-9CC1-C3FC3744D26F}"/>
    <cellStyle name="7_Coffee05_2 2 4 2 4 2 2" xfId="51894" xr:uid="{CB296FE6-CF53-47C0-B3BC-E89B480EE821}"/>
    <cellStyle name="7_Coffee05_2 2 4 2 4 3" xfId="39734" xr:uid="{CF816933-0C65-45D3-A039-3DD791E1C9F9}"/>
    <cellStyle name="7_Coffee05_2 2 4 2 5" xfId="21494" xr:uid="{F080EB05-FBF9-4D3E-BF4F-666FA0C012ED}"/>
    <cellStyle name="7_Coffee05_2 2 4 2 5 2" xfId="45814" xr:uid="{A8B5613B-BD0B-4F12-9233-6D337E4B8F00}"/>
    <cellStyle name="7_Coffee05_2 2 4 2 6" xfId="33654" xr:uid="{ADC8CE17-6861-400A-AA4B-DFF9A08546C7}"/>
    <cellStyle name="7_Coffee05_2 2 4 3" xfId="6952" xr:uid="{B44B061D-AEE7-430D-A3F7-867211552858}"/>
    <cellStyle name="7_Coffee05_2 2 4 3 2" xfId="13134" xr:uid="{32461DB4-1C5A-4489-9D30-F6D415E45D5F}"/>
    <cellStyle name="7_Coffee05_2 2 4 3 2 2" xfId="19214" xr:uid="{7941F8FB-061D-4067-9296-568AA46F9320}"/>
    <cellStyle name="7_Coffee05_2 2 4 3 2 2 2" xfId="31374" xr:uid="{A5B6B29C-8DE7-4F8D-9E81-88AE1890AA0F}"/>
    <cellStyle name="7_Coffee05_2 2 4 3 2 2 2 2" xfId="55694" xr:uid="{CC8F5B7E-174B-4189-AED0-4939E9675458}"/>
    <cellStyle name="7_Coffee05_2 2 4 3 2 2 3" xfId="43534" xr:uid="{3530C434-213A-4D4B-8F9C-84EA2A7F14DD}"/>
    <cellStyle name="7_Coffee05_2 2 4 3 2 3" xfId="25294" xr:uid="{BC72513A-4DBE-48A9-B536-1DB4704A3414}"/>
    <cellStyle name="7_Coffee05_2 2 4 3 2 3 2" xfId="49614" xr:uid="{81D70D03-5EC3-4B20-A2F8-93A06DADB1DE}"/>
    <cellStyle name="7_Coffee05_2 2 4 3 2 4" xfId="37454" xr:uid="{486B3351-D4D2-470E-A212-59E9D24B147B}"/>
    <cellStyle name="7_Coffee05_2 2 4 3 3" xfId="16174" xr:uid="{381C00BC-758A-48D8-9BFA-25F9A4151036}"/>
    <cellStyle name="7_Coffee05_2 2 4 3 3 2" xfId="28334" xr:uid="{FAA591B8-BC28-4793-9E63-5F9500B1D9B3}"/>
    <cellStyle name="7_Coffee05_2 2 4 3 3 2 2" xfId="52654" xr:uid="{ECBDCE12-9AA9-4A98-942C-099B7E539163}"/>
    <cellStyle name="7_Coffee05_2 2 4 3 3 3" xfId="40494" xr:uid="{2BFB05D8-D1C1-4B02-9C1E-473CB44B13B1}"/>
    <cellStyle name="7_Coffee05_2 2 4 3 4" xfId="22254" xr:uid="{E586B9A8-E8E2-41D1-BD98-6F0C87811905}"/>
    <cellStyle name="7_Coffee05_2 2 4 3 4 2" xfId="46574" xr:uid="{DC6C45AD-03E1-4060-87DA-3AB70E6C956B}"/>
    <cellStyle name="7_Coffee05_2 2 4 3 5" xfId="34414" xr:uid="{211038C0-A5C7-4CCD-AD3A-1F6C6EF3ACC8}"/>
    <cellStyle name="7_Coffee05_2 2 4 4" xfId="11614" xr:uid="{3059C09E-2F6B-4D34-9620-0F17677B90BE}"/>
    <cellStyle name="7_Coffee05_2 2 4 4 2" xfId="17694" xr:uid="{425A904B-C55D-4964-8111-03DBD12EA1D8}"/>
    <cellStyle name="7_Coffee05_2 2 4 4 2 2" xfId="29854" xr:uid="{56BEA76F-911E-454C-B274-63A8D51FC90A}"/>
    <cellStyle name="7_Coffee05_2 2 4 4 2 2 2" xfId="54174" xr:uid="{2485E550-A346-4217-8106-94AAD782ECA5}"/>
    <cellStyle name="7_Coffee05_2 2 4 4 2 3" xfId="42014" xr:uid="{EB5C28C7-0651-4107-B21D-A7A53A6A3FFB}"/>
    <cellStyle name="7_Coffee05_2 2 4 4 3" xfId="23774" xr:uid="{A5067247-183E-4814-9D6A-81213ADFB75E}"/>
    <cellStyle name="7_Coffee05_2 2 4 4 3 2" xfId="48094" xr:uid="{D71EBD28-786C-44A1-AE4D-6B352BCA9AE8}"/>
    <cellStyle name="7_Coffee05_2 2 4 4 4" xfId="35934" xr:uid="{6B988A5A-5940-482C-AF04-AB28C97E82D7}"/>
    <cellStyle name="7_Coffee05_2 2 4 5" xfId="14654" xr:uid="{121E1726-901F-436F-B223-CCEA0E718810}"/>
    <cellStyle name="7_Coffee05_2 2 4 5 2" xfId="26814" xr:uid="{6ABABCF4-03E4-4B44-8CA4-17C0C8740F01}"/>
    <cellStyle name="7_Coffee05_2 2 4 5 2 2" xfId="51134" xr:uid="{9CD5454D-EFBB-4FB5-90C2-26EC19502129}"/>
    <cellStyle name="7_Coffee05_2 2 4 5 3" xfId="38974" xr:uid="{AEA55BEF-750D-4840-A37A-C44856D9F55D}"/>
    <cellStyle name="7_Coffee05_2 2 4 6" xfId="20734" xr:uid="{A2BC1517-D620-42B5-8EC1-D6B911565E1D}"/>
    <cellStyle name="7_Coffee05_2 2 4 6 2" xfId="45054" xr:uid="{0AA8FA8C-A1A5-443D-BAC1-C013DE87C0FE}"/>
    <cellStyle name="7_Coffee05_2 2 4 7" xfId="32894" xr:uid="{A46FA57E-4606-44F9-91A7-61072BDE148E}"/>
    <cellStyle name="7_Coffee05_2 2 5" xfId="932" xr:uid="{00000000-0005-0000-0000-0000C1000000}"/>
    <cellStyle name="7_Coffee05_2 2 5 2" xfId="3670" xr:uid="{B101F474-8681-4533-9EED-462EEE466B1C}"/>
    <cellStyle name="7_Coffee05_2 2 5 2 2" xfId="9144" xr:uid="{DCB81BC6-4BC9-4106-B084-D031A69506D0}"/>
    <cellStyle name="7_Coffee05_2 2 5 2 2 2" xfId="13742" xr:uid="{EA89A816-5F3E-49F3-8300-10743478C99A}"/>
    <cellStyle name="7_Coffee05_2 2 5 2 2 2 2" xfId="19822" xr:uid="{52180C59-3266-4AFC-AB8A-1A6948485F30}"/>
    <cellStyle name="7_Coffee05_2 2 5 2 2 2 2 2" xfId="31982" xr:uid="{7B1469C4-2D02-4A88-8D16-8EF8E825B585}"/>
    <cellStyle name="7_Coffee05_2 2 5 2 2 2 2 2 2" xfId="56302" xr:uid="{19718797-0E23-40FA-BD4F-9716E7B8E4B4}"/>
    <cellStyle name="7_Coffee05_2 2 5 2 2 2 2 3" xfId="44142" xr:uid="{922C0FDB-2D1E-44CE-A13F-F956CBF6C45C}"/>
    <cellStyle name="7_Coffee05_2 2 5 2 2 2 3" xfId="25902" xr:uid="{82EC6210-1DAE-4A59-80E4-A193E60BAEA0}"/>
    <cellStyle name="7_Coffee05_2 2 5 2 2 2 3 2" xfId="50222" xr:uid="{C624E132-6929-482B-B344-2B5877ED219F}"/>
    <cellStyle name="7_Coffee05_2 2 5 2 2 2 4" xfId="38062" xr:uid="{C6773273-41C4-4015-8FD5-5A33C000FBB6}"/>
    <cellStyle name="7_Coffee05_2 2 5 2 2 3" xfId="16782" xr:uid="{8662404B-E8ED-4166-AB45-BB2E195B8FCD}"/>
    <cellStyle name="7_Coffee05_2 2 5 2 2 3 2" xfId="28942" xr:uid="{5B2BE261-E99E-4563-BA82-03D1C088DE00}"/>
    <cellStyle name="7_Coffee05_2 2 5 2 2 3 2 2" xfId="53262" xr:uid="{71A64CB5-D43B-4CA5-8164-EC201BB5C96A}"/>
    <cellStyle name="7_Coffee05_2 2 5 2 2 3 3" xfId="41102" xr:uid="{BFE176EF-52AA-4FDB-B677-45F52B6CACF0}"/>
    <cellStyle name="7_Coffee05_2 2 5 2 2 4" xfId="22862" xr:uid="{0FA126F1-B4DD-4693-AA00-8A74002799A4}"/>
    <cellStyle name="7_Coffee05_2 2 5 2 2 4 2" xfId="47182" xr:uid="{00588939-E2FD-4FAD-8591-19392021E225}"/>
    <cellStyle name="7_Coffee05_2 2 5 2 2 5" xfId="35022" xr:uid="{225C746A-F8B7-4E4E-9475-BA13FD42E3BF}"/>
    <cellStyle name="7_Coffee05_2 2 5 2 3" xfId="12222" xr:uid="{504C3503-9740-4DE3-9F5A-8A0F4AC45B45}"/>
    <cellStyle name="7_Coffee05_2 2 5 2 3 2" xfId="18302" xr:uid="{4C1A3120-5DBC-4790-B8CC-60E31EA3563F}"/>
    <cellStyle name="7_Coffee05_2 2 5 2 3 2 2" xfId="30462" xr:uid="{50315875-CB5A-47FF-ACC6-6C5D9EBF9014}"/>
    <cellStyle name="7_Coffee05_2 2 5 2 3 2 2 2" xfId="54782" xr:uid="{F22DC246-6952-4A6A-B733-686F5B4B20BF}"/>
    <cellStyle name="7_Coffee05_2 2 5 2 3 2 3" xfId="42622" xr:uid="{D31ED858-12BB-4067-A260-8C2EB2C71F9B}"/>
    <cellStyle name="7_Coffee05_2 2 5 2 3 3" xfId="24382" xr:uid="{11B6C11F-C425-4F73-8EAF-6F374E67D608}"/>
    <cellStyle name="7_Coffee05_2 2 5 2 3 3 2" xfId="48702" xr:uid="{DED4EBB5-82D7-4BAF-B622-80EC2A6F2FB6}"/>
    <cellStyle name="7_Coffee05_2 2 5 2 3 4" xfId="36542" xr:uid="{9154E0A4-741D-4345-81F2-A2638CCEB85E}"/>
    <cellStyle name="7_Coffee05_2 2 5 2 4" xfId="15262" xr:uid="{6BA1A780-D70C-4E4B-92DE-263FA7209805}"/>
    <cellStyle name="7_Coffee05_2 2 5 2 4 2" xfId="27422" xr:uid="{DBCA9172-E41F-42CB-9334-7E6552B85B15}"/>
    <cellStyle name="7_Coffee05_2 2 5 2 4 2 2" xfId="51742" xr:uid="{8FD3BDF8-3D93-47E8-8472-EF584709387F}"/>
    <cellStyle name="7_Coffee05_2 2 5 2 4 3" xfId="39582" xr:uid="{9174943E-E8A1-4DD9-952B-C8790F59EB93}"/>
    <cellStyle name="7_Coffee05_2 2 5 2 5" xfId="21342" xr:uid="{8C8F667E-3035-48D8-941C-DC0578FAD8E4}"/>
    <cellStyle name="7_Coffee05_2 2 5 2 5 2" xfId="45662" xr:uid="{C430B5D5-4122-473F-8196-A85DC23C2A3C}"/>
    <cellStyle name="7_Coffee05_2 2 5 2 6" xfId="33502" xr:uid="{4093A17E-8DA7-4EA1-8894-FD9B95C6905A}"/>
    <cellStyle name="7_Coffee05_2 2 5 3" xfId="6407" xr:uid="{B85A2AE1-870C-4926-9C6C-0AD3238915EF}"/>
    <cellStyle name="7_Coffee05_2 2 5 3 2" xfId="12982" xr:uid="{239F0CA1-F98F-4A57-905D-E7ED922D044E}"/>
    <cellStyle name="7_Coffee05_2 2 5 3 2 2" xfId="19062" xr:uid="{6CAA791F-496E-45DD-9859-C63C01FA175E}"/>
    <cellStyle name="7_Coffee05_2 2 5 3 2 2 2" xfId="31222" xr:uid="{842965B6-BA2A-41F9-8111-1228E22B411E}"/>
    <cellStyle name="7_Coffee05_2 2 5 3 2 2 2 2" xfId="55542" xr:uid="{FE04FB2E-4312-46EE-A61A-AEBC26E9E1B1}"/>
    <cellStyle name="7_Coffee05_2 2 5 3 2 2 3" xfId="43382" xr:uid="{78F78B66-A5EC-4889-AF97-8D21E9871D07}"/>
    <cellStyle name="7_Coffee05_2 2 5 3 2 3" xfId="25142" xr:uid="{216CF5EF-05BC-48AA-A383-18A06A5DB558}"/>
    <cellStyle name="7_Coffee05_2 2 5 3 2 3 2" xfId="49462" xr:uid="{6583202D-F69B-4B08-911A-CD50F7965762}"/>
    <cellStyle name="7_Coffee05_2 2 5 3 2 4" xfId="37302" xr:uid="{67170F8B-A3C2-49F3-BCE4-E81A47FA2822}"/>
    <cellStyle name="7_Coffee05_2 2 5 3 3" xfId="16022" xr:uid="{CBB72966-9414-40BC-AFEF-A7DE49CC7931}"/>
    <cellStyle name="7_Coffee05_2 2 5 3 3 2" xfId="28182" xr:uid="{A4D30A1D-438B-49F5-AC0F-721E667F3347}"/>
    <cellStyle name="7_Coffee05_2 2 5 3 3 2 2" xfId="52502" xr:uid="{466D1909-781D-48CC-98A7-BAABCC78809B}"/>
    <cellStyle name="7_Coffee05_2 2 5 3 3 3" xfId="40342" xr:uid="{E022542C-BACD-43C2-8338-50F2901512CF}"/>
    <cellStyle name="7_Coffee05_2 2 5 3 4" xfId="22102" xr:uid="{C69C5FCC-6529-4631-A0DC-FE38C7827BDB}"/>
    <cellStyle name="7_Coffee05_2 2 5 3 4 2" xfId="46422" xr:uid="{2A84DE12-D250-4CCF-8CD7-0B55E3362CD2}"/>
    <cellStyle name="7_Coffee05_2 2 5 3 5" xfId="34262" xr:uid="{FD5BF87E-7AFE-44DB-988E-91D74108028A}"/>
    <cellStyle name="7_Coffee05_2 2 5 4" xfId="11462" xr:uid="{ADE28CB4-98C9-4D0E-8FB0-18A69CDBF7B8}"/>
    <cellStyle name="7_Coffee05_2 2 5 4 2" xfId="17542" xr:uid="{5F3F8966-BF63-4793-9763-4FC25196C562}"/>
    <cellStyle name="7_Coffee05_2 2 5 4 2 2" xfId="29702" xr:uid="{80DFB00F-66F3-4680-803D-44BDE64822BB}"/>
    <cellStyle name="7_Coffee05_2 2 5 4 2 2 2" xfId="54022" xr:uid="{3E7329FF-B9FF-4D2A-B78F-A68B5D2CC3C7}"/>
    <cellStyle name="7_Coffee05_2 2 5 4 2 3" xfId="41862" xr:uid="{CC937EA0-E571-4A4A-B9DA-6566A7D59E34}"/>
    <cellStyle name="7_Coffee05_2 2 5 4 3" xfId="23622" xr:uid="{13AC0977-342D-4FAB-A40B-04F58A52913B}"/>
    <cellStyle name="7_Coffee05_2 2 5 4 3 2" xfId="47942" xr:uid="{55ADC8E9-4E61-4B4D-8CAA-A432FD863AF9}"/>
    <cellStyle name="7_Coffee05_2 2 5 4 4" xfId="35782" xr:uid="{0BD9C88B-1819-43DB-BFBD-C050943B72E9}"/>
    <cellStyle name="7_Coffee05_2 2 5 5" xfId="14502" xr:uid="{96D4AA3A-E3C5-4D44-8FDD-A12DFF714A5E}"/>
    <cellStyle name="7_Coffee05_2 2 5 5 2" xfId="26662" xr:uid="{D1BF552F-2C0C-44AA-9E1E-1C989FC2036D}"/>
    <cellStyle name="7_Coffee05_2 2 5 5 2 2" xfId="50982" xr:uid="{C639707A-CE25-46CD-A02E-E3555655CC84}"/>
    <cellStyle name="7_Coffee05_2 2 5 5 3" xfId="38822" xr:uid="{523DC6D1-310E-4F32-A755-1A846C249D80}"/>
    <cellStyle name="7_Coffee05_2 2 5 6" xfId="20582" xr:uid="{52168890-92D2-4333-94E9-BCD3CFF74C53}"/>
    <cellStyle name="7_Coffee05_2 2 5 6 2" xfId="44902" xr:uid="{7D2CFE75-673B-452A-BFB0-5FBB106BD920}"/>
    <cellStyle name="7_Coffee05_2 2 5 7" xfId="32742" xr:uid="{8B24C811-B9AA-44FF-AF56-5E6C080C1BDB}"/>
    <cellStyle name="7_Coffee05_2 2 6" xfId="3125" xr:uid="{E3CF1281-100E-4FF7-B35F-6E5FE306C1A8}"/>
    <cellStyle name="7_Coffee05_2 2 6 2" xfId="8599" xr:uid="{E23E7AC4-C11D-4ADE-8317-EC3CF57CCA52}"/>
    <cellStyle name="7_Coffee05_2 2 6 2 2" xfId="13590" xr:uid="{1E76A25F-CDF9-4036-9626-0EA2DA6B3CC0}"/>
    <cellStyle name="7_Coffee05_2 2 6 2 2 2" xfId="19670" xr:uid="{F01C36C6-8061-42F3-9A19-FE78D47E79E8}"/>
    <cellStyle name="7_Coffee05_2 2 6 2 2 2 2" xfId="31830" xr:uid="{CE8766E1-6E52-4E81-81C7-C77252D5AA0D}"/>
    <cellStyle name="7_Coffee05_2 2 6 2 2 2 2 2" xfId="56150" xr:uid="{77AAB68D-851C-4D17-94CE-12316E55BF2F}"/>
    <cellStyle name="7_Coffee05_2 2 6 2 2 2 3" xfId="43990" xr:uid="{68C85FFB-FCED-4318-8E67-ADE66D6260AE}"/>
    <cellStyle name="7_Coffee05_2 2 6 2 2 3" xfId="25750" xr:uid="{713569AB-BD94-4E52-8F22-6EB0CE85F004}"/>
    <cellStyle name="7_Coffee05_2 2 6 2 2 3 2" xfId="50070" xr:uid="{8AFC116E-9E91-41B7-B8FD-F896D81ED413}"/>
    <cellStyle name="7_Coffee05_2 2 6 2 2 4" xfId="37910" xr:uid="{C30D94DA-C0E3-4C4C-90D1-7A8C58EA237D}"/>
    <cellStyle name="7_Coffee05_2 2 6 2 3" xfId="16630" xr:uid="{8F8454A2-B9E7-4CF9-95CD-C527530D2C5C}"/>
    <cellStyle name="7_Coffee05_2 2 6 2 3 2" xfId="28790" xr:uid="{2883AB39-5D2C-4834-A421-8E4168E898E3}"/>
    <cellStyle name="7_Coffee05_2 2 6 2 3 2 2" xfId="53110" xr:uid="{9D15A2DC-FD65-435F-8CA7-981F70C924F2}"/>
    <cellStyle name="7_Coffee05_2 2 6 2 3 3" xfId="40950" xr:uid="{8E61809B-6623-492B-B98E-2D66FED9850A}"/>
    <cellStyle name="7_Coffee05_2 2 6 2 4" xfId="22710" xr:uid="{6831596D-35EF-40D3-AB66-DC3139C23F33}"/>
    <cellStyle name="7_Coffee05_2 2 6 2 4 2" xfId="47030" xr:uid="{982413B7-208B-4D90-A84F-1FD6EB6EF99E}"/>
    <cellStyle name="7_Coffee05_2 2 6 2 5" xfId="34870" xr:uid="{970109E7-2EAF-4E59-A293-3ACF190B6376}"/>
    <cellStyle name="7_Coffee05_2 2 6 3" xfId="12070" xr:uid="{E6A10571-E774-4B54-A6A4-EE0A2AF93B40}"/>
    <cellStyle name="7_Coffee05_2 2 6 3 2" xfId="18150" xr:uid="{3BDA5527-69D5-4046-A928-C32842F05490}"/>
    <cellStyle name="7_Coffee05_2 2 6 3 2 2" xfId="30310" xr:uid="{20E906B3-C50C-4E9E-870B-865ACB2C08D3}"/>
    <cellStyle name="7_Coffee05_2 2 6 3 2 2 2" xfId="54630" xr:uid="{D2493D81-A748-4CC6-8AC6-3C4BD492BC33}"/>
    <cellStyle name="7_Coffee05_2 2 6 3 2 3" xfId="42470" xr:uid="{457A9ED6-155F-4E37-BE61-01E358E121C2}"/>
    <cellStyle name="7_Coffee05_2 2 6 3 3" xfId="24230" xr:uid="{64023F09-A058-4665-8212-93CA739B9F1E}"/>
    <cellStyle name="7_Coffee05_2 2 6 3 3 2" xfId="48550" xr:uid="{42DA86E1-3AEA-4864-B745-12860D2B4909}"/>
    <cellStyle name="7_Coffee05_2 2 6 3 4" xfId="36390" xr:uid="{BFC256FB-4C6E-4721-B61A-9026EE6C106E}"/>
    <cellStyle name="7_Coffee05_2 2 6 4" xfId="15110" xr:uid="{A25C2EE8-40B5-46E2-B732-C63766296EAA}"/>
    <cellStyle name="7_Coffee05_2 2 6 4 2" xfId="27270" xr:uid="{E0B5AD3C-2A6D-42F5-AF1C-8C41DB58579A}"/>
    <cellStyle name="7_Coffee05_2 2 6 4 2 2" xfId="51590" xr:uid="{82F8A533-9A1A-47C0-A49B-C1200BD6606A}"/>
    <cellStyle name="7_Coffee05_2 2 6 4 3" xfId="39430" xr:uid="{7ED0F175-28EB-4581-9377-FF4A60AD93DC}"/>
    <cellStyle name="7_Coffee05_2 2 6 5" xfId="21190" xr:uid="{4366F229-5C25-43D7-9D54-4CF1CA5DF835}"/>
    <cellStyle name="7_Coffee05_2 2 6 5 2" xfId="45510" xr:uid="{2EA86FA2-1F58-4734-9622-D65E7DAA49B9}"/>
    <cellStyle name="7_Coffee05_2 2 6 6" xfId="33350" xr:uid="{474AC557-084C-4B0C-AC2F-5600BA14A012}"/>
    <cellStyle name="7_Coffee05_2 2 7" xfId="5862" xr:uid="{1EC1A67F-E65B-46E9-B819-31340E1EF9DE}"/>
    <cellStyle name="7_Coffee05_2 2 7 2" xfId="12830" xr:uid="{2C8DB6DA-95A1-40B2-B71E-6B18CA840F9D}"/>
    <cellStyle name="7_Coffee05_2 2 7 2 2" xfId="18910" xr:uid="{74D58520-94A8-43E4-802A-8175633301A8}"/>
    <cellStyle name="7_Coffee05_2 2 7 2 2 2" xfId="31070" xr:uid="{8C190C05-9FDA-4093-B287-5A40BD4BFC12}"/>
    <cellStyle name="7_Coffee05_2 2 7 2 2 2 2" xfId="55390" xr:uid="{0A67A199-D8FE-4895-A291-B4B8DC8FA184}"/>
    <cellStyle name="7_Coffee05_2 2 7 2 2 3" xfId="43230" xr:uid="{39666ACC-4383-4637-906B-FEF2F7B43898}"/>
    <cellStyle name="7_Coffee05_2 2 7 2 3" xfId="24990" xr:uid="{45B5E764-8782-45A5-8616-E284A44178B9}"/>
    <cellStyle name="7_Coffee05_2 2 7 2 3 2" xfId="49310" xr:uid="{97406B02-FA76-4DD8-8D79-731AC52606D2}"/>
    <cellStyle name="7_Coffee05_2 2 7 2 4" xfId="37150" xr:uid="{DC619A4C-A52C-47D1-AE28-7A820F0AFEF5}"/>
    <cellStyle name="7_Coffee05_2 2 7 3" xfId="15870" xr:uid="{F31D1558-559E-48EF-8FD2-03BCE5BA4437}"/>
    <cellStyle name="7_Coffee05_2 2 7 3 2" xfId="28030" xr:uid="{87870C6D-3165-42E3-B6D1-30364D0D1C14}"/>
    <cellStyle name="7_Coffee05_2 2 7 3 2 2" xfId="52350" xr:uid="{6B16A7B1-CD6B-4CAE-BEFA-5037529FC6FF}"/>
    <cellStyle name="7_Coffee05_2 2 7 3 3" xfId="40190" xr:uid="{4399F5FC-4C04-4266-8C09-519A6156D37E}"/>
    <cellStyle name="7_Coffee05_2 2 7 4" xfId="21950" xr:uid="{A4E061D8-9B01-4B5A-AFFF-14F3CB55FD6E}"/>
    <cellStyle name="7_Coffee05_2 2 7 4 2" xfId="46270" xr:uid="{D23D4638-C174-40AF-A130-8FD5303449BA}"/>
    <cellStyle name="7_Coffee05_2 2 7 5" xfId="34110" xr:uid="{E93A35CD-ADEA-4706-8424-AA5A92EE7D10}"/>
    <cellStyle name="7_Coffee05_2 2 8" xfId="11310" xr:uid="{7B6A7B22-715E-48F2-924F-26E4A72DC0AA}"/>
    <cellStyle name="7_Coffee05_2 2 8 2" xfId="17390" xr:uid="{90B56162-B218-4E0B-9AE9-EE59F91AB148}"/>
    <cellStyle name="7_Coffee05_2 2 8 2 2" xfId="29550" xr:uid="{6E0D46F6-43B9-4CD8-91F4-5C613D7B69D6}"/>
    <cellStyle name="7_Coffee05_2 2 8 2 2 2" xfId="53870" xr:uid="{62AB0091-DC00-486E-A40B-F79F3C0D798F}"/>
    <cellStyle name="7_Coffee05_2 2 8 2 3" xfId="41710" xr:uid="{45200B8B-FCB3-4DBC-B9F7-B5193CBDC97A}"/>
    <cellStyle name="7_Coffee05_2 2 8 3" xfId="23470" xr:uid="{4D30E6A1-E7AC-4E44-9FBD-1FF542D12C6E}"/>
    <cellStyle name="7_Coffee05_2 2 8 3 2" xfId="47790" xr:uid="{D82FD468-CB06-4CD2-BFAF-5295A4B4A9CF}"/>
    <cellStyle name="7_Coffee05_2 2 8 4" xfId="35630" xr:uid="{13857602-E434-4168-AFEE-937896C50BA4}"/>
    <cellStyle name="7_Coffee05_2 2 9" xfId="14350" xr:uid="{96C22016-05B2-47B5-9AE9-C93138D41580}"/>
    <cellStyle name="7_Coffee05_2 2 9 2" xfId="26510" xr:uid="{29A6CDF7-5030-4D5A-AB3F-ADAEF4166297}"/>
    <cellStyle name="7_Coffee05_2 2 9 2 2" xfId="50830" xr:uid="{CA10A4F8-2425-4D0F-B0FE-E9BBE04A032B}"/>
    <cellStyle name="7_Coffee05_2 2 9 3" xfId="38670" xr:uid="{BFCD5693-C477-479E-9D83-26BA4EBF973B}"/>
    <cellStyle name="7_Coffee05_3" xfId="52" xr:uid="{00000000-0005-0000-0000-0000C2000000}"/>
    <cellStyle name="7_Coffee05_3 2" xfId="307" xr:uid="{00000000-0005-0000-0000-0000C3000000}"/>
    <cellStyle name="7_Coffee05_3 2 10" xfId="20431" xr:uid="{FBA3C9F8-28A9-4773-A5B6-E322E0DC2A36}"/>
    <cellStyle name="7_Coffee05_3 2 10 2" xfId="44751" xr:uid="{A4A852D7-421B-4978-8F47-FBE429F7B951}"/>
    <cellStyle name="7_Coffee05_3 2 11" xfId="32591" xr:uid="{D3676AA0-B3FB-4A1A-AD35-CA8DD64B7B5D}"/>
    <cellStyle name="7_Coffee05_3 2 2" xfId="2568" xr:uid="{00000000-0005-0000-0000-0000C4000000}"/>
    <cellStyle name="7_Coffee05_3 2 2 2" xfId="5306" xr:uid="{A12FDEF7-4BF5-4EBB-B0CC-FBC29CCDC70E}"/>
    <cellStyle name="7_Coffee05_3 2 2 2 2" xfId="10780" xr:uid="{AD5DA311-B088-4CA4-A1DA-DE09CBA1441B}"/>
    <cellStyle name="7_Coffee05_3 2 2 2 2 2" xfId="14199" xr:uid="{3EC56BDF-F9CA-411D-B94E-99EB976A9750}"/>
    <cellStyle name="7_Coffee05_3 2 2 2 2 2 2" xfId="20279" xr:uid="{17F9A27E-2A82-41C1-A3DB-80EF8912D496}"/>
    <cellStyle name="7_Coffee05_3 2 2 2 2 2 2 2" xfId="32439" xr:uid="{E14AC760-D710-417C-817C-0A71D557B387}"/>
    <cellStyle name="7_Coffee05_3 2 2 2 2 2 2 2 2" xfId="56759" xr:uid="{7C040C76-755B-441C-9645-39E12896EDFC}"/>
    <cellStyle name="7_Coffee05_3 2 2 2 2 2 2 3" xfId="44599" xr:uid="{F13F5007-8F79-4335-933A-65E4869E76A1}"/>
    <cellStyle name="7_Coffee05_3 2 2 2 2 2 3" xfId="26359" xr:uid="{2BE16AA7-F6C5-448E-8828-309A5E218743}"/>
    <cellStyle name="7_Coffee05_3 2 2 2 2 2 3 2" xfId="50679" xr:uid="{38B26977-1890-4EA9-9C5E-1E07C157D714}"/>
    <cellStyle name="7_Coffee05_3 2 2 2 2 2 4" xfId="38519" xr:uid="{5E94F731-2E18-48A5-8B6D-95731936DEF9}"/>
    <cellStyle name="7_Coffee05_3 2 2 2 2 3" xfId="17239" xr:uid="{00786C44-206D-4D28-9171-4C4305AF17A2}"/>
    <cellStyle name="7_Coffee05_3 2 2 2 2 3 2" xfId="29399" xr:uid="{D218678D-1808-4D65-90ED-07E775E6A6D4}"/>
    <cellStyle name="7_Coffee05_3 2 2 2 2 3 2 2" xfId="53719" xr:uid="{FC5E9A78-015B-4A25-B6EF-1E8629B57B66}"/>
    <cellStyle name="7_Coffee05_3 2 2 2 2 3 3" xfId="41559" xr:uid="{086156A9-6477-41D0-84EC-DF74BA32A9DA}"/>
    <cellStyle name="7_Coffee05_3 2 2 2 2 4" xfId="23319" xr:uid="{C36C07CC-ED7E-4C2C-906A-18CB59BECC40}"/>
    <cellStyle name="7_Coffee05_3 2 2 2 2 4 2" xfId="47639" xr:uid="{EFB8BDBF-724B-411B-9760-8360F3ABFD91}"/>
    <cellStyle name="7_Coffee05_3 2 2 2 2 5" xfId="35479" xr:uid="{81957DA2-98DA-41F1-B243-778D47F5942C}"/>
    <cellStyle name="7_Coffee05_3 2 2 2 3" xfId="12679" xr:uid="{6DEC4EC2-25DF-4A22-A74D-F4AD12725651}"/>
    <cellStyle name="7_Coffee05_3 2 2 2 3 2" xfId="18759" xr:uid="{4E967049-D131-41C8-8D1C-C0836182CC7F}"/>
    <cellStyle name="7_Coffee05_3 2 2 2 3 2 2" xfId="30919" xr:uid="{67311824-E18E-47EE-9A0C-8B8374BEA022}"/>
    <cellStyle name="7_Coffee05_3 2 2 2 3 2 2 2" xfId="55239" xr:uid="{7DAE9396-7F24-47DA-9859-53D8A2DCB2EF}"/>
    <cellStyle name="7_Coffee05_3 2 2 2 3 2 3" xfId="43079" xr:uid="{C31EB833-22EB-47C3-A4F7-7478937E8E09}"/>
    <cellStyle name="7_Coffee05_3 2 2 2 3 3" xfId="24839" xr:uid="{335AFCF5-8E50-4F91-A22F-5554BC72C0AD}"/>
    <cellStyle name="7_Coffee05_3 2 2 2 3 3 2" xfId="49159" xr:uid="{D1D66964-1CF5-40F5-BA0F-A0B6309C2BA9}"/>
    <cellStyle name="7_Coffee05_3 2 2 2 3 4" xfId="36999" xr:uid="{32F3DEAC-726C-4D9F-854B-5068AFCD120D}"/>
    <cellStyle name="7_Coffee05_3 2 2 2 4" xfId="15719" xr:uid="{4A0B4B6F-EF36-4EEE-BD2D-26A478273BDD}"/>
    <cellStyle name="7_Coffee05_3 2 2 2 4 2" xfId="27879" xr:uid="{3C3188F4-CF0C-4C52-9082-C4A883EDDD7E}"/>
    <cellStyle name="7_Coffee05_3 2 2 2 4 2 2" xfId="52199" xr:uid="{76468DA3-CA19-444A-897A-47D46491D2B8}"/>
    <cellStyle name="7_Coffee05_3 2 2 2 4 3" xfId="40039" xr:uid="{C4DC21D2-9165-42E5-A7FC-B6D19792B959}"/>
    <cellStyle name="7_Coffee05_3 2 2 2 5" xfId="21799" xr:uid="{E0F7B042-4BAE-44B2-82D0-8C720974E788}"/>
    <cellStyle name="7_Coffee05_3 2 2 2 5 2" xfId="46119" xr:uid="{38DD84D7-15DB-4652-B8DE-C68E6FDCB800}"/>
    <cellStyle name="7_Coffee05_3 2 2 2 6" xfId="33959" xr:uid="{C2C3B48A-6927-469C-ABA0-117369092480}"/>
    <cellStyle name="7_Coffee05_3 2 2 3" xfId="8043" xr:uid="{04317925-92E5-4274-847A-6A12781771AF}"/>
    <cellStyle name="7_Coffee05_3 2 2 3 2" xfId="13439" xr:uid="{C8D3480D-2C7F-44CA-9297-8451B9B442CE}"/>
    <cellStyle name="7_Coffee05_3 2 2 3 2 2" xfId="19519" xr:uid="{E7D8CECF-63D0-4D3C-9A49-F68B7574BFDC}"/>
    <cellStyle name="7_Coffee05_3 2 2 3 2 2 2" xfId="31679" xr:uid="{25141BD9-131A-49A4-96E1-80F149110861}"/>
    <cellStyle name="7_Coffee05_3 2 2 3 2 2 2 2" xfId="55999" xr:uid="{F665C274-2320-4393-830D-E62905702061}"/>
    <cellStyle name="7_Coffee05_3 2 2 3 2 2 3" xfId="43839" xr:uid="{6ED3DA70-D7C4-44AB-A8E5-790404FAD23F}"/>
    <cellStyle name="7_Coffee05_3 2 2 3 2 3" xfId="25599" xr:uid="{BDB9DC9F-FBBC-4315-BDB0-4EAA4045271E}"/>
    <cellStyle name="7_Coffee05_3 2 2 3 2 3 2" xfId="49919" xr:uid="{C18B939B-22AD-47C6-9DFE-D65EFC7EA412}"/>
    <cellStyle name="7_Coffee05_3 2 2 3 2 4" xfId="37759" xr:uid="{5706DEB6-2076-4FF0-843A-EFED4BD4E190}"/>
    <cellStyle name="7_Coffee05_3 2 2 3 3" xfId="16479" xr:uid="{377EA119-5909-4D99-A6C6-3C3F9AC99BD2}"/>
    <cellStyle name="7_Coffee05_3 2 2 3 3 2" xfId="28639" xr:uid="{E2F41BF0-5156-49F1-A167-1E7B899A5D36}"/>
    <cellStyle name="7_Coffee05_3 2 2 3 3 2 2" xfId="52959" xr:uid="{406C2F78-C8DD-40A3-A090-FF6FCE5252E7}"/>
    <cellStyle name="7_Coffee05_3 2 2 3 3 3" xfId="40799" xr:uid="{5962321F-B483-46CF-B077-E0C5B1393F4B}"/>
    <cellStyle name="7_Coffee05_3 2 2 3 4" xfId="22559" xr:uid="{17A1698D-A8CA-415F-9F44-48E120A1C5C0}"/>
    <cellStyle name="7_Coffee05_3 2 2 3 4 2" xfId="46879" xr:uid="{5310801C-0D62-447F-848D-E3F3F22D06C0}"/>
    <cellStyle name="7_Coffee05_3 2 2 3 5" xfId="34719" xr:uid="{D48280AA-F8B0-4A9F-8D0E-648AC21284F2}"/>
    <cellStyle name="7_Coffee05_3 2 2 4" xfId="11919" xr:uid="{7E2DCF64-686C-4520-B448-A08DE8544944}"/>
    <cellStyle name="7_Coffee05_3 2 2 4 2" xfId="17999" xr:uid="{642024B5-3EB5-4A87-BF56-01CB39807788}"/>
    <cellStyle name="7_Coffee05_3 2 2 4 2 2" xfId="30159" xr:uid="{1966C8F7-43A8-4BE2-B30C-49C0BAF940F9}"/>
    <cellStyle name="7_Coffee05_3 2 2 4 2 2 2" xfId="54479" xr:uid="{A2360DBD-CB09-4008-98CE-27EE75A38426}"/>
    <cellStyle name="7_Coffee05_3 2 2 4 2 3" xfId="42319" xr:uid="{4155B707-7204-415E-A2A7-D13445C2934E}"/>
    <cellStyle name="7_Coffee05_3 2 2 4 3" xfId="24079" xr:uid="{84F61906-9D67-457A-8FEA-76A785E66CEF}"/>
    <cellStyle name="7_Coffee05_3 2 2 4 3 2" xfId="48399" xr:uid="{D2A77BC5-A709-4941-8FA0-A846A235B7FD}"/>
    <cellStyle name="7_Coffee05_3 2 2 4 4" xfId="36239" xr:uid="{DE97DB2E-0A9E-4282-91E1-72D4D102CE2B}"/>
    <cellStyle name="7_Coffee05_3 2 2 5" xfId="14959" xr:uid="{29A6BD12-7B96-4D66-A680-814FC4302EF0}"/>
    <cellStyle name="7_Coffee05_3 2 2 5 2" xfId="27119" xr:uid="{31976EFE-38E5-4555-99E6-A5054478177A}"/>
    <cellStyle name="7_Coffee05_3 2 2 5 2 2" xfId="51439" xr:uid="{839AEF4C-7846-4FC6-ACD9-E07EC42A207F}"/>
    <cellStyle name="7_Coffee05_3 2 2 5 3" xfId="39279" xr:uid="{D6E73AA2-C205-4F11-9181-3EFF136DAD18}"/>
    <cellStyle name="7_Coffee05_3 2 2 6" xfId="21039" xr:uid="{5A56DBF5-DB33-4B1D-A73C-B9F614FFB717}"/>
    <cellStyle name="7_Coffee05_3 2 2 6 2" xfId="45359" xr:uid="{62775A5D-F188-4841-913B-B87EE6988538}"/>
    <cellStyle name="7_Coffee05_3 2 2 7" xfId="33199" xr:uid="{F7CB48BE-D08C-4B58-B67E-3D4BF2A243D9}"/>
    <cellStyle name="7_Coffee05_3 2 3" xfId="2023" xr:uid="{00000000-0005-0000-0000-0000C5000000}"/>
    <cellStyle name="7_Coffee05_3 2 3 2" xfId="4761" xr:uid="{A19B2B11-91F2-4209-AEC1-C71CA98A7CEA}"/>
    <cellStyle name="7_Coffee05_3 2 3 2 2" xfId="10235" xr:uid="{39ED438C-3850-45C3-8CF1-47C21D15776A}"/>
    <cellStyle name="7_Coffee05_3 2 3 2 2 2" xfId="14047" xr:uid="{20BAD4C0-3BB7-4EE6-A5AC-E1E4C3A4D2EA}"/>
    <cellStyle name="7_Coffee05_3 2 3 2 2 2 2" xfId="20127" xr:uid="{7B759C7F-E3D0-4D96-BA27-337A241D2520}"/>
    <cellStyle name="7_Coffee05_3 2 3 2 2 2 2 2" xfId="32287" xr:uid="{E52DF4B6-A762-4915-B728-1FCC7B8C7A4A}"/>
    <cellStyle name="7_Coffee05_3 2 3 2 2 2 2 2 2" xfId="56607" xr:uid="{933FBC3C-D2BF-4D61-8B33-59EAB566DE35}"/>
    <cellStyle name="7_Coffee05_3 2 3 2 2 2 2 3" xfId="44447" xr:uid="{74E7C0AD-A58B-4AE6-8B89-4409CC8BDA8C}"/>
    <cellStyle name="7_Coffee05_3 2 3 2 2 2 3" xfId="26207" xr:uid="{48A5A173-186E-4C13-835E-8D1D4AFA7873}"/>
    <cellStyle name="7_Coffee05_3 2 3 2 2 2 3 2" xfId="50527" xr:uid="{563E3F77-B3CF-4DBB-9596-3CBE12C1BBF3}"/>
    <cellStyle name="7_Coffee05_3 2 3 2 2 2 4" xfId="38367" xr:uid="{8981477F-C27E-4ED6-95AD-0AD1F0D4DBBB}"/>
    <cellStyle name="7_Coffee05_3 2 3 2 2 3" xfId="17087" xr:uid="{0EF5DB1A-4742-4809-995D-288407637868}"/>
    <cellStyle name="7_Coffee05_3 2 3 2 2 3 2" xfId="29247" xr:uid="{A5EBB396-64ED-49C6-B144-A6EA4CF19738}"/>
    <cellStyle name="7_Coffee05_3 2 3 2 2 3 2 2" xfId="53567" xr:uid="{6C08335B-D295-42C3-94F0-6DE5D3F60FC4}"/>
    <cellStyle name="7_Coffee05_3 2 3 2 2 3 3" xfId="41407" xr:uid="{24D80FBB-9746-4053-9BAC-0581568BB041}"/>
    <cellStyle name="7_Coffee05_3 2 3 2 2 4" xfId="23167" xr:uid="{1519D82D-CF11-4FBD-9776-882B3E2DF9CE}"/>
    <cellStyle name="7_Coffee05_3 2 3 2 2 4 2" xfId="47487" xr:uid="{BF99C52B-BA41-41C3-B509-BFF44E728D41}"/>
    <cellStyle name="7_Coffee05_3 2 3 2 2 5" xfId="35327" xr:uid="{8C205D30-DDF0-4171-B6AC-EEF354E1030E}"/>
    <cellStyle name="7_Coffee05_3 2 3 2 3" xfId="12527" xr:uid="{3197C03D-4027-4CAC-9537-0740DAEE7941}"/>
    <cellStyle name="7_Coffee05_3 2 3 2 3 2" xfId="18607" xr:uid="{17129649-8740-442A-981A-BAB0DB959A35}"/>
    <cellStyle name="7_Coffee05_3 2 3 2 3 2 2" xfId="30767" xr:uid="{A231E9B6-9FCB-4CDC-BBE4-66591C740456}"/>
    <cellStyle name="7_Coffee05_3 2 3 2 3 2 2 2" xfId="55087" xr:uid="{A4F2AA7B-BA3F-4957-BF86-56E7661C2C29}"/>
    <cellStyle name="7_Coffee05_3 2 3 2 3 2 3" xfId="42927" xr:uid="{51B95F21-867D-4CE4-A9E2-F82D12C5B523}"/>
    <cellStyle name="7_Coffee05_3 2 3 2 3 3" xfId="24687" xr:uid="{9D8D6C8B-81E7-4132-A435-AC86FB289951}"/>
    <cellStyle name="7_Coffee05_3 2 3 2 3 3 2" xfId="49007" xr:uid="{6BB798DB-9B32-4B62-A8CA-7D554A20F2D8}"/>
    <cellStyle name="7_Coffee05_3 2 3 2 3 4" xfId="36847" xr:uid="{2D11EB03-75A2-48A2-829B-D2D04B168C08}"/>
    <cellStyle name="7_Coffee05_3 2 3 2 4" xfId="15567" xr:uid="{F1640797-5D6F-418F-B046-B53C37D65478}"/>
    <cellStyle name="7_Coffee05_3 2 3 2 4 2" xfId="27727" xr:uid="{0B7FA264-79F0-42E8-BA2C-C9C89FFCDE5E}"/>
    <cellStyle name="7_Coffee05_3 2 3 2 4 2 2" xfId="52047" xr:uid="{9594FD06-EE68-4103-98E9-4E77C15379A5}"/>
    <cellStyle name="7_Coffee05_3 2 3 2 4 3" xfId="39887" xr:uid="{B3A34DD7-F242-45A0-A206-7D3F804B7E25}"/>
    <cellStyle name="7_Coffee05_3 2 3 2 5" xfId="21647" xr:uid="{369FDC5B-1961-482B-BF0D-43CEBBECB4B2}"/>
    <cellStyle name="7_Coffee05_3 2 3 2 5 2" xfId="45967" xr:uid="{44C932F2-C9A4-4EDC-99AE-9EB80E93A336}"/>
    <cellStyle name="7_Coffee05_3 2 3 2 6" xfId="33807" xr:uid="{5AF99695-469F-4950-A8A2-2903DD43185D}"/>
    <cellStyle name="7_Coffee05_3 2 3 3" xfId="7498" xr:uid="{9E876143-B9C4-4CFD-9BC9-D6B1A030554E}"/>
    <cellStyle name="7_Coffee05_3 2 3 3 2" xfId="13287" xr:uid="{AB061290-F3AE-4EC3-AB48-9218308840A4}"/>
    <cellStyle name="7_Coffee05_3 2 3 3 2 2" xfId="19367" xr:uid="{F964EE77-14DA-4523-8451-F2A481226967}"/>
    <cellStyle name="7_Coffee05_3 2 3 3 2 2 2" xfId="31527" xr:uid="{AD4B550A-489A-4102-9B1E-74DDC5CBA9B9}"/>
    <cellStyle name="7_Coffee05_3 2 3 3 2 2 2 2" xfId="55847" xr:uid="{D82E0B56-01E5-42C9-BC41-354D13412E61}"/>
    <cellStyle name="7_Coffee05_3 2 3 3 2 2 3" xfId="43687" xr:uid="{72E2009E-8152-435F-B797-8663B08F0356}"/>
    <cellStyle name="7_Coffee05_3 2 3 3 2 3" xfId="25447" xr:uid="{0E18C7DC-337A-4E84-B79B-46961189207A}"/>
    <cellStyle name="7_Coffee05_3 2 3 3 2 3 2" xfId="49767" xr:uid="{00E7F054-2EBA-4D48-8F82-92231470B2F0}"/>
    <cellStyle name="7_Coffee05_3 2 3 3 2 4" xfId="37607" xr:uid="{9DC9A224-E3DC-4E04-9206-8AF2B0CEAC0A}"/>
    <cellStyle name="7_Coffee05_3 2 3 3 3" xfId="16327" xr:uid="{8555C368-F7D0-41E9-AB74-A61C67E217FF}"/>
    <cellStyle name="7_Coffee05_3 2 3 3 3 2" xfId="28487" xr:uid="{9522DF1D-B47F-4940-AC3E-7E988A0572A0}"/>
    <cellStyle name="7_Coffee05_3 2 3 3 3 2 2" xfId="52807" xr:uid="{CE32F6B9-6A71-452B-8C01-9401741915CE}"/>
    <cellStyle name="7_Coffee05_3 2 3 3 3 3" xfId="40647" xr:uid="{CFD40C3A-7A3C-4DBB-899A-1DF80CD18BCC}"/>
    <cellStyle name="7_Coffee05_3 2 3 3 4" xfId="22407" xr:uid="{BBA6E27A-047D-422A-A957-DB4378C80FF7}"/>
    <cellStyle name="7_Coffee05_3 2 3 3 4 2" xfId="46727" xr:uid="{CF1C28FD-5B12-441C-83CD-062E45DEC649}"/>
    <cellStyle name="7_Coffee05_3 2 3 3 5" xfId="34567" xr:uid="{CE7EFE13-BCF8-4277-921E-0ACF8E3BAFD6}"/>
    <cellStyle name="7_Coffee05_3 2 3 4" xfId="11767" xr:uid="{B4BC01D0-5C72-4F40-B3A6-5A82B72468AE}"/>
    <cellStyle name="7_Coffee05_3 2 3 4 2" xfId="17847" xr:uid="{C0ACC314-6AC8-440D-994C-99F98CF90A31}"/>
    <cellStyle name="7_Coffee05_3 2 3 4 2 2" xfId="30007" xr:uid="{8A4CB74B-C086-47C9-87F6-23BEAF94B372}"/>
    <cellStyle name="7_Coffee05_3 2 3 4 2 2 2" xfId="54327" xr:uid="{3E30FD79-6AF6-4BBF-9872-C78E6B264D32}"/>
    <cellStyle name="7_Coffee05_3 2 3 4 2 3" xfId="42167" xr:uid="{8E2F507D-E5D4-4BD6-9DD4-3C04A7EA842B}"/>
    <cellStyle name="7_Coffee05_3 2 3 4 3" xfId="23927" xr:uid="{9EA45E5F-5889-4579-9F74-757D7A502B8E}"/>
    <cellStyle name="7_Coffee05_3 2 3 4 3 2" xfId="48247" xr:uid="{0E85733F-8371-49B1-8375-5FC5173A3E4C}"/>
    <cellStyle name="7_Coffee05_3 2 3 4 4" xfId="36087" xr:uid="{16706438-5405-4737-A862-220F7E1791EA}"/>
    <cellStyle name="7_Coffee05_3 2 3 5" xfId="14807" xr:uid="{F171D834-D68C-465C-9FDA-9F47744EE908}"/>
    <cellStyle name="7_Coffee05_3 2 3 5 2" xfId="26967" xr:uid="{902EF78A-DCBB-4658-A749-CEBD9366C88D}"/>
    <cellStyle name="7_Coffee05_3 2 3 5 2 2" xfId="51287" xr:uid="{112317E7-B723-4696-BB3A-368A5DF902DE}"/>
    <cellStyle name="7_Coffee05_3 2 3 5 3" xfId="39127" xr:uid="{AE7F4F90-EE29-43B2-B5A6-949DA336D1EC}"/>
    <cellStyle name="7_Coffee05_3 2 3 6" xfId="20887" xr:uid="{E61BB881-8AA9-4789-9F8B-3ED73F952194}"/>
    <cellStyle name="7_Coffee05_3 2 3 6 2" xfId="45207" xr:uid="{28DFBE69-058E-4B4D-9159-C9B61E2C4E0C}"/>
    <cellStyle name="7_Coffee05_3 2 3 7" xfId="33047" xr:uid="{CA2411A8-16AE-47DB-B578-8511AF57B096}"/>
    <cellStyle name="7_Coffee05_3 2 4" xfId="1478" xr:uid="{00000000-0005-0000-0000-0000C6000000}"/>
    <cellStyle name="7_Coffee05_3 2 4 2" xfId="4216" xr:uid="{08FCE8C5-94FD-4061-A3C9-515DA29F0205}"/>
    <cellStyle name="7_Coffee05_3 2 4 2 2" xfId="9690" xr:uid="{A88ACACA-AB1F-4F5F-9941-EFCDD7FF7ACF}"/>
    <cellStyle name="7_Coffee05_3 2 4 2 2 2" xfId="13895" xr:uid="{66D099AE-A2C8-4C67-9D6C-27FF78AEFB2E}"/>
    <cellStyle name="7_Coffee05_3 2 4 2 2 2 2" xfId="19975" xr:uid="{C16B038A-EDCD-47A8-B658-3CA271E5AC6D}"/>
    <cellStyle name="7_Coffee05_3 2 4 2 2 2 2 2" xfId="32135" xr:uid="{9715F3C8-CEFC-4C4D-82C6-35E1A83398DF}"/>
    <cellStyle name="7_Coffee05_3 2 4 2 2 2 2 2 2" xfId="56455" xr:uid="{2EA5A5EC-4FA1-4FFE-B046-BD0563D43A21}"/>
    <cellStyle name="7_Coffee05_3 2 4 2 2 2 2 3" xfId="44295" xr:uid="{2346F7A4-BB62-4D1E-99B0-5854DABD1F05}"/>
    <cellStyle name="7_Coffee05_3 2 4 2 2 2 3" xfId="26055" xr:uid="{51BAD193-17D2-475F-944F-3868DAF326F1}"/>
    <cellStyle name="7_Coffee05_3 2 4 2 2 2 3 2" xfId="50375" xr:uid="{8CE9205B-5824-43FB-A1EC-E2DBA1450C62}"/>
    <cellStyle name="7_Coffee05_3 2 4 2 2 2 4" xfId="38215" xr:uid="{054A477B-8D5F-45DE-9FF9-E3709AB776A3}"/>
    <cellStyle name="7_Coffee05_3 2 4 2 2 3" xfId="16935" xr:uid="{AC1B96AF-915E-4550-BB2E-E14DD5C0B11D}"/>
    <cellStyle name="7_Coffee05_3 2 4 2 2 3 2" xfId="29095" xr:uid="{70893EE6-C6D1-4158-B6BA-DA461FCEA0C1}"/>
    <cellStyle name="7_Coffee05_3 2 4 2 2 3 2 2" xfId="53415" xr:uid="{700BD26D-33CA-4318-9FF7-03669FD1C945}"/>
    <cellStyle name="7_Coffee05_3 2 4 2 2 3 3" xfId="41255" xr:uid="{15E38C46-BFC6-4D5E-A14E-6DCD66F72C51}"/>
    <cellStyle name="7_Coffee05_3 2 4 2 2 4" xfId="23015" xr:uid="{D59A3525-C682-49E4-817D-30D3D0C7D8D2}"/>
    <cellStyle name="7_Coffee05_3 2 4 2 2 4 2" xfId="47335" xr:uid="{5DD0C8FD-E7E7-4FC6-888F-899B827B5A53}"/>
    <cellStyle name="7_Coffee05_3 2 4 2 2 5" xfId="35175" xr:uid="{6ED89D60-0BA7-4E58-8CEA-B77A799E933D}"/>
    <cellStyle name="7_Coffee05_3 2 4 2 3" xfId="12375" xr:uid="{D92A4E1F-475F-463B-924D-78950C4CA763}"/>
    <cellStyle name="7_Coffee05_3 2 4 2 3 2" xfId="18455" xr:uid="{5DEA0637-3F95-404D-9CAC-6E52D0DCCD32}"/>
    <cellStyle name="7_Coffee05_3 2 4 2 3 2 2" xfId="30615" xr:uid="{86A6A659-504C-4FDA-B4E5-170968223D53}"/>
    <cellStyle name="7_Coffee05_3 2 4 2 3 2 2 2" xfId="54935" xr:uid="{D59A611A-18DA-4E54-BF01-2A989999F02B}"/>
    <cellStyle name="7_Coffee05_3 2 4 2 3 2 3" xfId="42775" xr:uid="{2C4195DE-FB11-4B88-9ABD-DC3AE4ADDC8B}"/>
    <cellStyle name="7_Coffee05_3 2 4 2 3 3" xfId="24535" xr:uid="{9D9464E0-40CB-49AB-A423-CF0823D1D638}"/>
    <cellStyle name="7_Coffee05_3 2 4 2 3 3 2" xfId="48855" xr:uid="{3B48DB87-3694-4267-8124-0AFD7806425B}"/>
    <cellStyle name="7_Coffee05_3 2 4 2 3 4" xfId="36695" xr:uid="{25A18991-111C-4B25-9282-46817776F3B1}"/>
    <cellStyle name="7_Coffee05_3 2 4 2 4" xfId="15415" xr:uid="{EA866ECB-03BA-428C-8E97-2B8B3D5F44F2}"/>
    <cellStyle name="7_Coffee05_3 2 4 2 4 2" xfId="27575" xr:uid="{8DFA06A2-87D4-452C-A856-2986D17CCF4A}"/>
    <cellStyle name="7_Coffee05_3 2 4 2 4 2 2" xfId="51895" xr:uid="{5026BE15-D7BC-4B21-901C-B63F561B02A3}"/>
    <cellStyle name="7_Coffee05_3 2 4 2 4 3" xfId="39735" xr:uid="{0F8EE529-887A-4D09-BFB8-2E0E114A0776}"/>
    <cellStyle name="7_Coffee05_3 2 4 2 5" xfId="21495" xr:uid="{514DA44E-0D8E-44E5-BEC7-07156364DDA4}"/>
    <cellStyle name="7_Coffee05_3 2 4 2 5 2" xfId="45815" xr:uid="{6B947588-9466-4AC3-8C71-214F64325ADA}"/>
    <cellStyle name="7_Coffee05_3 2 4 2 6" xfId="33655" xr:uid="{A60EE87E-5387-4DBF-8E1A-9DD62035B196}"/>
    <cellStyle name="7_Coffee05_3 2 4 3" xfId="6953" xr:uid="{B58AC219-2118-4B14-9CA7-AAC46A1686EE}"/>
    <cellStyle name="7_Coffee05_3 2 4 3 2" xfId="13135" xr:uid="{2BEC4DE1-662C-4DCB-9CB2-E8FA4D691CAA}"/>
    <cellStyle name="7_Coffee05_3 2 4 3 2 2" xfId="19215" xr:uid="{052D8E2A-DC5E-4DE5-96EB-0713731B56EF}"/>
    <cellStyle name="7_Coffee05_3 2 4 3 2 2 2" xfId="31375" xr:uid="{E6B832A6-FC7A-49CA-9114-E0E001B58ADB}"/>
    <cellStyle name="7_Coffee05_3 2 4 3 2 2 2 2" xfId="55695" xr:uid="{AD946094-8A6A-4078-8D75-FA1F56183600}"/>
    <cellStyle name="7_Coffee05_3 2 4 3 2 2 3" xfId="43535" xr:uid="{1678E95B-0437-49BD-BA8E-FD25748D5C51}"/>
    <cellStyle name="7_Coffee05_3 2 4 3 2 3" xfId="25295" xr:uid="{750149E5-8841-4B34-87F6-E18C1AF564EF}"/>
    <cellStyle name="7_Coffee05_3 2 4 3 2 3 2" xfId="49615" xr:uid="{E70F3105-B0E0-462A-906A-ADE39CC8481A}"/>
    <cellStyle name="7_Coffee05_3 2 4 3 2 4" xfId="37455" xr:uid="{F313E31B-B3D1-4C48-B5B0-D37620BA1013}"/>
    <cellStyle name="7_Coffee05_3 2 4 3 3" xfId="16175" xr:uid="{DBE41178-9614-4132-82CC-E332BFAB5AEC}"/>
    <cellStyle name="7_Coffee05_3 2 4 3 3 2" xfId="28335" xr:uid="{0E3A4F4E-40DF-4854-A700-0F8DB37955B0}"/>
    <cellStyle name="7_Coffee05_3 2 4 3 3 2 2" xfId="52655" xr:uid="{67BEDE67-0BF2-41A1-BFA0-C5D036B2BFA2}"/>
    <cellStyle name="7_Coffee05_3 2 4 3 3 3" xfId="40495" xr:uid="{8A4E9428-9DAD-4477-B551-B1C2D955B53B}"/>
    <cellStyle name="7_Coffee05_3 2 4 3 4" xfId="22255" xr:uid="{262F9EAA-2E18-4228-8106-644DA84E6842}"/>
    <cellStyle name="7_Coffee05_3 2 4 3 4 2" xfId="46575" xr:uid="{440EC031-0E46-4A41-A352-E6F9D2DC3BF8}"/>
    <cellStyle name="7_Coffee05_3 2 4 3 5" xfId="34415" xr:uid="{B4CCA59C-3B10-4E2E-8896-616808AF82AA}"/>
    <cellStyle name="7_Coffee05_3 2 4 4" xfId="11615" xr:uid="{FF4BF8E0-79D4-4DF4-9337-80D28C9AD30A}"/>
    <cellStyle name="7_Coffee05_3 2 4 4 2" xfId="17695" xr:uid="{BBAFBE9A-9FAD-4314-AFA4-CD766A4FDF6E}"/>
    <cellStyle name="7_Coffee05_3 2 4 4 2 2" xfId="29855" xr:uid="{D27FC4AA-C7A1-4734-87E9-9538EB5A5E2A}"/>
    <cellStyle name="7_Coffee05_3 2 4 4 2 2 2" xfId="54175" xr:uid="{2B489035-FC41-4C67-9A2D-69BB24835815}"/>
    <cellStyle name="7_Coffee05_3 2 4 4 2 3" xfId="42015" xr:uid="{CF40D785-4810-4C64-B14D-E1A49E484DA6}"/>
    <cellStyle name="7_Coffee05_3 2 4 4 3" xfId="23775" xr:uid="{9884E482-606F-4D1A-8AFC-6A36CD8B93FF}"/>
    <cellStyle name="7_Coffee05_3 2 4 4 3 2" xfId="48095" xr:uid="{258B122A-3E3A-4BAC-B5C8-85F2B831D660}"/>
    <cellStyle name="7_Coffee05_3 2 4 4 4" xfId="35935" xr:uid="{3F67A759-FC41-4151-9BE2-39F755EAD416}"/>
    <cellStyle name="7_Coffee05_3 2 4 5" xfId="14655" xr:uid="{5250ACB2-0385-4255-A3A6-77BBC4CC51F7}"/>
    <cellStyle name="7_Coffee05_3 2 4 5 2" xfId="26815" xr:uid="{25C48F0B-5306-46E6-912F-288A3685DBB7}"/>
    <cellStyle name="7_Coffee05_3 2 4 5 2 2" xfId="51135" xr:uid="{875DFC7B-28DA-4021-A294-785CF3117BBB}"/>
    <cellStyle name="7_Coffee05_3 2 4 5 3" xfId="38975" xr:uid="{2FD5E91B-62A0-42E8-B0BE-25C4EDF4F6DA}"/>
    <cellStyle name="7_Coffee05_3 2 4 6" xfId="20735" xr:uid="{365302F3-AA4A-4B3D-A8F8-D3ACE11FD167}"/>
    <cellStyle name="7_Coffee05_3 2 4 6 2" xfId="45055" xr:uid="{47A51C0E-D493-4E9E-9847-33F0314F9C19}"/>
    <cellStyle name="7_Coffee05_3 2 4 7" xfId="32895" xr:uid="{2B2C57A9-66EE-42DC-8C2F-A7437DBA47E3}"/>
    <cellStyle name="7_Coffee05_3 2 5" xfId="933" xr:uid="{00000000-0005-0000-0000-0000C7000000}"/>
    <cellStyle name="7_Coffee05_3 2 5 2" xfId="3671" xr:uid="{35D68A29-4191-47E2-88C7-D29621D229FD}"/>
    <cellStyle name="7_Coffee05_3 2 5 2 2" xfId="9145" xr:uid="{99A9721C-1A38-4604-9091-BC7D8F6E1305}"/>
    <cellStyle name="7_Coffee05_3 2 5 2 2 2" xfId="13743" xr:uid="{0F075C95-1E77-4095-91ED-43A2AA7EF59B}"/>
    <cellStyle name="7_Coffee05_3 2 5 2 2 2 2" xfId="19823" xr:uid="{3290CAC4-686B-40FD-8074-EC7067A4939C}"/>
    <cellStyle name="7_Coffee05_3 2 5 2 2 2 2 2" xfId="31983" xr:uid="{B457C0D6-10C9-4546-93F8-102E525B9A2D}"/>
    <cellStyle name="7_Coffee05_3 2 5 2 2 2 2 2 2" xfId="56303" xr:uid="{2104A88C-792B-4DEB-B417-8A46325E12F1}"/>
    <cellStyle name="7_Coffee05_3 2 5 2 2 2 2 3" xfId="44143" xr:uid="{7239F33E-1A83-421B-A026-2C885356EA28}"/>
    <cellStyle name="7_Coffee05_3 2 5 2 2 2 3" xfId="25903" xr:uid="{2F4ABA06-672A-46E4-A418-2A6B70235367}"/>
    <cellStyle name="7_Coffee05_3 2 5 2 2 2 3 2" xfId="50223" xr:uid="{1D5FB0CF-BD0E-4F83-9ACF-B59B79EC38A9}"/>
    <cellStyle name="7_Coffee05_3 2 5 2 2 2 4" xfId="38063" xr:uid="{122C4100-5557-4ACB-8543-D80729C33561}"/>
    <cellStyle name="7_Coffee05_3 2 5 2 2 3" xfId="16783" xr:uid="{BCB9B608-C4A0-4219-9499-C2BD66567CD1}"/>
    <cellStyle name="7_Coffee05_3 2 5 2 2 3 2" xfId="28943" xr:uid="{5BED53B9-E5CE-4E57-A328-A8915846F7B5}"/>
    <cellStyle name="7_Coffee05_3 2 5 2 2 3 2 2" xfId="53263" xr:uid="{D2DCD960-0FFF-4B8E-889E-206148250058}"/>
    <cellStyle name="7_Coffee05_3 2 5 2 2 3 3" xfId="41103" xr:uid="{75D11614-5EFE-4DCC-B5AF-C0E95596CD02}"/>
    <cellStyle name="7_Coffee05_3 2 5 2 2 4" xfId="22863" xr:uid="{A3355174-1F06-4FEE-B21F-B4126357C38C}"/>
    <cellStyle name="7_Coffee05_3 2 5 2 2 4 2" xfId="47183" xr:uid="{8AB592A0-2B76-42EE-A03E-72F3B1ECC5ED}"/>
    <cellStyle name="7_Coffee05_3 2 5 2 2 5" xfId="35023" xr:uid="{BEDA692C-198C-4C63-9EDD-C8E01229B84E}"/>
    <cellStyle name="7_Coffee05_3 2 5 2 3" xfId="12223" xr:uid="{81608EA5-FA2F-434E-A86A-D08ECDDD2957}"/>
    <cellStyle name="7_Coffee05_3 2 5 2 3 2" xfId="18303" xr:uid="{31090A61-5464-47FC-A01D-16C1186A42A9}"/>
    <cellStyle name="7_Coffee05_3 2 5 2 3 2 2" xfId="30463" xr:uid="{770A20EF-8003-4098-B43B-B30E7D5D239B}"/>
    <cellStyle name="7_Coffee05_3 2 5 2 3 2 2 2" xfId="54783" xr:uid="{9F557C09-C049-4E40-B052-9D797477F3E6}"/>
    <cellStyle name="7_Coffee05_3 2 5 2 3 2 3" xfId="42623" xr:uid="{995C1CB7-7A57-43B0-BC68-A9A672C5D77A}"/>
    <cellStyle name="7_Coffee05_3 2 5 2 3 3" xfId="24383" xr:uid="{4BD9F53D-7F67-4437-948D-5F665D7D1F5D}"/>
    <cellStyle name="7_Coffee05_3 2 5 2 3 3 2" xfId="48703" xr:uid="{D10CF4AD-158A-485A-A18F-38CB7A8556A8}"/>
    <cellStyle name="7_Coffee05_3 2 5 2 3 4" xfId="36543" xr:uid="{414220AD-25C2-4603-B712-A2616D02F309}"/>
    <cellStyle name="7_Coffee05_3 2 5 2 4" xfId="15263" xr:uid="{99805F8D-B627-4DA2-BFC3-2827D095A3E0}"/>
    <cellStyle name="7_Coffee05_3 2 5 2 4 2" xfId="27423" xr:uid="{98B8B4DA-2B83-4795-82F8-FFB046C7D630}"/>
    <cellStyle name="7_Coffee05_3 2 5 2 4 2 2" xfId="51743" xr:uid="{EF5BA7B1-3B63-401D-BA9F-596C76A867F1}"/>
    <cellStyle name="7_Coffee05_3 2 5 2 4 3" xfId="39583" xr:uid="{404C6763-2580-481A-8705-2DC652DC0D06}"/>
    <cellStyle name="7_Coffee05_3 2 5 2 5" xfId="21343" xr:uid="{DC958D53-9992-4EF7-B935-4DAFEF64F3FC}"/>
    <cellStyle name="7_Coffee05_3 2 5 2 5 2" xfId="45663" xr:uid="{11371A5B-654C-42D9-8AA8-23F462775B05}"/>
    <cellStyle name="7_Coffee05_3 2 5 2 6" xfId="33503" xr:uid="{51344E9F-7C4B-41FA-AEBA-2A44561D2159}"/>
    <cellStyle name="7_Coffee05_3 2 5 3" xfId="6408" xr:uid="{FC32E401-6FCC-495E-B945-7A0E0762D1DA}"/>
    <cellStyle name="7_Coffee05_3 2 5 3 2" xfId="12983" xr:uid="{4C451D9E-F412-4F91-9626-4B90362894AF}"/>
    <cellStyle name="7_Coffee05_3 2 5 3 2 2" xfId="19063" xr:uid="{3F248836-B40D-4A89-AC20-3B175F6F953E}"/>
    <cellStyle name="7_Coffee05_3 2 5 3 2 2 2" xfId="31223" xr:uid="{9D13766F-B4E1-47EB-9A48-729AF54A8FF3}"/>
    <cellStyle name="7_Coffee05_3 2 5 3 2 2 2 2" xfId="55543" xr:uid="{73C85544-4954-4D5B-BC2B-9294CCD07967}"/>
    <cellStyle name="7_Coffee05_3 2 5 3 2 2 3" xfId="43383" xr:uid="{629E8C7B-994C-4EFA-AC4A-2322541BE672}"/>
    <cellStyle name="7_Coffee05_3 2 5 3 2 3" xfId="25143" xr:uid="{85EACEB2-9096-4DD5-B4E4-4A3E7E6728F4}"/>
    <cellStyle name="7_Coffee05_3 2 5 3 2 3 2" xfId="49463" xr:uid="{0A0CA10B-DEA9-4072-95D6-E8AD1CE7DF92}"/>
    <cellStyle name="7_Coffee05_3 2 5 3 2 4" xfId="37303" xr:uid="{BBCC264A-FC36-4E7F-B7D4-15BD1441401B}"/>
    <cellStyle name="7_Coffee05_3 2 5 3 3" xfId="16023" xr:uid="{5B7CBF14-C653-4890-BD4F-162C557C1F4D}"/>
    <cellStyle name="7_Coffee05_3 2 5 3 3 2" xfId="28183" xr:uid="{8507AC3E-FC83-42AB-BF74-EA1A71929875}"/>
    <cellStyle name="7_Coffee05_3 2 5 3 3 2 2" xfId="52503" xr:uid="{D53A0E23-5DDB-4908-B6B3-036E38758DEF}"/>
    <cellStyle name="7_Coffee05_3 2 5 3 3 3" xfId="40343" xr:uid="{706B85FE-D936-4900-B8E3-0DA16268B4C1}"/>
    <cellStyle name="7_Coffee05_3 2 5 3 4" xfId="22103" xr:uid="{BC7745EE-D22A-4E58-BF26-A3728E359130}"/>
    <cellStyle name="7_Coffee05_3 2 5 3 4 2" xfId="46423" xr:uid="{5CD35F24-1DEF-4008-A650-7B92889CA2E8}"/>
    <cellStyle name="7_Coffee05_3 2 5 3 5" xfId="34263" xr:uid="{ADE58CE1-FDC5-4397-B165-945A363138D7}"/>
    <cellStyle name="7_Coffee05_3 2 5 4" xfId="11463" xr:uid="{8037ED22-4FFF-4559-B3AF-5A884C3A8BD8}"/>
    <cellStyle name="7_Coffee05_3 2 5 4 2" xfId="17543" xr:uid="{0E43E728-27A5-48EC-A911-BF9E6EEF191A}"/>
    <cellStyle name="7_Coffee05_3 2 5 4 2 2" xfId="29703" xr:uid="{124B2282-B2EA-4817-B19C-5DA771C3DC2C}"/>
    <cellStyle name="7_Coffee05_3 2 5 4 2 2 2" xfId="54023" xr:uid="{7F1C3095-0828-459D-A350-660D0ECCB152}"/>
    <cellStyle name="7_Coffee05_3 2 5 4 2 3" xfId="41863" xr:uid="{E0DEAD32-9C7D-4165-96E2-43B44713A38B}"/>
    <cellStyle name="7_Coffee05_3 2 5 4 3" xfId="23623" xr:uid="{68498C43-28B8-49F9-B486-33108A5DEFE5}"/>
    <cellStyle name="7_Coffee05_3 2 5 4 3 2" xfId="47943" xr:uid="{A0582BFD-31D8-4196-A050-8FD514B08167}"/>
    <cellStyle name="7_Coffee05_3 2 5 4 4" xfId="35783" xr:uid="{B86181DB-6C00-43C4-A6CF-5FD47D6C6328}"/>
    <cellStyle name="7_Coffee05_3 2 5 5" xfId="14503" xr:uid="{5FFEDC74-5276-40CA-B56A-6B3688A4EF14}"/>
    <cellStyle name="7_Coffee05_3 2 5 5 2" xfId="26663" xr:uid="{334ED5FE-9E0B-46D5-9B47-AA3B7097EB0B}"/>
    <cellStyle name="7_Coffee05_3 2 5 5 2 2" xfId="50983" xr:uid="{8FF07D23-943F-4048-8FD4-F66CBF413B10}"/>
    <cellStyle name="7_Coffee05_3 2 5 5 3" xfId="38823" xr:uid="{18D3EDF1-3921-48D1-8648-0713204F9633}"/>
    <cellStyle name="7_Coffee05_3 2 5 6" xfId="20583" xr:uid="{81220015-29D4-4451-994C-5F237F7378E0}"/>
    <cellStyle name="7_Coffee05_3 2 5 6 2" xfId="44903" xr:uid="{E32AD989-4081-4755-B3AD-A4D0F18E526F}"/>
    <cellStyle name="7_Coffee05_3 2 5 7" xfId="32743" xr:uid="{8ABDF6D4-2480-45A5-9621-2DB0D096D809}"/>
    <cellStyle name="7_Coffee05_3 2 6" xfId="3126" xr:uid="{E7A22FA4-C9B7-4796-80CD-9B9D989AD3D8}"/>
    <cellStyle name="7_Coffee05_3 2 6 2" xfId="8600" xr:uid="{0AF99386-5489-412F-9A55-D715F720A402}"/>
    <cellStyle name="7_Coffee05_3 2 6 2 2" xfId="13591" xr:uid="{EEB0FC01-CCE1-494B-98C1-7D3AAFB9BA65}"/>
    <cellStyle name="7_Coffee05_3 2 6 2 2 2" xfId="19671" xr:uid="{4A93C112-494F-49AE-B3F5-4511C0672261}"/>
    <cellStyle name="7_Coffee05_3 2 6 2 2 2 2" xfId="31831" xr:uid="{A5A4BF6E-B76B-4745-8000-FF4172684B06}"/>
    <cellStyle name="7_Coffee05_3 2 6 2 2 2 2 2" xfId="56151" xr:uid="{575CD48C-AFC2-408F-93FF-DF868B6C274F}"/>
    <cellStyle name="7_Coffee05_3 2 6 2 2 2 3" xfId="43991" xr:uid="{46D5E5E1-2E4C-4BD9-87E9-69569D2B8A1E}"/>
    <cellStyle name="7_Coffee05_3 2 6 2 2 3" xfId="25751" xr:uid="{2FCCFD6B-890F-460A-9C31-F6C7F515D3EF}"/>
    <cellStyle name="7_Coffee05_3 2 6 2 2 3 2" xfId="50071" xr:uid="{6B9D8F66-3FC5-41E8-BE1F-0600553648A2}"/>
    <cellStyle name="7_Coffee05_3 2 6 2 2 4" xfId="37911" xr:uid="{948424C1-3755-409D-974D-C0D04405AB80}"/>
    <cellStyle name="7_Coffee05_3 2 6 2 3" xfId="16631" xr:uid="{1A4E8B30-784A-4948-9B67-46AE53E67E45}"/>
    <cellStyle name="7_Coffee05_3 2 6 2 3 2" xfId="28791" xr:uid="{B49CB9DE-093C-4022-AA94-97D603142A9F}"/>
    <cellStyle name="7_Coffee05_3 2 6 2 3 2 2" xfId="53111" xr:uid="{0A9946F7-7FAF-426A-8579-E4FFA58FC4DC}"/>
    <cellStyle name="7_Coffee05_3 2 6 2 3 3" xfId="40951" xr:uid="{3258CACF-AA64-41AC-8912-B01786D375DB}"/>
    <cellStyle name="7_Coffee05_3 2 6 2 4" xfId="22711" xr:uid="{D0609E8D-A740-4CD6-B3E4-A8D207EAFC5B}"/>
    <cellStyle name="7_Coffee05_3 2 6 2 4 2" xfId="47031" xr:uid="{FB6F016E-EFFA-4740-94BB-4F1C70B50BC2}"/>
    <cellStyle name="7_Coffee05_3 2 6 2 5" xfId="34871" xr:uid="{A46A55FA-DFD6-4324-B723-BE948DD99AC4}"/>
    <cellStyle name="7_Coffee05_3 2 6 3" xfId="12071" xr:uid="{3B05F948-37DD-43DB-9D62-97AB4A5DF17D}"/>
    <cellStyle name="7_Coffee05_3 2 6 3 2" xfId="18151" xr:uid="{DC738AFA-6C22-476D-B14E-B94CA05891AF}"/>
    <cellStyle name="7_Coffee05_3 2 6 3 2 2" xfId="30311" xr:uid="{FDD1FB7D-59A6-43E4-9248-5968398140D5}"/>
    <cellStyle name="7_Coffee05_3 2 6 3 2 2 2" xfId="54631" xr:uid="{34BC4E87-E3F7-436B-9247-675C89327948}"/>
    <cellStyle name="7_Coffee05_3 2 6 3 2 3" xfId="42471" xr:uid="{E940DAAE-B939-4B7A-A266-A625CFC9BC70}"/>
    <cellStyle name="7_Coffee05_3 2 6 3 3" xfId="24231" xr:uid="{FF646371-AC07-4810-8625-65CF3BB54352}"/>
    <cellStyle name="7_Coffee05_3 2 6 3 3 2" xfId="48551" xr:uid="{0F6F3EDC-113F-440D-8083-6AD845883DB1}"/>
    <cellStyle name="7_Coffee05_3 2 6 3 4" xfId="36391" xr:uid="{AF8236FC-02B5-4BA2-9812-39DCF0CADF10}"/>
    <cellStyle name="7_Coffee05_3 2 6 4" xfId="15111" xr:uid="{3F4D15E2-270A-437F-9CE5-874E8BDFE725}"/>
    <cellStyle name="7_Coffee05_3 2 6 4 2" xfId="27271" xr:uid="{ADABA34F-DAE3-41C4-AD8B-44743D90BD9D}"/>
    <cellStyle name="7_Coffee05_3 2 6 4 2 2" xfId="51591" xr:uid="{83B8C191-5687-4447-A2F2-37E1CCA4D922}"/>
    <cellStyle name="7_Coffee05_3 2 6 4 3" xfId="39431" xr:uid="{8258C5E2-EB49-4583-A3F4-FB2B0D78E6A3}"/>
    <cellStyle name="7_Coffee05_3 2 6 5" xfId="21191" xr:uid="{DEEC0D61-C1AE-4900-994E-E49FC86E15F8}"/>
    <cellStyle name="7_Coffee05_3 2 6 5 2" xfId="45511" xr:uid="{87766CE4-D248-4A04-98F6-D2372A6A576D}"/>
    <cellStyle name="7_Coffee05_3 2 6 6" xfId="33351" xr:uid="{2995CE3C-387C-4791-96F4-1D7BF89EBF25}"/>
    <cellStyle name="7_Coffee05_3 2 7" xfId="5863" xr:uid="{24EAA52B-8936-486E-9C7C-169FDD9DA6C0}"/>
    <cellStyle name="7_Coffee05_3 2 7 2" xfId="12831" xr:uid="{004D6DEF-2011-4C7D-82B8-B15F48795BDC}"/>
    <cellStyle name="7_Coffee05_3 2 7 2 2" xfId="18911" xr:uid="{5FA485EA-DFD2-4066-A775-C46FC5B3613E}"/>
    <cellStyle name="7_Coffee05_3 2 7 2 2 2" xfId="31071" xr:uid="{9026CA0D-0D56-414D-B4C3-7354CFD63E66}"/>
    <cellStyle name="7_Coffee05_3 2 7 2 2 2 2" xfId="55391" xr:uid="{6D1DCC18-F493-4DDB-8197-31A97E326F5C}"/>
    <cellStyle name="7_Coffee05_3 2 7 2 2 3" xfId="43231" xr:uid="{6797E638-121C-4AD4-A871-DD63B40A9DD3}"/>
    <cellStyle name="7_Coffee05_3 2 7 2 3" xfId="24991" xr:uid="{2BCD215B-92FB-4F67-B535-763D5947305C}"/>
    <cellStyle name="7_Coffee05_3 2 7 2 3 2" xfId="49311" xr:uid="{C60FDD8B-2B6F-4460-9C73-4A359DE42844}"/>
    <cellStyle name="7_Coffee05_3 2 7 2 4" xfId="37151" xr:uid="{F1380D29-3FF4-4284-AC8E-371382B8AB47}"/>
    <cellStyle name="7_Coffee05_3 2 7 3" xfId="15871" xr:uid="{7F3DCA64-8CCE-4F3F-9D0A-6F533D630882}"/>
    <cellStyle name="7_Coffee05_3 2 7 3 2" xfId="28031" xr:uid="{E9F774B1-3101-4CB8-B428-46861CD0EB0A}"/>
    <cellStyle name="7_Coffee05_3 2 7 3 2 2" xfId="52351" xr:uid="{8092188B-CC2D-44BD-A73E-11044F4EFCFF}"/>
    <cellStyle name="7_Coffee05_3 2 7 3 3" xfId="40191" xr:uid="{DFA70743-BDB1-4C52-9739-3081C40DB30F}"/>
    <cellStyle name="7_Coffee05_3 2 7 4" xfId="21951" xr:uid="{74C4E99D-F9D2-457C-A7DC-9DA40D10F78A}"/>
    <cellStyle name="7_Coffee05_3 2 7 4 2" xfId="46271" xr:uid="{C77C9DB7-AF52-4D79-A8B2-6318C995B60F}"/>
    <cellStyle name="7_Coffee05_3 2 7 5" xfId="34111" xr:uid="{394095C3-AD87-4292-BB45-3FAD2832FF65}"/>
    <cellStyle name="7_Coffee05_3 2 8" xfId="11311" xr:uid="{088E7880-F00A-4824-B57A-985510997DE1}"/>
    <cellStyle name="7_Coffee05_3 2 8 2" xfId="17391" xr:uid="{135E28E6-B2BF-4E02-83F9-8CAF4438DFA2}"/>
    <cellStyle name="7_Coffee05_3 2 8 2 2" xfId="29551" xr:uid="{146626AF-9833-451E-98C4-59AD46014411}"/>
    <cellStyle name="7_Coffee05_3 2 8 2 2 2" xfId="53871" xr:uid="{6127D6E4-EE22-4DF4-9412-13A2CCB99D5B}"/>
    <cellStyle name="7_Coffee05_3 2 8 2 3" xfId="41711" xr:uid="{F47E9125-A2C3-4E82-A95E-91C052C84D5E}"/>
    <cellStyle name="7_Coffee05_3 2 8 3" xfId="23471" xr:uid="{554D35BE-935C-481D-97D1-1E9AC4627F09}"/>
    <cellStyle name="7_Coffee05_3 2 8 3 2" xfId="47791" xr:uid="{CB10553C-9A12-4C76-B122-F497C4E72F63}"/>
    <cellStyle name="7_Coffee05_3 2 8 4" xfId="35631" xr:uid="{848C1D3F-6437-48D7-A4D2-D2BBF03F9E8C}"/>
    <cellStyle name="7_Coffee05_3 2 9" xfId="14351" xr:uid="{54EB5A60-9085-4412-AD8C-F1619AC2CBF1}"/>
    <cellStyle name="7_Coffee05_3 2 9 2" xfId="26511" xr:uid="{AB12E2D6-B7F2-49F4-9179-D53D07B12509}"/>
    <cellStyle name="7_Coffee05_3 2 9 2 2" xfId="50831" xr:uid="{F411926F-BC6C-4896-A953-C3E63F8765E2}"/>
    <cellStyle name="7_Coffee05_3 2 9 3" xfId="38671" xr:uid="{89F95A3F-3032-4A3A-AF77-D42E41A7D424}"/>
    <cellStyle name="7_Coffee05_4" xfId="53" xr:uid="{00000000-0005-0000-0000-0000C8000000}"/>
    <cellStyle name="7_Coffee05_5" xfId="54" xr:uid="{00000000-0005-0000-0000-0000C9000000}"/>
    <cellStyle name="7_Coffee05_5 2" xfId="308" xr:uid="{00000000-0005-0000-0000-0000CA000000}"/>
    <cellStyle name="7_Coffee05_5 2 10" xfId="20432" xr:uid="{5EC71DF8-6410-4474-B6C0-A8551242BE04}"/>
    <cellStyle name="7_Coffee05_5 2 10 2" xfId="44752" xr:uid="{47AEB865-D90B-4294-9949-B85018F510A6}"/>
    <cellStyle name="7_Coffee05_5 2 11" xfId="32592" xr:uid="{DFD9CD6F-8E15-4C8F-BA68-7A88DCF87001}"/>
    <cellStyle name="7_Coffee05_5 2 2" xfId="2569" xr:uid="{00000000-0005-0000-0000-0000CB000000}"/>
    <cellStyle name="7_Coffee05_5 2 2 2" xfId="5307" xr:uid="{B0E8EB5B-30CA-4D57-94A4-DF32D2289DDE}"/>
    <cellStyle name="7_Coffee05_5 2 2 2 2" xfId="10781" xr:uid="{5B1F037E-E1CC-4645-8E4A-F4F108F433C4}"/>
    <cellStyle name="7_Coffee05_5 2 2 2 2 2" xfId="14200" xr:uid="{5BF51B99-3749-4B76-B4C0-56A47F55EB13}"/>
    <cellStyle name="7_Coffee05_5 2 2 2 2 2 2" xfId="20280" xr:uid="{8C7D335B-8BAE-4DE6-A8C2-97C40684594A}"/>
    <cellStyle name="7_Coffee05_5 2 2 2 2 2 2 2" xfId="32440" xr:uid="{ADC2C069-DE04-4CAF-8B8F-097F4019ABCE}"/>
    <cellStyle name="7_Coffee05_5 2 2 2 2 2 2 2 2" xfId="56760" xr:uid="{11A91A3A-5C10-4AC0-9498-97AF403DD992}"/>
    <cellStyle name="7_Coffee05_5 2 2 2 2 2 2 3" xfId="44600" xr:uid="{329681EB-3CD5-4A98-BB24-A7B9432D517A}"/>
    <cellStyle name="7_Coffee05_5 2 2 2 2 2 3" xfId="26360" xr:uid="{B68C2F2B-CB97-4D3C-858E-5BB1B40C4FCB}"/>
    <cellStyle name="7_Coffee05_5 2 2 2 2 2 3 2" xfId="50680" xr:uid="{A217EE80-CCF2-41EF-A651-DD7E6DDF5219}"/>
    <cellStyle name="7_Coffee05_5 2 2 2 2 2 4" xfId="38520" xr:uid="{1429DEF3-0685-4438-86E4-EBBCD9A46330}"/>
    <cellStyle name="7_Coffee05_5 2 2 2 2 3" xfId="17240" xr:uid="{2CD8FEDD-1E67-4DB9-A3B7-9D2C5C2EB709}"/>
    <cellStyle name="7_Coffee05_5 2 2 2 2 3 2" xfId="29400" xr:uid="{701CCEF3-AAA5-463D-95AB-09E265063C47}"/>
    <cellStyle name="7_Coffee05_5 2 2 2 2 3 2 2" xfId="53720" xr:uid="{D9AC8371-633D-4122-9797-AB25B16A9070}"/>
    <cellStyle name="7_Coffee05_5 2 2 2 2 3 3" xfId="41560" xr:uid="{73B14BAE-703A-484D-A54A-2866AF2AAC60}"/>
    <cellStyle name="7_Coffee05_5 2 2 2 2 4" xfId="23320" xr:uid="{A46FCC7B-AD6A-4895-9965-D2BF541466DC}"/>
    <cellStyle name="7_Coffee05_5 2 2 2 2 4 2" xfId="47640" xr:uid="{606B2CD6-5B8D-47CC-9A43-4BD16C83581B}"/>
    <cellStyle name="7_Coffee05_5 2 2 2 2 5" xfId="35480" xr:uid="{388BDD02-1AD6-4001-9B5B-0090DC2F0374}"/>
    <cellStyle name="7_Coffee05_5 2 2 2 3" xfId="12680" xr:uid="{C4028AEA-6A3F-4569-A3D6-53FDD6D913A1}"/>
    <cellStyle name="7_Coffee05_5 2 2 2 3 2" xfId="18760" xr:uid="{E6AEBE44-2CB7-4ECD-9DF4-5ACC6F86AE12}"/>
    <cellStyle name="7_Coffee05_5 2 2 2 3 2 2" xfId="30920" xr:uid="{6B280214-EABF-49F0-9317-A0910584D555}"/>
    <cellStyle name="7_Coffee05_5 2 2 2 3 2 2 2" xfId="55240" xr:uid="{86861B5D-4B57-47F4-BBFA-F4A29BFB0D85}"/>
    <cellStyle name="7_Coffee05_5 2 2 2 3 2 3" xfId="43080" xr:uid="{7BCC070E-9F83-44CD-9BD8-77556348B6B9}"/>
    <cellStyle name="7_Coffee05_5 2 2 2 3 3" xfId="24840" xr:uid="{102375AF-52CA-4CA6-9829-6B57831CFC81}"/>
    <cellStyle name="7_Coffee05_5 2 2 2 3 3 2" xfId="49160" xr:uid="{4DC954DD-8447-41DB-9FEE-C7459293E90F}"/>
    <cellStyle name="7_Coffee05_5 2 2 2 3 4" xfId="37000" xr:uid="{C8B1A323-004B-4BA6-A1E6-2FC3DCAC742A}"/>
    <cellStyle name="7_Coffee05_5 2 2 2 4" xfId="15720" xr:uid="{66B0BA6A-CD70-43D4-BD10-9C42CFABE33C}"/>
    <cellStyle name="7_Coffee05_5 2 2 2 4 2" xfId="27880" xr:uid="{9D6C02ED-4F21-4A38-8EFB-372DC4D27DB0}"/>
    <cellStyle name="7_Coffee05_5 2 2 2 4 2 2" xfId="52200" xr:uid="{48A8709E-5E91-40CD-907F-769B9DE84CF4}"/>
    <cellStyle name="7_Coffee05_5 2 2 2 4 3" xfId="40040" xr:uid="{0B9E5F56-D2CD-4FD9-9EDC-BD269F1E7249}"/>
    <cellStyle name="7_Coffee05_5 2 2 2 5" xfId="21800" xr:uid="{D622ED7C-9F43-4F1D-A942-69485C54A33D}"/>
    <cellStyle name="7_Coffee05_5 2 2 2 5 2" xfId="46120" xr:uid="{D595900D-802B-4C74-87D2-DF8F58561C1F}"/>
    <cellStyle name="7_Coffee05_5 2 2 2 6" xfId="33960" xr:uid="{F635F60E-D112-411E-A023-6C8CC9A7D948}"/>
    <cellStyle name="7_Coffee05_5 2 2 3" xfId="8044" xr:uid="{C99D7123-7DCD-4CD3-B0C3-015D997C619B}"/>
    <cellStyle name="7_Coffee05_5 2 2 3 2" xfId="13440" xr:uid="{48F7EFDD-1509-4C7C-869C-22B4985A74C8}"/>
    <cellStyle name="7_Coffee05_5 2 2 3 2 2" xfId="19520" xr:uid="{13521D16-BC02-48BE-8825-D6348BC0944F}"/>
    <cellStyle name="7_Coffee05_5 2 2 3 2 2 2" xfId="31680" xr:uid="{D2984A9A-64B2-4C8B-9DCE-6409133164E9}"/>
    <cellStyle name="7_Coffee05_5 2 2 3 2 2 2 2" xfId="56000" xr:uid="{15783F8C-1A2C-497D-AE9F-5218A13581A8}"/>
    <cellStyle name="7_Coffee05_5 2 2 3 2 2 3" xfId="43840" xr:uid="{C350210E-87BA-4921-9E9F-5EFD322B756A}"/>
    <cellStyle name="7_Coffee05_5 2 2 3 2 3" xfId="25600" xr:uid="{6B0C8CB2-97AD-4F1D-A625-9C6F6DAF7130}"/>
    <cellStyle name="7_Coffee05_5 2 2 3 2 3 2" xfId="49920" xr:uid="{8A41456E-FB0E-41BF-B18E-AEE456D3F83F}"/>
    <cellStyle name="7_Coffee05_5 2 2 3 2 4" xfId="37760" xr:uid="{B513C1B6-820C-4860-B1A4-4D6A48BBCCCD}"/>
    <cellStyle name="7_Coffee05_5 2 2 3 3" xfId="16480" xr:uid="{886A9C45-0F29-439B-A2E8-377EA96278D9}"/>
    <cellStyle name="7_Coffee05_5 2 2 3 3 2" xfId="28640" xr:uid="{A9EE00CC-69EF-47FD-ACE4-43D8C7A02D92}"/>
    <cellStyle name="7_Coffee05_5 2 2 3 3 2 2" xfId="52960" xr:uid="{B2BA2FA7-170E-42E5-AA42-EA545EDB6E75}"/>
    <cellStyle name="7_Coffee05_5 2 2 3 3 3" xfId="40800" xr:uid="{B8B8D4C6-14B0-4D6A-AD53-071B8C05A100}"/>
    <cellStyle name="7_Coffee05_5 2 2 3 4" xfId="22560" xr:uid="{DC0D0F27-A828-4E1A-BFDE-EAF19FDDC827}"/>
    <cellStyle name="7_Coffee05_5 2 2 3 4 2" xfId="46880" xr:uid="{8F9E975A-48CF-415C-857C-9C70EFFBA1EF}"/>
    <cellStyle name="7_Coffee05_5 2 2 3 5" xfId="34720" xr:uid="{97C345B4-8C98-4373-ABC0-0D1D2831D189}"/>
    <cellStyle name="7_Coffee05_5 2 2 4" xfId="11920" xr:uid="{026BDF28-6799-4793-9490-9D98F8A74FBA}"/>
    <cellStyle name="7_Coffee05_5 2 2 4 2" xfId="18000" xr:uid="{0CB1F347-649C-442A-B452-FFCB1213F57C}"/>
    <cellStyle name="7_Coffee05_5 2 2 4 2 2" xfId="30160" xr:uid="{23A19AED-EEF4-487C-A24F-929B61B0F6C7}"/>
    <cellStyle name="7_Coffee05_5 2 2 4 2 2 2" xfId="54480" xr:uid="{ED5EC767-6D37-4BCD-B8D7-EF216692C18F}"/>
    <cellStyle name="7_Coffee05_5 2 2 4 2 3" xfId="42320" xr:uid="{8CEE5860-B2A6-44EC-ACD0-02033242F7CD}"/>
    <cellStyle name="7_Coffee05_5 2 2 4 3" xfId="24080" xr:uid="{2AE30652-7DEE-405C-A2B1-19F3DA7D4593}"/>
    <cellStyle name="7_Coffee05_5 2 2 4 3 2" xfId="48400" xr:uid="{BA21D23A-B178-4EA4-BBA1-3F0667EFA27B}"/>
    <cellStyle name="7_Coffee05_5 2 2 4 4" xfId="36240" xr:uid="{19725C08-CF42-4AB9-B542-B242F451A92B}"/>
    <cellStyle name="7_Coffee05_5 2 2 5" xfId="14960" xr:uid="{E3019625-92D5-4EC5-955F-C8361F63BDD3}"/>
    <cellStyle name="7_Coffee05_5 2 2 5 2" xfId="27120" xr:uid="{CB8FF120-9650-45F9-9A0C-9A96491C60AE}"/>
    <cellStyle name="7_Coffee05_5 2 2 5 2 2" xfId="51440" xr:uid="{3293F55A-11CF-45AB-8655-D85605A1FFB3}"/>
    <cellStyle name="7_Coffee05_5 2 2 5 3" xfId="39280" xr:uid="{F7CF3587-065E-4B1D-99E5-780ED3A7271A}"/>
    <cellStyle name="7_Coffee05_5 2 2 6" xfId="21040" xr:uid="{6793A38E-57B4-4D85-BBE7-C88D448F3D2C}"/>
    <cellStyle name="7_Coffee05_5 2 2 6 2" xfId="45360" xr:uid="{70CF0BAE-DBB6-4D01-B81F-3F8833FD69E5}"/>
    <cellStyle name="7_Coffee05_5 2 2 7" xfId="33200" xr:uid="{B55A57AF-B938-4311-B742-DFDAE25D335B}"/>
    <cellStyle name="7_Coffee05_5 2 3" xfId="2024" xr:uid="{00000000-0005-0000-0000-0000CC000000}"/>
    <cellStyle name="7_Coffee05_5 2 3 2" xfId="4762" xr:uid="{D1283EBB-FEC8-4964-BAB8-C18841DB12A2}"/>
    <cellStyle name="7_Coffee05_5 2 3 2 2" xfId="10236" xr:uid="{CC90D712-20A4-4498-8053-D515D159CA67}"/>
    <cellStyle name="7_Coffee05_5 2 3 2 2 2" xfId="14048" xr:uid="{B219295B-FEAB-45CA-9F3F-8548F3C81FF9}"/>
    <cellStyle name="7_Coffee05_5 2 3 2 2 2 2" xfId="20128" xr:uid="{ADBF5189-A068-4F5F-8403-FF5CA582B382}"/>
    <cellStyle name="7_Coffee05_5 2 3 2 2 2 2 2" xfId="32288" xr:uid="{AD2B7862-A763-46CB-87B2-8EB5FCE53572}"/>
    <cellStyle name="7_Coffee05_5 2 3 2 2 2 2 2 2" xfId="56608" xr:uid="{23FD8FAF-81A0-4546-AA97-1C6BBB6F96CA}"/>
    <cellStyle name="7_Coffee05_5 2 3 2 2 2 2 3" xfId="44448" xr:uid="{9877E068-88DA-4C3E-BA1F-CABD3182E94D}"/>
    <cellStyle name="7_Coffee05_5 2 3 2 2 2 3" xfId="26208" xr:uid="{20170BA5-2D0D-46D8-8C71-03B5E8C8C111}"/>
    <cellStyle name="7_Coffee05_5 2 3 2 2 2 3 2" xfId="50528" xr:uid="{4E6BBD61-6C68-42F1-80E0-F7D81C89FEB1}"/>
    <cellStyle name="7_Coffee05_5 2 3 2 2 2 4" xfId="38368" xr:uid="{26F504D8-578D-4850-B0C0-857AE0CE29F6}"/>
    <cellStyle name="7_Coffee05_5 2 3 2 2 3" xfId="17088" xr:uid="{5D00A51D-061D-42DD-8065-1523F99AE7DA}"/>
    <cellStyle name="7_Coffee05_5 2 3 2 2 3 2" xfId="29248" xr:uid="{94E98813-B25E-4173-B9BB-E61060AB6A00}"/>
    <cellStyle name="7_Coffee05_5 2 3 2 2 3 2 2" xfId="53568" xr:uid="{9B0294F6-3727-492F-B563-754E7E13D0DD}"/>
    <cellStyle name="7_Coffee05_5 2 3 2 2 3 3" xfId="41408" xr:uid="{AFB303AE-4DD6-42AD-AFFF-9CA6F0AEFDE9}"/>
    <cellStyle name="7_Coffee05_5 2 3 2 2 4" xfId="23168" xr:uid="{DFDDBB40-08B5-41F7-B037-442B02E61CA5}"/>
    <cellStyle name="7_Coffee05_5 2 3 2 2 4 2" xfId="47488" xr:uid="{C5DD409A-A97A-48C6-B5FB-880D1F075B5A}"/>
    <cellStyle name="7_Coffee05_5 2 3 2 2 5" xfId="35328" xr:uid="{78A09B96-3B64-4701-AD68-50F81FA169E8}"/>
    <cellStyle name="7_Coffee05_5 2 3 2 3" xfId="12528" xr:uid="{C02A2F9C-DA8E-4693-9330-1FF0296F0515}"/>
    <cellStyle name="7_Coffee05_5 2 3 2 3 2" xfId="18608" xr:uid="{BD921F9F-24D0-40A8-ABFA-D08EF340049B}"/>
    <cellStyle name="7_Coffee05_5 2 3 2 3 2 2" xfId="30768" xr:uid="{0DBBF1EB-0AAA-452E-ACC7-7B55D97FAE9C}"/>
    <cellStyle name="7_Coffee05_5 2 3 2 3 2 2 2" xfId="55088" xr:uid="{8CE1EFD2-8916-4EC6-BD53-0CDBE982508D}"/>
    <cellStyle name="7_Coffee05_5 2 3 2 3 2 3" xfId="42928" xr:uid="{8E13ED2B-E34A-4D87-A17C-0FDA3E37C878}"/>
    <cellStyle name="7_Coffee05_5 2 3 2 3 3" xfId="24688" xr:uid="{D9DEE75F-C143-4D34-8B29-4C7CBA76A488}"/>
    <cellStyle name="7_Coffee05_5 2 3 2 3 3 2" xfId="49008" xr:uid="{C5A8B8B0-56A2-4441-B9BA-7A91FDEAD32D}"/>
    <cellStyle name="7_Coffee05_5 2 3 2 3 4" xfId="36848" xr:uid="{AF08AAD1-6D45-41C8-A2B7-7B13CC99EE70}"/>
    <cellStyle name="7_Coffee05_5 2 3 2 4" xfId="15568" xr:uid="{C7FB4D5C-CBA3-4A15-87FB-9EBC92DE4EA3}"/>
    <cellStyle name="7_Coffee05_5 2 3 2 4 2" xfId="27728" xr:uid="{828FEE4F-52AD-40F7-BAF7-40982C361DFD}"/>
    <cellStyle name="7_Coffee05_5 2 3 2 4 2 2" xfId="52048" xr:uid="{622111F8-DF24-4E50-8A92-E9E0EA1E9A32}"/>
    <cellStyle name="7_Coffee05_5 2 3 2 4 3" xfId="39888" xr:uid="{C7A8AC85-2E9A-463B-AE0F-DBFAA332F0DE}"/>
    <cellStyle name="7_Coffee05_5 2 3 2 5" xfId="21648" xr:uid="{A04F9D78-14B1-4CB1-8465-BCFD1F10E2F2}"/>
    <cellStyle name="7_Coffee05_5 2 3 2 5 2" xfId="45968" xr:uid="{EE36B261-1797-4C56-BFFA-5EFD0AD52A59}"/>
    <cellStyle name="7_Coffee05_5 2 3 2 6" xfId="33808" xr:uid="{24D6CD0A-777D-4850-8585-291FF6EFEB0C}"/>
    <cellStyle name="7_Coffee05_5 2 3 3" xfId="7499" xr:uid="{B10498B2-9A22-44C5-A082-6045D9A765C0}"/>
    <cellStyle name="7_Coffee05_5 2 3 3 2" xfId="13288" xr:uid="{7235ADE9-4C28-4124-9BAD-8FE57A926D48}"/>
    <cellStyle name="7_Coffee05_5 2 3 3 2 2" xfId="19368" xr:uid="{D666B8B8-56BE-47C8-8ABB-3303DDEFFC75}"/>
    <cellStyle name="7_Coffee05_5 2 3 3 2 2 2" xfId="31528" xr:uid="{3AD904E2-32BF-4726-B472-4984DB6FFD10}"/>
    <cellStyle name="7_Coffee05_5 2 3 3 2 2 2 2" xfId="55848" xr:uid="{79344239-4F3A-4C8B-88AE-932F72E061EC}"/>
    <cellStyle name="7_Coffee05_5 2 3 3 2 2 3" xfId="43688" xr:uid="{A521EB88-E116-4E47-8766-4D03F4A96D02}"/>
    <cellStyle name="7_Coffee05_5 2 3 3 2 3" xfId="25448" xr:uid="{808DB56E-A166-4FBF-BB8E-CC8D80F34DE0}"/>
    <cellStyle name="7_Coffee05_5 2 3 3 2 3 2" xfId="49768" xr:uid="{776BC0AB-860C-4AE7-AADE-DCDEAB56A41F}"/>
    <cellStyle name="7_Coffee05_5 2 3 3 2 4" xfId="37608" xr:uid="{CC85E3BB-AA3C-4E5C-B330-ED114B88EBC9}"/>
    <cellStyle name="7_Coffee05_5 2 3 3 3" xfId="16328" xr:uid="{AD5AD58B-BDDD-477A-A6CA-415E5DB2E94A}"/>
    <cellStyle name="7_Coffee05_5 2 3 3 3 2" xfId="28488" xr:uid="{1DD1B018-8B8B-4978-918C-55F702446F74}"/>
    <cellStyle name="7_Coffee05_5 2 3 3 3 2 2" xfId="52808" xr:uid="{581F52AF-DFD0-4CBF-A2EE-ACD00A1DA3BD}"/>
    <cellStyle name="7_Coffee05_5 2 3 3 3 3" xfId="40648" xr:uid="{DFE394AB-B485-485F-AFE3-5184E5F4CD7E}"/>
    <cellStyle name="7_Coffee05_5 2 3 3 4" xfId="22408" xr:uid="{1DEB88A2-C795-42F8-A77D-474D8EE0D94B}"/>
    <cellStyle name="7_Coffee05_5 2 3 3 4 2" xfId="46728" xr:uid="{91FE1766-65D5-4280-99E9-AA2F5E20C177}"/>
    <cellStyle name="7_Coffee05_5 2 3 3 5" xfId="34568" xr:uid="{ABD4A6FD-8F6D-40C2-ABBA-805114CC1E20}"/>
    <cellStyle name="7_Coffee05_5 2 3 4" xfId="11768" xr:uid="{C63B64A9-DE79-4004-9102-C9DC47D73DD8}"/>
    <cellStyle name="7_Coffee05_5 2 3 4 2" xfId="17848" xr:uid="{90C0CD90-CAC1-4A88-9D51-DABB23750BBE}"/>
    <cellStyle name="7_Coffee05_5 2 3 4 2 2" xfId="30008" xr:uid="{A482975D-7D77-4AFE-99EF-05C119D1CD15}"/>
    <cellStyle name="7_Coffee05_5 2 3 4 2 2 2" xfId="54328" xr:uid="{5E58D4F2-CFD5-42B8-96A6-61D85C9945C0}"/>
    <cellStyle name="7_Coffee05_5 2 3 4 2 3" xfId="42168" xr:uid="{A242102E-1671-40DE-8737-76250DDE9438}"/>
    <cellStyle name="7_Coffee05_5 2 3 4 3" xfId="23928" xr:uid="{230A76EF-F9DB-4F05-895C-343ADF076B2C}"/>
    <cellStyle name="7_Coffee05_5 2 3 4 3 2" xfId="48248" xr:uid="{65B51378-9D7E-46B2-9BD0-CC8AD3AE9C70}"/>
    <cellStyle name="7_Coffee05_5 2 3 4 4" xfId="36088" xr:uid="{B05B5F7E-04E7-45DC-8A39-F639ECEA8315}"/>
    <cellStyle name="7_Coffee05_5 2 3 5" xfId="14808" xr:uid="{6E0BD1D9-8206-4CB1-B1E4-C72F9E7B59A1}"/>
    <cellStyle name="7_Coffee05_5 2 3 5 2" xfId="26968" xr:uid="{02BBB1D1-63CF-4520-AC9F-B50334A0A280}"/>
    <cellStyle name="7_Coffee05_5 2 3 5 2 2" xfId="51288" xr:uid="{5EDBFE21-8C29-46BB-8EE1-9649B650CAC4}"/>
    <cellStyle name="7_Coffee05_5 2 3 5 3" xfId="39128" xr:uid="{F753C776-D2E9-4D05-B291-C03B095C2756}"/>
    <cellStyle name="7_Coffee05_5 2 3 6" xfId="20888" xr:uid="{507AFE41-C04A-4C19-A8E3-4A5FDAB2EC89}"/>
    <cellStyle name="7_Coffee05_5 2 3 6 2" xfId="45208" xr:uid="{3CB2CE4F-FE4A-4707-9823-1E67D19D308B}"/>
    <cellStyle name="7_Coffee05_5 2 3 7" xfId="33048" xr:uid="{EC357344-4E07-4600-AFF1-DD0A7521CBF6}"/>
    <cellStyle name="7_Coffee05_5 2 4" xfId="1479" xr:uid="{00000000-0005-0000-0000-0000CD000000}"/>
    <cellStyle name="7_Coffee05_5 2 4 2" xfId="4217" xr:uid="{0BF5F7FA-0CA7-4E44-9024-3A00B63E2B58}"/>
    <cellStyle name="7_Coffee05_5 2 4 2 2" xfId="9691" xr:uid="{29893F3C-4FB8-4467-A875-5C784B50B915}"/>
    <cellStyle name="7_Coffee05_5 2 4 2 2 2" xfId="13896" xr:uid="{179069EF-5CDD-4520-9E5F-85BCCD3B24F8}"/>
    <cellStyle name="7_Coffee05_5 2 4 2 2 2 2" xfId="19976" xr:uid="{65708B4B-9217-43C7-AA0B-EA1F62187EAC}"/>
    <cellStyle name="7_Coffee05_5 2 4 2 2 2 2 2" xfId="32136" xr:uid="{8B8B33DF-9EE3-4E7A-8913-1C5006D5C2C9}"/>
    <cellStyle name="7_Coffee05_5 2 4 2 2 2 2 2 2" xfId="56456" xr:uid="{B5E1E2DB-0CCA-4F54-912C-3A168013F2D4}"/>
    <cellStyle name="7_Coffee05_5 2 4 2 2 2 2 3" xfId="44296" xr:uid="{F8A423D5-5231-444B-8E21-EA4F5D2DA2AF}"/>
    <cellStyle name="7_Coffee05_5 2 4 2 2 2 3" xfId="26056" xr:uid="{FB6CA8CD-E432-4F4E-B733-9FBE19DD6DD3}"/>
    <cellStyle name="7_Coffee05_5 2 4 2 2 2 3 2" xfId="50376" xr:uid="{D1DD4B85-3145-45AE-9C71-712451F8C2BE}"/>
    <cellStyle name="7_Coffee05_5 2 4 2 2 2 4" xfId="38216" xr:uid="{ACE56D18-4C00-4F90-96EA-20128CE52657}"/>
    <cellStyle name="7_Coffee05_5 2 4 2 2 3" xfId="16936" xr:uid="{8E8BD3B8-3BCC-4F55-B64E-8B22F0DC373B}"/>
    <cellStyle name="7_Coffee05_5 2 4 2 2 3 2" xfId="29096" xr:uid="{3228D375-C717-4B29-9BD3-DACC8C140178}"/>
    <cellStyle name="7_Coffee05_5 2 4 2 2 3 2 2" xfId="53416" xr:uid="{976D48C7-5E41-4073-B71E-28FBE5EE8862}"/>
    <cellStyle name="7_Coffee05_5 2 4 2 2 3 3" xfId="41256" xr:uid="{A30866E4-E59C-428E-9C19-B4C99F4E7B55}"/>
    <cellStyle name="7_Coffee05_5 2 4 2 2 4" xfId="23016" xr:uid="{30A1C131-F75A-4A8E-8560-44C53BC8DA8F}"/>
    <cellStyle name="7_Coffee05_5 2 4 2 2 4 2" xfId="47336" xr:uid="{6C4244DE-1EF5-4878-8230-834EF1105999}"/>
    <cellStyle name="7_Coffee05_5 2 4 2 2 5" xfId="35176" xr:uid="{BC5E631E-C990-4FAB-84C5-1F3C330F9CFA}"/>
    <cellStyle name="7_Coffee05_5 2 4 2 3" xfId="12376" xr:uid="{624C34BF-CA29-4362-A543-91774867BB79}"/>
    <cellStyle name="7_Coffee05_5 2 4 2 3 2" xfId="18456" xr:uid="{DA457F9A-1F30-4934-A325-9EB6D4076A76}"/>
    <cellStyle name="7_Coffee05_5 2 4 2 3 2 2" xfId="30616" xr:uid="{F7D2E208-A451-47AC-87DA-06F3F2578894}"/>
    <cellStyle name="7_Coffee05_5 2 4 2 3 2 2 2" xfId="54936" xr:uid="{CAF949B0-E864-4D7C-A017-73384E82E428}"/>
    <cellStyle name="7_Coffee05_5 2 4 2 3 2 3" xfId="42776" xr:uid="{0F7326B3-83C7-4189-A2A2-B60AB7112C1A}"/>
    <cellStyle name="7_Coffee05_5 2 4 2 3 3" xfId="24536" xr:uid="{6DD89880-232C-48BE-B800-9821F54FDAEE}"/>
    <cellStyle name="7_Coffee05_5 2 4 2 3 3 2" xfId="48856" xr:uid="{5CE1A3CD-FF8D-45DC-ACBE-0153CA092DB5}"/>
    <cellStyle name="7_Coffee05_5 2 4 2 3 4" xfId="36696" xr:uid="{D82C1F87-84EC-41CB-9A0F-9384E7F7D177}"/>
    <cellStyle name="7_Coffee05_5 2 4 2 4" xfId="15416" xr:uid="{6946D7AF-9BCA-4030-84A5-EB5B48824B65}"/>
    <cellStyle name="7_Coffee05_5 2 4 2 4 2" xfId="27576" xr:uid="{59DF7D52-D535-474F-A011-4C03609792F8}"/>
    <cellStyle name="7_Coffee05_5 2 4 2 4 2 2" xfId="51896" xr:uid="{A5365B02-B8A5-4712-BBBF-C405224FD76E}"/>
    <cellStyle name="7_Coffee05_5 2 4 2 4 3" xfId="39736" xr:uid="{FC0BE097-8EA9-4E36-827C-F507BBCC11FA}"/>
    <cellStyle name="7_Coffee05_5 2 4 2 5" xfId="21496" xr:uid="{7D00CA6B-A54C-4865-8C7C-B2CE14876661}"/>
    <cellStyle name="7_Coffee05_5 2 4 2 5 2" xfId="45816" xr:uid="{66221547-A79C-4CBC-9DB3-DD21E31AC186}"/>
    <cellStyle name="7_Coffee05_5 2 4 2 6" xfId="33656" xr:uid="{538C0DB1-C631-4D4B-9E25-43523B630B12}"/>
    <cellStyle name="7_Coffee05_5 2 4 3" xfId="6954" xr:uid="{D09DD89F-63CB-4666-A222-A77C2E165161}"/>
    <cellStyle name="7_Coffee05_5 2 4 3 2" xfId="13136" xr:uid="{A990DB6D-2C91-46E5-BAF5-630DCFE8DF5B}"/>
    <cellStyle name="7_Coffee05_5 2 4 3 2 2" xfId="19216" xr:uid="{63381230-B48A-4844-AE38-AF5C50CB2579}"/>
    <cellStyle name="7_Coffee05_5 2 4 3 2 2 2" xfId="31376" xr:uid="{7CE64E44-D62A-4AFF-9CF2-333839538EEB}"/>
    <cellStyle name="7_Coffee05_5 2 4 3 2 2 2 2" xfId="55696" xr:uid="{DAAC34DD-1875-452F-9B7E-3CDE6480970B}"/>
    <cellStyle name="7_Coffee05_5 2 4 3 2 2 3" xfId="43536" xr:uid="{F4D35602-FF37-4FE7-8DFE-7C2BD17AA781}"/>
    <cellStyle name="7_Coffee05_5 2 4 3 2 3" xfId="25296" xr:uid="{7CFF738F-C998-4076-AC83-9DE2982B8D62}"/>
    <cellStyle name="7_Coffee05_5 2 4 3 2 3 2" xfId="49616" xr:uid="{EFF34313-000C-4413-9673-4C9D5B348333}"/>
    <cellStyle name="7_Coffee05_5 2 4 3 2 4" xfId="37456" xr:uid="{81A2C362-9AE9-49D2-93F5-83CE3F736360}"/>
    <cellStyle name="7_Coffee05_5 2 4 3 3" xfId="16176" xr:uid="{DA5882B1-5277-4E32-9432-92649C2DE196}"/>
    <cellStyle name="7_Coffee05_5 2 4 3 3 2" xfId="28336" xr:uid="{20196A16-8ABF-4E4D-8880-1904B98512B8}"/>
    <cellStyle name="7_Coffee05_5 2 4 3 3 2 2" xfId="52656" xr:uid="{E845A3B2-D160-425E-8D9B-55B8A5F81277}"/>
    <cellStyle name="7_Coffee05_5 2 4 3 3 3" xfId="40496" xr:uid="{975CFC8A-FDCF-423A-AEC3-F03EB7CDEA61}"/>
    <cellStyle name="7_Coffee05_5 2 4 3 4" xfId="22256" xr:uid="{67D6E8C4-4C60-4786-A06A-D5E24A1DD9B1}"/>
    <cellStyle name="7_Coffee05_5 2 4 3 4 2" xfId="46576" xr:uid="{33A655CA-4A9A-4581-9293-2E2E5828339D}"/>
    <cellStyle name="7_Coffee05_5 2 4 3 5" xfId="34416" xr:uid="{54FC1562-BA43-408B-9D02-E41694093F53}"/>
    <cellStyle name="7_Coffee05_5 2 4 4" xfId="11616" xr:uid="{45B3B700-AD0B-483D-A922-33A0509FB196}"/>
    <cellStyle name="7_Coffee05_5 2 4 4 2" xfId="17696" xr:uid="{E69A45CB-91AB-4641-9D0E-E198D8A54EBD}"/>
    <cellStyle name="7_Coffee05_5 2 4 4 2 2" xfId="29856" xr:uid="{1B251A89-A8FA-4812-9B30-C134CE9087D2}"/>
    <cellStyle name="7_Coffee05_5 2 4 4 2 2 2" xfId="54176" xr:uid="{47FF41F7-E731-4A30-A484-42DB30408124}"/>
    <cellStyle name="7_Coffee05_5 2 4 4 2 3" xfId="42016" xr:uid="{A4DD6B01-E96A-43F4-A23F-199A6C69E1A9}"/>
    <cellStyle name="7_Coffee05_5 2 4 4 3" xfId="23776" xr:uid="{D9ED4771-3020-435F-AAC7-46874D63A4F1}"/>
    <cellStyle name="7_Coffee05_5 2 4 4 3 2" xfId="48096" xr:uid="{A84FD3EA-C731-48EC-BA9E-04651DD01FA7}"/>
    <cellStyle name="7_Coffee05_5 2 4 4 4" xfId="35936" xr:uid="{58019380-D553-43FA-8EC1-A72A3CB27745}"/>
    <cellStyle name="7_Coffee05_5 2 4 5" xfId="14656" xr:uid="{08DF204F-6361-4E6D-9883-D956797D9DF3}"/>
    <cellStyle name="7_Coffee05_5 2 4 5 2" xfId="26816" xr:uid="{C29D8CD8-B617-40D3-8415-4C34D1EF1F17}"/>
    <cellStyle name="7_Coffee05_5 2 4 5 2 2" xfId="51136" xr:uid="{5CDC50DE-A5B9-49D7-809B-5B89504F8F31}"/>
    <cellStyle name="7_Coffee05_5 2 4 5 3" xfId="38976" xr:uid="{2FB969C3-041F-4A06-A0E1-B5EE044AE213}"/>
    <cellStyle name="7_Coffee05_5 2 4 6" xfId="20736" xr:uid="{4461ABB5-BC9A-4ED5-8978-D68AFC15B0C7}"/>
    <cellStyle name="7_Coffee05_5 2 4 6 2" xfId="45056" xr:uid="{BB61F143-10C0-441D-A37B-9DCED6442BEB}"/>
    <cellStyle name="7_Coffee05_5 2 4 7" xfId="32896" xr:uid="{B93E4611-FFFE-4409-9BCC-7B96076BD296}"/>
    <cellStyle name="7_Coffee05_5 2 5" xfId="934" xr:uid="{00000000-0005-0000-0000-0000CE000000}"/>
    <cellStyle name="7_Coffee05_5 2 5 2" xfId="3672" xr:uid="{65422193-1C86-4E1B-87A8-4D03F97578C7}"/>
    <cellStyle name="7_Coffee05_5 2 5 2 2" xfId="9146" xr:uid="{4C623559-85D3-4FBF-90CC-46A8E60C0674}"/>
    <cellStyle name="7_Coffee05_5 2 5 2 2 2" xfId="13744" xr:uid="{872EDFAD-35BC-4910-AC0E-9D9D4D3011CF}"/>
    <cellStyle name="7_Coffee05_5 2 5 2 2 2 2" xfId="19824" xr:uid="{2668E785-F29A-4190-B566-636C02CD7828}"/>
    <cellStyle name="7_Coffee05_5 2 5 2 2 2 2 2" xfId="31984" xr:uid="{80D07F28-A360-47FE-9F4B-C70D4A3A0590}"/>
    <cellStyle name="7_Coffee05_5 2 5 2 2 2 2 2 2" xfId="56304" xr:uid="{72393F8A-E199-4779-8E92-11F545E3D35D}"/>
    <cellStyle name="7_Coffee05_5 2 5 2 2 2 2 3" xfId="44144" xr:uid="{FCA44330-FDDE-4B93-AF07-4695DA107882}"/>
    <cellStyle name="7_Coffee05_5 2 5 2 2 2 3" xfId="25904" xr:uid="{61B0E203-60C0-48DA-9675-0C30784B1325}"/>
    <cellStyle name="7_Coffee05_5 2 5 2 2 2 3 2" xfId="50224" xr:uid="{8091748D-02F5-4320-A492-140B67E188F9}"/>
    <cellStyle name="7_Coffee05_5 2 5 2 2 2 4" xfId="38064" xr:uid="{8284CA40-8BCF-4AB8-9349-A33B30FBD83B}"/>
    <cellStyle name="7_Coffee05_5 2 5 2 2 3" xfId="16784" xr:uid="{76201290-BEEA-480C-9ACE-7A85069D1CD2}"/>
    <cellStyle name="7_Coffee05_5 2 5 2 2 3 2" xfId="28944" xr:uid="{E7595614-CF75-4F16-900E-E2A1F0D799DA}"/>
    <cellStyle name="7_Coffee05_5 2 5 2 2 3 2 2" xfId="53264" xr:uid="{BB58DF24-4153-454F-AF43-3A5F741220EB}"/>
    <cellStyle name="7_Coffee05_5 2 5 2 2 3 3" xfId="41104" xr:uid="{8F8C84D5-573F-4C7B-96FC-D6CCD2A0CD38}"/>
    <cellStyle name="7_Coffee05_5 2 5 2 2 4" xfId="22864" xr:uid="{A95AA51C-77F2-4DFF-94ED-75D2428325F8}"/>
    <cellStyle name="7_Coffee05_5 2 5 2 2 4 2" xfId="47184" xr:uid="{B33081AA-5B72-4E02-AB94-057D08BC3B3C}"/>
    <cellStyle name="7_Coffee05_5 2 5 2 2 5" xfId="35024" xr:uid="{658139D0-DEBA-4CCC-B089-ACE5DFBCD377}"/>
    <cellStyle name="7_Coffee05_5 2 5 2 3" xfId="12224" xr:uid="{FE734C2A-1544-43B3-A3BA-D18ECC59AB89}"/>
    <cellStyle name="7_Coffee05_5 2 5 2 3 2" xfId="18304" xr:uid="{4D504FE2-8DED-43E5-8D8E-B323CD6E1733}"/>
    <cellStyle name="7_Coffee05_5 2 5 2 3 2 2" xfId="30464" xr:uid="{DC60464B-3A56-45CF-8AA4-D237C75B1F64}"/>
    <cellStyle name="7_Coffee05_5 2 5 2 3 2 2 2" xfId="54784" xr:uid="{0A435DFB-8FF8-48A8-8FF4-87848DE13EC1}"/>
    <cellStyle name="7_Coffee05_5 2 5 2 3 2 3" xfId="42624" xr:uid="{84A8D2E0-F107-499B-99C0-7B1E89A426DC}"/>
    <cellStyle name="7_Coffee05_5 2 5 2 3 3" xfId="24384" xr:uid="{BFBB21B2-59B2-4C2E-9BE0-65058401F38C}"/>
    <cellStyle name="7_Coffee05_5 2 5 2 3 3 2" xfId="48704" xr:uid="{139E533C-7979-459D-9A7D-293EC01E44DF}"/>
    <cellStyle name="7_Coffee05_5 2 5 2 3 4" xfId="36544" xr:uid="{B7905245-14C2-46A8-80B4-A1AAA74D9C78}"/>
    <cellStyle name="7_Coffee05_5 2 5 2 4" xfId="15264" xr:uid="{186EFD69-0D4B-49FA-A381-68893384C705}"/>
    <cellStyle name="7_Coffee05_5 2 5 2 4 2" xfId="27424" xr:uid="{7B9AEE2C-C57E-4330-A704-68535D848308}"/>
    <cellStyle name="7_Coffee05_5 2 5 2 4 2 2" xfId="51744" xr:uid="{E093B72C-C5C3-4179-A70D-215623BA326B}"/>
    <cellStyle name="7_Coffee05_5 2 5 2 4 3" xfId="39584" xr:uid="{19616A2E-EAAA-4F96-90DD-6AD954610D79}"/>
    <cellStyle name="7_Coffee05_5 2 5 2 5" xfId="21344" xr:uid="{FA9A011C-BB38-443C-A4F4-50293B2E85E9}"/>
    <cellStyle name="7_Coffee05_5 2 5 2 5 2" xfId="45664" xr:uid="{2360F00C-0CE7-49F9-81E4-704E7A0D7033}"/>
    <cellStyle name="7_Coffee05_5 2 5 2 6" xfId="33504" xr:uid="{B05FC29F-BC8D-4236-98B5-5F0B4A21EACB}"/>
    <cellStyle name="7_Coffee05_5 2 5 3" xfId="6409" xr:uid="{7DDACC39-24DE-4F38-90EC-9DA842CB2CB7}"/>
    <cellStyle name="7_Coffee05_5 2 5 3 2" xfId="12984" xr:uid="{1D55C7D4-5C6B-4CC2-B436-F3DB4B35D2B6}"/>
    <cellStyle name="7_Coffee05_5 2 5 3 2 2" xfId="19064" xr:uid="{E0412E16-A94F-4D7B-AF39-FAAFB57A9AA7}"/>
    <cellStyle name="7_Coffee05_5 2 5 3 2 2 2" xfId="31224" xr:uid="{626E78B5-5349-44C6-8FA0-B84708239F7A}"/>
    <cellStyle name="7_Coffee05_5 2 5 3 2 2 2 2" xfId="55544" xr:uid="{0ADD24CB-A660-4805-83E2-A361891BD0A0}"/>
    <cellStyle name="7_Coffee05_5 2 5 3 2 2 3" xfId="43384" xr:uid="{AF70F265-FFEA-436D-A276-B28412F4D26C}"/>
    <cellStyle name="7_Coffee05_5 2 5 3 2 3" xfId="25144" xr:uid="{E82E0EEB-E062-48BA-9262-077A6643C5D6}"/>
    <cellStyle name="7_Coffee05_5 2 5 3 2 3 2" xfId="49464" xr:uid="{8C93A0B3-3D01-4762-9C2B-B60743464AC6}"/>
    <cellStyle name="7_Coffee05_5 2 5 3 2 4" xfId="37304" xr:uid="{36D8E569-78F1-4D7F-AFEA-EE1257C2856E}"/>
    <cellStyle name="7_Coffee05_5 2 5 3 3" xfId="16024" xr:uid="{BE3A0F48-5656-4EDA-810D-D20ACDCC7723}"/>
    <cellStyle name="7_Coffee05_5 2 5 3 3 2" xfId="28184" xr:uid="{F7971848-88E4-4D66-9BD5-F1323D69CA6B}"/>
    <cellStyle name="7_Coffee05_5 2 5 3 3 2 2" xfId="52504" xr:uid="{B4489991-675D-4795-8E38-B6D1DC09ACCB}"/>
    <cellStyle name="7_Coffee05_5 2 5 3 3 3" xfId="40344" xr:uid="{A6D6BF77-916F-4D24-AA73-DEE3BE0713AB}"/>
    <cellStyle name="7_Coffee05_5 2 5 3 4" xfId="22104" xr:uid="{F0ED773E-A811-4D01-B3EA-EF5054AC2587}"/>
    <cellStyle name="7_Coffee05_5 2 5 3 4 2" xfId="46424" xr:uid="{31530D5E-386F-4727-B11C-8E46511E2473}"/>
    <cellStyle name="7_Coffee05_5 2 5 3 5" xfId="34264" xr:uid="{F482CD48-43E5-464F-B904-B6A503B3FB6A}"/>
    <cellStyle name="7_Coffee05_5 2 5 4" xfId="11464" xr:uid="{EBCFB3B8-A53C-46D4-9B8F-0D6F1AB18518}"/>
    <cellStyle name="7_Coffee05_5 2 5 4 2" xfId="17544" xr:uid="{8A5A33C8-4A13-44D3-9B51-BD5F893E45F3}"/>
    <cellStyle name="7_Coffee05_5 2 5 4 2 2" xfId="29704" xr:uid="{8FD8E20D-DFA0-499D-9F3D-A4C81AD9626B}"/>
    <cellStyle name="7_Coffee05_5 2 5 4 2 2 2" xfId="54024" xr:uid="{B5393DB6-26C9-4DA0-AF36-4D4A47F9217B}"/>
    <cellStyle name="7_Coffee05_5 2 5 4 2 3" xfId="41864" xr:uid="{451B0D2B-5672-4177-A40B-2614AB775893}"/>
    <cellStyle name="7_Coffee05_5 2 5 4 3" xfId="23624" xr:uid="{0490D85B-DA49-44AA-BAB6-5062A2ACD973}"/>
    <cellStyle name="7_Coffee05_5 2 5 4 3 2" xfId="47944" xr:uid="{1A520CC0-DAA9-4DB8-B193-67458B0327B2}"/>
    <cellStyle name="7_Coffee05_5 2 5 4 4" xfId="35784" xr:uid="{24F9CCE1-62A3-4250-912D-7B0293BF23C9}"/>
    <cellStyle name="7_Coffee05_5 2 5 5" xfId="14504" xr:uid="{2E720665-F2FF-4A6A-B23A-6E6D315EE8CA}"/>
    <cellStyle name="7_Coffee05_5 2 5 5 2" xfId="26664" xr:uid="{CE0D8BA1-6B24-4E20-B495-136BC880C51F}"/>
    <cellStyle name="7_Coffee05_5 2 5 5 2 2" xfId="50984" xr:uid="{6ADCDD04-94ED-4748-9E82-413945D5FF82}"/>
    <cellStyle name="7_Coffee05_5 2 5 5 3" xfId="38824" xr:uid="{706F0610-422E-4B71-9ABE-095E9459C79D}"/>
    <cellStyle name="7_Coffee05_5 2 5 6" xfId="20584" xr:uid="{DDA0AB72-D16C-4DF0-BB85-D89DD59F4513}"/>
    <cellStyle name="7_Coffee05_5 2 5 6 2" xfId="44904" xr:uid="{43FA9406-EEC7-43BB-9BD5-D4102E75CDEF}"/>
    <cellStyle name="7_Coffee05_5 2 5 7" xfId="32744" xr:uid="{6DD3DCEB-EB94-41B2-9BC5-B12D9E983478}"/>
    <cellStyle name="7_Coffee05_5 2 6" xfId="3127" xr:uid="{8A7AEAD3-DD05-4A1B-A7B7-835A3455755E}"/>
    <cellStyle name="7_Coffee05_5 2 6 2" xfId="8601" xr:uid="{DFE46782-9E4E-42AA-9101-D4C517F7231B}"/>
    <cellStyle name="7_Coffee05_5 2 6 2 2" xfId="13592" xr:uid="{54FBF3FB-516B-439A-A7CA-CFA27D833E4C}"/>
    <cellStyle name="7_Coffee05_5 2 6 2 2 2" xfId="19672" xr:uid="{84CC516B-B743-40FC-9ACF-DC5C548C965A}"/>
    <cellStyle name="7_Coffee05_5 2 6 2 2 2 2" xfId="31832" xr:uid="{F6961646-7A81-4695-9A4B-5C093BEC5184}"/>
    <cellStyle name="7_Coffee05_5 2 6 2 2 2 2 2" xfId="56152" xr:uid="{0006C144-76BA-4678-9666-77B66B96A5AF}"/>
    <cellStyle name="7_Coffee05_5 2 6 2 2 2 3" xfId="43992" xr:uid="{98E2A05C-86FC-4C71-9B3D-C2EA09A4CF7B}"/>
    <cellStyle name="7_Coffee05_5 2 6 2 2 3" xfId="25752" xr:uid="{E0F35896-A108-4AC9-A123-8B8B77A3FAB5}"/>
    <cellStyle name="7_Coffee05_5 2 6 2 2 3 2" xfId="50072" xr:uid="{92E1E5B3-3045-4DFA-933B-59F47C7C31DA}"/>
    <cellStyle name="7_Coffee05_5 2 6 2 2 4" xfId="37912" xr:uid="{6D036B7F-1491-491E-A4FF-FA58032B98B1}"/>
    <cellStyle name="7_Coffee05_5 2 6 2 3" xfId="16632" xr:uid="{6BAD2720-EEBC-44A2-9188-5B7544EE03FD}"/>
    <cellStyle name="7_Coffee05_5 2 6 2 3 2" xfId="28792" xr:uid="{51DF4666-3E1A-4EE1-A700-BB533653E385}"/>
    <cellStyle name="7_Coffee05_5 2 6 2 3 2 2" xfId="53112" xr:uid="{3B3A396E-F3CE-45D6-92CB-FCD54AA130A6}"/>
    <cellStyle name="7_Coffee05_5 2 6 2 3 3" xfId="40952" xr:uid="{91E66D36-6456-42C6-8DA2-CF4FEBBB58C5}"/>
    <cellStyle name="7_Coffee05_5 2 6 2 4" xfId="22712" xr:uid="{3DD36632-5593-41FA-A32E-CF24E7AE12FD}"/>
    <cellStyle name="7_Coffee05_5 2 6 2 4 2" xfId="47032" xr:uid="{5D46ABDE-7614-4F13-9565-E8CB346775B3}"/>
    <cellStyle name="7_Coffee05_5 2 6 2 5" xfId="34872" xr:uid="{1C5B7157-26A0-4087-A58C-986DD9404789}"/>
    <cellStyle name="7_Coffee05_5 2 6 3" xfId="12072" xr:uid="{23508BFC-7D19-40C5-B8EB-8BB7C8D25200}"/>
    <cellStyle name="7_Coffee05_5 2 6 3 2" xfId="18152" xr:uid="{A6020B4B-A494-4850-97C8-A8D7CB7CD675}"/>
    <cellStyle name="7_Coffee05_5 2 6 3 2 2" xfId="30312" xr:uid="{E527A34F-C89F-4D9B-B8EB-3ADD156F70CF}"/>
    <cellStyle name="7_Coffee05_5 2 6 3 2 2 2" xfId="54632" xr:uid="{FD0D98A4-D23C-42AD-A885-FC7E7166F37C}"/>
    <cellStyle name="7_Coffee05_5 2 6 3 2 3" xfId="42472" xr:uid="{9A71D11C-159A-4312-9BC2-A86EF1D55570}"/>
    <cellStyle name="7_Coffee05_5 2 6 3 3" xfId="24232" xr:uid="{6DD1E218-0E7C-4B09-8B68-AA404FE712A5}"/>
    <cellStyle name="7_Coffee05_5 2 6 3 3 2" xfId="48552" xr:uid="{10C0246E-5E49-4E47-9FA8-3E401EC80D61}"/>
    <cellStyle name="7_Coffee05_5 2 6 3 4" xfId="36392" xr:uid="{F90F9942-49C5-4C1F-B219-072BF655D4A4}"/>
    <cellStyle name="7_Coffee05_5 2 6 4" xfId="15112" xr:uid="{7EC738D8-4468-4C97-8FF1-A45BAAEA4342}"/>
    <cellStyle name="7_Coffee05_5 2 6 4 2" xfId="27272" xr:uid="{028DE6A8-6E40-45D2-A0E7-49CDBDDADE57}"/>
    <cellStyle name="7_Coffee05_5 2 6 4 2 2" xfId="51592" xr:uid="{A956AAF0-7C7C-4D2F-B12C-1E0F59E2B699}"/>
    <cellStyle name="7_Coffee05_5 2 6 4 3" xfId="39432" xr:uid="{6C82DD44-5193-4400-A9C7-3E207779E9F5}"/>
    <cellStyle name="7_Coffee05_5 2 6 5" xfId="21192" xr:uid="{AC62E5DA-F773-458C-968A-FB57881520E9}"/>
    <cellStyle name="7_Coffee05_5 2 6 5 2" xfId="45512" xr:uid="{DB3EDF7C-E967-4718-B6D2-9D439C52545F}"/>
    <cellStyle name="7_Coffee05_5 2 6 6" xfId="33352" xr:uid="{0339D26A-A33D-4913-8724-CED52B8C2DDA}"/>
    <cellStyle name="7_Coffee05_5 2 7" xfId="5864" xr:uid="{D55EEE25-DD02-4E4B-9201-2E051840F77C}"/>
    <cellStyle name="7_Coffee05_5 2 7 2" xfId="12832" xr:uid="{9E2164A7-3858-472B-9083-50B66DCA12E4}"/>
    <cellStyle name="7_Coffee05_5 2 7 2 2" xfId="18912" xr:uid="{000850C2-D339-4FE7-AED2-6477FDBE5ACD}"/>
    <cellStyle name="7_Coffee05_5 2 7 2 2 2" xfId="31072" xr:uid="{905F96E9-C1E6-48B2-BFF3-5E543E7A3761}"/>
    <cellStyle name="7_Coffee05_5 2 7 2 2 2 2" xfId="55392" xr:uid="{1ECE5090-D57D-4AEE-8C97-F150AECF5C13}"/>
    <cellStyle name="7_Coffee05_5 2 7 2 2 3" xfId="43232" xr:uid="{C6285A16-CCBA-4A27-8FB8-3C4D4F511035}"/>
    <cellStyle name="7_Coffee05_5 2 7 2 3" xfId="24992" xr:uid="{03D2FC03-FBBA-43C8-A9C7-2495D42A3E3F}"/>
    <cellStyle name="7_Coffee05_5 2 7 2 3 2" xfId="49312" xr:uid="{1D68E4C4-81F1-46FD-B892-BCE67F4933ED}"/>
    <cellStyle name="7_Coffee05_5 2 7 2 4" xfId="37152" xr:uid="{51FA4F3C-F747-4F4B-8D09-B2016FACB135}"/>
    <cellStyle name="7_Coffee05_5 2 7 3" xfId="15872" xr:uid="{85F25C87-2BF2-4677-85E3-796D3914F4CD}"/>
    <cellStyle name="7_Coffee05_5 2 7 3 2" xfId="28032" xr:uid="{DECDC91D-D5D8-410A-9E21-752C5E4FA5A6}"/>
    <cellStyle name="7_Coffee05_5 2 7 3 2 2" xfId="52352" xr:uid="{282C2214-CF16-48B5-B4FD-CE8531CCE7B9}"/>
    <cellStyle name="7_Coffee05_5 2 7 3 3" xfId="40192" xr:uid="{75E74DF4-F4DD-43E1-A078-A9080BC2B44E}"/>
    <cellStyle name="7_Coffee05_5 2 7 4" xfId="21952" xr:uid="{D48128A1-D563-4661-9DC0-74DC6B859E96}"/>
    <cellStyle name="7_Coffee05_5 2 7 4 2" xfId="46272" xr:uid="{9254E574-79E0-478C-8DC6-6B1982D1D0D3}"/>
    <cellStyle name="7_Coffee05_5 2 7 5" xfId="34112" xr:uid="{DE16A128-E69A-4F83-8BA3-38F28372603C}"/>
    <cellStyle name="7_Coffee05_5 2 8" xfId="11312" xr:uid="{1E49047B-AB60-4572-8061-2464B05981C6}"/>
    <cellStyle name="7_Coffee05_5 2 8 2" xfId="17392" xr:uid="{BF3C2279-6E6E-4FCB-AA4C-53EC002E3A58}"/>
    <cellStyle name="7_Coffee05_5 2 8 2 2" xfId="29552" xr:uid="{5738AD64-C465-4CC7-8B15-0528493F3CDC}"/>
    <cellStyle name="7_Coffee05_5 2 8 2 2 2" xfId="53872" xr:uid="{08C3BA70-565C-4100-9C50-8591DB5C3D23}"/>
    <cellStyle name="7_Coffee05_5 2 8 2 3" xfId="41712" xr:uid="{855505EF-F75A-49D1-8092-A33888AD9E8D}"/>
    <cellStyle name="7_Coffee05_5 2 8 3" xfId="23472" xr:uid="{1B1E2703-687C-47CE-B111-15DFA2C29CC4}"/>
    <cellStyle name="7_Coffee05_5 2 8 3 2" xfId="47792" xr:uid="{18947303-257D-4F03-9395-717DEE5792E6}"/>
    <cellStyle name="7_Coffee05_5 2 8 4" xfId="35632" xr:uid="{B7A74347-0346-4437-8250-7512F936A84C}"/>
    <cellStyle name="7_Coffee05_5 2 9" xfId="14352" xr:uid="{30C9775F-B421-41E2-8D02-DBEE8E05447C}"/>
    <cellStyle name="7_Coffee05_5 2 9 2" xfId="26512" xr:uid="{EA8BE5EA-6F81-4ABB-B673-096B6B20B655}"/>
    <cellStyle name="7_Coffee05_5 2 9 2 2" xfId="50832" xr:uid="{33A2E990-0206-4AE3-AAE9-6413467031C9}"/>
    <cellStyle name="7_Coffee05_5 2 9 3" xfId="38672" xr:uid="{27EB2D17-1C6D-489F-9F49-E9C5A533BCDB}"/>
    <cellStyle name="7_Coffee05_5 3" xfId="627" xr:uid="{00000000-0005-0000-0000-0000CF000000}"/>
    <cellStyle name="7_Coffee06-re" xfId="55" xr:uid="{00000000-0005-0000-0000-0000D0000000}"/>
    <cellStyle name="7_Coffee06-re 2" xfId="309" xr:uid="{00000000-0005-0000-0000-0000D1000000}"/>
    <cellStyle name="7_Coffee06-re 2 10" xfId="20433" xr:uid="{8578C0F7-4793-4E8A-9D70-B167908366C5}"/>
    <cellStyle name="7_Coffee06-re 2 10 2" xfId="44753" xr:uid="{6CA53838-CF08-4BC4-B930-D31160779FCD}"/>
    <cellStyle name="7_Coffee06-re 2 11" xfId="32593" xr:uid="{6D8DEC84-4016-40F1-8653-E960F30090F5}"/>
    <cellStyle name="7_Coffee06-re 2 2" xfId="2570" xr:uid="{00000000-0005-0000-0000-0000D2000000}"/>
    <cellStyle name="7_Coffee06-re 2 2 2" xfId="5308" xr:uid="{DFA24D7B-957A-4552-BA65-C54219E5FC99}"/>
    <cellStyle name="7_Coffee06-re 2 2 2 2" xfId="10782" xr:uid="{D34DF60C-059A-4ED7-B5B5-287E2F01B0F4}"/>
    <cellStyle name="7_Coffee06-re 2 2 2 2 2" xfId="14201" xr:uid="{5655402D-1BE3-4347-AAF3-4CE6670CA31C}"/>
    <cellStyle name="7_Coffee06-re 2 2 2 2 2 2" xfId="20281" xr:uid="{609CBFD2-271A-4221-B2D8-95570049D5F3}"/>
    <cellStyle name="7_Coffee06-re 2 2 2 2 2 2 2" xfId="32441" xr:uid="{294DD516-50C5-4D7F-8C85-D98E7DCC0F59}"/>
    <cellStyle name="7_Coffee06-re 2 2 2 2 2 2 2 2" xfId="56761" xr:uid="{2A194C4C-FC60-49FA-ADAC-025A96EBD979}"/>
    <cellStyle name="7_Coffee06-re 2 2 2 2 2 2 3" xfId="44601" xr:uid="{D300DD75-5B61-49A0-B5F9-A882B56EFC9F}"/>
    <cellStyle name="7_Coffee06-re 2 2 2 2 2 3" xfId="26361" xr:uid="{38BCB0C5-D9CE-483B-B4AE-F423E67FA26A}"/>
    <cellStyle name="7_Coffee06-re 2 2 2 2 2 3 2" xfId="50681" xr:uid="{BCE3FDF3-E237-4A55-AFFB-EF125A7E1C6B}"/>
    <cellStyle name="7_Coffee06-re 2 2 2 2 2 4" xfId="38521" xr:uid="{C67DF025-2A34-4936-8745-6473CE1B7423}"/>
    <cellStyle name="7_Coffee06-re 2 2 2 2 3" xfId="17241" xr:uid="{A5127E90-21BA-4267-8DA4-9FD82A79790E}"/>
    <cellStyle name="7_Coffee06-re 2 2 2 2 3 2" xfId="29401" xr:uid="{AD86588E-6F4B-462F-A8DA-A286FB25C947}"/>
    <cellStyle name="7_Coffee06-re 2 2 2 2 3 2 2" xfId="53721" xr:uid="{A8F3F0E0-F34E-45D8-B507-75B11331222F}"/>
    <cellStyle name="7_Coffee06-re 2 2 2 2 3 3" xfId="41561" xr:uid="{5ABE7FF7-F7BB-432F-A157-A869ABC01514}"/>
    <cellStyle name="7_Coffee06-re 2 2 2 2 4" xfId="23321" xr:uid="{8777E06D-425E-471B-A0E7-E5B9DCEEA010}"/>
    <cellStyle name="7_Coffee06-re 2 2 2 2 4 2" xfId="47641" xr:uid="{9CDD62AA-F1F8-42B0-A6E1-5D5FA52784FB}"/>
    <cellStyle name="7_Coffee06-re 2 2 2 2 5" xfId="35481" xr:uid="{4049CE16-A5B8-4F0B-86F1-F67C702ACF97}"/>
    <cellStyle name="7_Coffee06-re 2 2 2 3" xfId="12681" xr:uid="{1056D70B-CD61-4C96-8FFC-50887E6021F4}"/>
    <cellStyle name="7_Coffee06-re 2 2 2 3 2" xfId="18761" xr:uid="{93FA45B0-1A46-4123-9439-629F9340E1F0}"/>
    <cellStyle name="7_Coffee06-re 2 2 2 3 2 2" xfId="30921" xr:uid="{EC4D31B5-79CA-41EE-9E95-962E58E76035}"/>
    <cellStyle name="7_Coffee06-re 2 2 2 3 2 2 2" xfId="55241" xr:uid="{CE96C3B5-7FDB-4258-AD29-6463AA688C23}"/>
    <cellStyle name="7_Coffee06-re 2 2 2 3 2 3" xfId="43081" xr:uid="{1F9B2EFE-4339-43BE-A4BB-95AC77ED4754}"/>
    <cellStyle name="7_Coffee06-re 2 2 2 3 3" xfId="24841" xr:uid="{6163F147-E54A-4822-82FB-70B67CED0A79}"/>
    <cellStyle name="7_Coffee06-re 2 2 2 3 3 2" xfId="49161" xr:uid="{D2A08081-3975-40B3-873E-FE9A66770F50}"/>
    <cellStyle name="7_Coffee06-re 2 2 2 3 4" xfId="37001" xr:uid="{5310D91F-DF42-4774-99A0-CD5F051DC410}"/>
    <cellStyle name="7_Coffee06-re 2 2 2 4" xfId="15721" xr:uid="{7581E0E0-CE63-4775-A615-FF99C6694707}"/>
    <cellStyle name="7_Coffee06-re 2 2 2 4 2" xfId="27881" xr:uid="{C6C18888-F52B-4921-891C-AB2E7D70C9BF}"/>
    <cellStyle name="7_Coffee06-re 2 2 2 4 2 2" xfId="52201" xr:uid="{8DEC0AD8-B007-4A39-9D03-4B2A8F5DE464}"/>
    <cellStyle name="7_Coffee06-re 2 2 2 4 3" xfId="40041" xr:uid="{A9BEF9D5-510F-4E9B-A92A-FEBE6AEE499C}"/>
    <cellStyle name="7_Coffee06-re 2 2 2 5" xfId="21801" xr:uid="{F7130575-39D3-4C54-848F-C227F411B57F}"/>
    <cellStyle name="7_Coffee06-re 2 2 2 5 2" xfId="46121" xr:uid="{671D6E33-8239-4DCB-91BF-DD5CE21DDCEA}"/>
    <cellStyle name="7_Coffee06-re 2 2 2 6" xfId="33961" xr:uid="{D06F6DE2-63BD-4361-871C-C85A7CB917A0}"/>
    <cellStyle name="7_Coffee06-re 2 2 3" xfId="8045" xr:uid="{35A82DB8-A1EC-49C1-B422-6DFDB4F8713F}"/>
    <cellStyle name="7_Coffee06-re 2 2 3 2" xfId="13441" xr:uid="{089F68DE-0186-46AD-9BE3-76D3EAA9A1C9}"/>
    <cellStyle name="7_Coffee06-re 2 2 3 2 2" xfId="19521" xr:uid="{872615BB-15CD-48C0-9186-8F33E816A406}"/>
    <cellStyle name="7_Coffee06-re 2 2 3 2 2 2" xfId="31681" xr:uid="{DFD6141B-067C-4215-AAAA-9BC71BF0EF14}"/>
    <cellStyle name="7_Coffee06-re 2 2 3 2 2 2 2" xfId="56001" xr:uid="{132F6F3F-2605-4E8A-B57B-CF79C5CBFBB5}"/>
    <cellStyle name="7_Coffee06-re 2 2 3 2 2 3" xfId="43841" xr:uid="{478714AE-42A9-41D6-A57A-BD09DE449C78}"/>
    <cellStyle name="7_Coffee06-re 2 2 3 2 3" xfId="25601" xr:uid="{39227E04-A1F5-4FD7-81B4-EC3A70E559AC}"/>
    <cellStyle name="7_Coffee06-re 2 2 3 2 3 2" xfId="49921" xr:uid="{04248F47-5206-4AA3-9D4A-01957DA2FC0C}"/>
    <cellStyle name="7_Coffee06-re 2 2 3 2 4" xfId="37761" xr:uid="{D16E0111-62E8-4375-8C15-D74DCBF1414D}"/>
    <cellStyle name="7_Coffee06-re 2 2 3 3" xfId="16481" xr:uid="{7384655D-321D-4226-A57C-09288E993188}"/>
    <cellStyle name="7_Coffee06-re 2 2 3 3 2" xfId="28641" xr:uid="{71472B56-6C71-479C-8BCA-68853858BA5E}"/>
    <cellStyle name="7_Coffee06-re 2 2 3 3 2 2" xfId="52961" xr:uid="{33D5979C-15E3-4B19-B88D-AA8FEF527A74}"/>
    <cellStyle name="7_Coffee06-re 2 2 3 3 3" xfId="40801" xr:uid="{653C6319-BD64-4496-B82D-3500B6F7B4C3}"/>
    <cellStyle name="7_Coffee06-re 2 2 3 4" xfId="22561" xr:uid="{0C703786-46B0-41EE-995C-1B6D334F0CBA}"/>
    <cellStyle name="7_Coffee06-re 2 2 3 4 2" xfId="46881" xr:uid="{133F2DB8-B62B-4C27-813D-38041C982AA8}"/>
    <cellStyle name="7_Coffee06-re 2 2 3 5" xfId="34721" xr:uid="{3E88109D-AF59-4A96-B843-4248923B163F}"/>
    <cellStyle name="7_Coffee06-re 2 2 4" xfId="11921" xr:uid="{11E29DE0-668C-4439-8571-2F15EEF655AA}"/>
    <cellStyle name="7_Coffee06-re 2 2 4 2" xfId="18001" xr:uid="{873ED5E7-A74C-4769-B608-A6C3B4600DE8}"/>
    <cellStyle name="7_Coffee06-re 2 2 4 2 2" xfId="30161" xr:uid="{6ABC7903-716D-410B-8A48-D562FF442A80}"/>
    <cellStyle name="7_Coffee06-re 2 2 4 2 2 2" xfId="54481" xr:uid="{BAB86931-1A02-4806-9042-2963A15DC015}"/>
    <cellStyle name="7_Coffee06-re 2 2 4 2 3" xfId="42321" xr:uid="{8FEBAB77-250C-4B24-9D1C-5A7F54BB33A5}"/>
    <cellStyle name="7_Coffee06-re 2 2 4 3" xfId="24081" xr:uid="{E790B354-6F29-4ADE-9157-769BE488D3ED}"/>
    <cellStyle name="7_Coffee06-re 2 2 4 3 2" xfId="48401" xr:uid="{C729F397-8BF9-45F9-8899-4F2C45F041D2}"/>
    <cellStyle name="7_Coffee06-re 2 2 4 4" xfId="36241" xr:uid="{5E461C6C-BC89-4989-A7BA-CE0FD729CC91}"/>
    <cellStyle name="7_Coffee06-re 2 2 5" xfId="14961" xr:uid="{B5E3F6ED-884F-4F26-B307-3647E4F1F4D2}"/>
    <cellStyle name="7_Coffee06-re 2 2 5 2" xfId="27121" xr:uid="{EFC8EFFE-2C12-4A4D-8C57-62638267CE39}"/>
    <cellStyle name="7_Coffee06-re 2 2 5 2 2" xfId="51441" xr:uid="{CDA2FDF1-3B4B-47D1-BA57-D4BF27FB23F1}"/>
    <cellStyle name="7_Coffee06-re 2 2 5 3" xfId="39281" xr:uid="{788E62A6-D545-463E-A60F-A371C4A10875}"/>
    <cellStyle name="7_Coffee06-re 2 2 6" xfId="21041" xr:uid="{BEB8F3E3-1A18-4DE3-8D53-C8B10D11C2E2}"/>
    <cellStyle name="7_Coffee06-re 2 2 6 2" xfId="45361" xr:uid="{8C40D2CC-11AF-4E21-BB15-49F34EB94DD7}"/>
    <cellStyle name="7_Coffee06-re 2 2 7" xfId="33201" xr:uid="{00B69B80-9263-4533-A865-DBB8CB034B30}"/>
    <cellStyle name="7_Coffee06-re 2 3" xfId="2025" xr:uid="{00000000-0005-0000-0000-0000D3000000}"/>
    <cellStyle name="7_Coffee06-re 2 3 2" xfId="4763" xr:uid="{E9EE8123-12DC-4888-8E03-844A2D5A6D61}"/>
    <cellStyle name="7_Coffee06-re 2 3 2 2" xfId="10237" xr:uid="{644E6290-F2E5-4854-8469-5F0C23C8AFCB}"/>
    <cellStyle name="7_Coffee06-re 2 3 2 2 2" xfId="14049" xr:uid="{DC7EB3E4-A7E8-4480-8280-611EAEDBDA4C}"/>
    <cellStyle name="7_Coffee06-re 2 3 2 2 2 2" xfId="20129" xr:uid="{7A9D4EFB-0602-4390-A64D-2626F5A6172B}"/>
    <cellStyle name="7_Coffee06-re 2 3 2 2 2 2 2" xfId="32289" xr:uid="{2AD5540F-1B5F-49CB-B675-9871264BE1BB}"/>
    <cellStyle name="7_Coffee06-re 2 3 2 2 2 2 2 2" xfId="56609" xr:uid="{FB1B3FC4-69E8-4869-AD9C-DFBD5ADA9A76}"/>
    <cellStyle name="7_Coffee06-re 2 3 2 2 2 2 3" xfId="44449" xr:uid="{81C90061-C083-46F9-8D47-7F93D97B81B4}"/>
    <cellStyle name="7_Coffee06-re 2 3 2 2 2 3" xfId="26209" xr:uid="{3366C59B-09C3-41A4-9023-7531C3B3E247}"/>
    <cellStyle name="7_Coffee06-re 2 3 2 2 2 3 2" xfId="50529" xr:uid="{190632CB-7C30-4D9E-ABDF-E3B23E4B1409}"/>
    <cellStyle name="7_Coffee06-re 2 3 2 2 2 4" xfId="38369" xr:uid="{94865CAF-B389-4EB0-BC8A-79B8F408F7FA}"/>
    <cellStyle name="7_Coffee06-re 2 3 2 2 3" xfId="17089" xr:uid="{2772B24F-0ED8-4B97-B2A4-C425810FA3B0}"/>
    <cellStyle name="7_Coffee06-re 2 3 2 2 3 2" xfId="29249" xr:uid="{A30F4DE1-220C-4CFB-9BC4-931E91E4D5E1}"/>
    <cellStyle name="7_Coffee06-re 2 3 2 2 3 2 2" xfId="53569" xr:uid="{DBEFC26F-C265-4121-A2C5-0BBA0D983F64}"/>
    <cellStyle name="7_Coffee06-re 2 3 2 2 3 3" xfId="41409" xr:uid="{97F561E0-B782-4C57-BBD3-C051976A142D}"/>
    <cellStyle name="7_Coffee06-re 2 3 2 2 4" xfId="23169" xr:uid="{79248D34-1EE9-4EA6-A4F9-6073FEA809CC}"/>
    <cellStyle name="7_Coffee06-re 2 3 2 2 4 2" xfId="47489" xr:uid="{FFD937C8-4205-4519-A15A-E28BD9918B7C}"/>
    <cellStyle name="7_Coffee06-re 2 3 2 2 5" xfId="35329" xr:uid="{D7BD200F-BBB1-4BB0-854B-22F4C3371DD0}"/>
    <cellStyle name="7_Coffee06-re 2 3 2 3" xfId="12529" xr:uid="{D5DEDB08-09E4-41F9-9B12-F1F165AC32A7}"/>
    <cellStyle name="7_Coffee06-re 2 3 2 3 2" xfId="18609" xr:uid="{AAC14410-9D57-4B7F-A6B9-1D5D69DD6B69}"/>
    <cellStyle name="7_Coffee06-re 2 3 2 3 2 2" xfId="30769" xr:uid="{2864664D-AB89-4E95-9D0E-4B698B8780AB}"/>
    <cellStyle name="7_Coffee06-re 2 3 2 3 2 2 2" xfId="55089" xr:uid="{BA233932-E7E3-49CA-AC5F-D834BAD266CD}"/>
    <cellStyle name="7_Coffee06-re 2 3 2 3 2 3" xfId="42929" xr:uid="{354DDCA5-B5C4-491C-A559-A9DC0806EE7E}"/>
    <cellStyle name="7_Coffee06-re 2 3 2 3 3" xfId="24689" xr:uid="{9B847388-C2E1-4776-BBF5-CADCE588AC3F}"/>
    <cellStyle name="7_Coffee06-re 2 3 2 3 3 2" xfId="49009" xr:uid="{3DA202E6-B29D-44F8-9EFB-DD2F7378A721}"/>
    <cellStyle name="7_Coffee06-re 2 3 2 3 4" xfId="36849" xr:uid="{CF5F07D8-24CC-43D8-BD9D-D80036F79BE1}"/>
    <cellStyle name="7_Coffee06-re 2 3 2 4" xfId="15569" xr:uid="{A62E7162-7400-4A79-8C61-81C91367B0CB}"/>
    <cellStyle name="7_Coffee06-re 2 3 2 4 2" xfId="27729" xr:uid="{03CB0C7A-2520-44A2-8173-1F9D1E3D7AA1}"/>
    <cellStyle name="7_Coffee06-re 2 3 2 4 2 2" xfId="52049" xr:uid="{01E9DF3C-F0C2-4CDB-9316-0B6990785643}"/>
    <cellStyle name="7_Coffee06-re 2 3 2 4 3" xfId="39889" xr:uid="{85459197-5080-4C54-8233-EC338EE81FF6}"/>
    <cellStyle name="7_Coffee06-re 2 3 2 5" xfId="21649" xr:uid="{411CE513-92CA-405D-AEC8-8424B19B8435}"/>
    <cellStyle name="7_Coffee06-re 2 3 2 5 2" xfId="45969" xr:uid="{091ABEF8-3EB4-4365-B1E4-ECB398C681FA}"/>
    <cellStyle name="7_Coffee06-re 2 3 2 6" xfId="33809" xr:uid="{52ED4899-6CC8-4A76-9D80-1F5282C4861A}"/>
    <cellStyle name="7_Coffee06-re 2 3 3" xfId="7500" xr:uid="{8758E7DF-5928-4206-AAC9-AB5D08A8825E}"/>
    <cellStyle name="7_Coffee06-re 2 3 3 2" xfId="13289" xr:uid="{03F09D1F-DC3E-4233-AF74-E17514555701}"/>
    <cellStyle name="7_Coffee06-re 2 3 3 2 2" xfId="19369" xr:uid="{02AC49D7-C782-43A7-841B-B7CA2D2639ED}"/>
    <cellStyle name="7_Coffee06-re 2 3 3 2 2 2" xfId="31529" xr:uid="{D938F045-B4CC-40A0-B74B-3703C6EFBF32}"/>
    <cellStyle name="7_Coffee06-re 2 3 3 2 2 2 2" xfId="55849" xr:uid="{E1C8AB88-F6A4-413D-B6E9-253A2F6741B7}"/>
    <cellStyle name="7_Coffee06-re 2 3 3 2 2 3" xfId="43689" xr:uid="{74DE48ED-1D5D-40E7-AA3B-0EF545C16F4E}"/>
    <cellStyle name="7_Coffee06-re 2 3 3 2 3" xfId="25449" xr:uid="{DF800F42-D9A2-4896-AA60-66C9996D725B}"/>
    <cellStyle name="7_Coffee06-re 2 3 3 2 3 2" xfId="49769" xr:uid="{1C148344-FD55-44F0-BF60-ABA7A460805F}"/>
    <cellStyle name="7_Coffee06-re 2 3 3 2 4" xfId="37609" xr:uid="{0FCB3F30-E14F-4CC7-9A43-D2B193A0B27D}"/>
    <cellStyle name="7_Coffee06-re 2 3 3 3" xfId="16329" xr:uid="{178EF325-DC2F-4A57-BB28-C2F24B9A3418}"/>
    <cellStyle name="7_Coffee06-re 2 3 3 3 2" xfId="28489" xr:uid="{229E2097-364E-4C77-B5C3-91D1EBEB1F47}"/>
    <cellStyle name="7_Coffee06-re 2 3 3 3 2 2" xfId="52809" xr:uid="{86B04724-FF73-4DCE-BFE4-61CF8DF0E717}"/>
    <cellStyle name="7_Coffee06-re 2 3 3 3 3" xfId="40649" xr:uid="{4558976F-6399-45B5-9073-0D86BD0F676B}"/>
    <cellStyle name="7_Coffee06-re 2 3 3 4" xfId="22409" xr:uid="{E35585C7-B93C-410E-867F-C88E9BFE9A68}"/>
    <cellStyle name="7_Coffee06-re 2 3 3 4 2" xfId="46729" xr:uid="{E48D843B-7827-4B8B-8382-3F6AC7323689}"/>
    <cellStyle name="7_Coffee06-re 2 3 3 5" xfId="34569" xr:uid="{55F5BB61-C9D0-4116-AFBC-D7C79EE4A753}"/>
    <cellStyle name="7_Coffee06-re 2 3 4" xfId="11769" xr:uid="{27739581-B90B-4C8F-8222-BA7997F04481}"/>
    <cellStyle name="7_Coffee06-re 2 3 4 2" xfId="17849" xr:uid="{7E2801BD-B520-4FC8-B3F9-1E38E84F45B3}"/>
    <cellStyle name="7_Coffee06-re 2 3 4 2 2" xfId="30009" xr:uid="{F3E24711-1D33-4980-837C-9A73CECC64D7}"/>
    <cellStyle name="7_Coffee06-re 2 3 4 2 2 2" xfId="54329" xr:uid="{7D07DEB8-0BCC-4C18-9ECA-E8633C8DE45F}"/>
    <cellStyle name="7_Coffee06-re 2 3 4 2 3" xfId="42169" xr:uid="{03CE24DC-C517-45A4-9276-1197D58BEAD1}"/>
    <cellStyle name="7_Coffee06-re 2 3 4 3" xfId="23929" xr:uid="{0F2AC61E-CCA5-47C2-BD46-06FFCAABC44B}"/>
    <cellStyle name="7_Coffee06-re 2 3 4 3 2" xfId="48249" xr:uid="{7189C13A-9E5E-409C-B53E-CB7CD934C7C9}"/>
    <cellStyle name="7_Coffee06-re 2 3 4 4" xfId="36089" xr:uid="{13FA204A-238C-4AFA-B680-3CE88383C432}"/>
    <cellStyle name="7_Coffee06-re 2 3 5" xfId="14809" xr:uid="{43884042-659A-4638-9632-E19C9F36CC78}"/>
    <cellStyle name="7_Coffee06-re 2 3 5 2" xfId="26969" xr:uid="{83DDD929-B975-4251-A94E-3840AE959448}"/>
    <cellStyle name="7_Coffee06-re 2 3 5 2 2" xfId="51289" xr:uid="{6C4BE0E3-EA51-4F24-AC11-305796FD1AAB}"/>
    <cellStyle name="7_Coffee06-re 2 3 5 3" xfId="39129" xr:uid="{CB238DB5-0F04-45C5-94CC-E5D6A9104BED}"/>
    <cellStyle name="7_Coffee06-re 2 3 6" xfId="20889" xr:uid="{78516E2C-2AB2-4DA6-BA50-9A7B3A4CADA3}"/>
    <cellStyle name="7_Coffee06-re 2 3 6 2" xfId="45209" xr:uid="{687EFD47-A582-495E-8BB8-C689E0960BEB}"/>
    <cellStyle name="7_Coffee06-re 2 3 7" xfId="33049" xr:uid="{B0AFA3AA-FD8B-4065-B7BC-FAFE4C21CB25}"/>
    <cellStyle name="7_Coffee06-re 2 4" xfId="1480" xr:uid="{00000000-0005-0000-0000-0000D4000000}"/>
    <cellStyle name="7_Coffee06-re 2 4 2" xfId="4218" xr:uid="{5580DF99-F99C-4F15-83DA-7C0587231CB8}"/>
    <cellStyle name="7_Coffee06-re 2 4 2 2" xfId="9692" xr:uid="{09B0291F-5397-4680-AB62-51ED9D3B8EF0}"/>
    <cellStyle name="7_Coffee06-re 2 4 2 2 2" xfId="13897" xr:uid="{AD54A5B8-5824-4197-BBB4-8A6426D2803F}"/>
    <cellStyle name="7_Coffee06-re 2 4 2 2 2 2" xfId="19977" xr:uid="{6DC8313E-1287-4D11-BAEE-42447D6465A6}"/>
    <cellStyle name="7_Coffee06-re 2 4 2 2 2 2 2" xfId="32137" xr:uid="{B8E52C02-0E95-47D6-BE68-10EE801C04FC}"/>
    <cellStyle name="7_Coffee06-re 2 4 2 2 2 2 2 2" xfId="56457" xr:uid="{834227EF-90C8-46FD-ACED-A0528BD39C77}"/>
    <cellStyle name="7_Coffee06-re 2 4 2 2 2 2 3" xfId="44297" xr:uid="{EBDCF655-D33D-4510-8FF2-4079BCC665C2}"/>
    <cellStyle name="7_Coffee06-re 2 4 2 2 2 3" xfId="26057" xr:uid="{DBD8B014-86BB-4AE2-9AEF-357797238C83}"/>
    <cellStyle name="7_Coffee06-re 2 4 2 2 2 3 2" xfId="50377" xr:uid="{0B3BEAD6-D9A6-4A91-A48F-AAF7EF92C6D1}"/>
    <cellStyle name="7_Coffee06-re 2 4 2 2 2 4" xfId="38217" xr:uid="{72C6518C-A4F1-46E2-89DA-A33C3A4FFD38}"/>
    <cellStyle name="7_Coffee06-re 2 4 2 2 3" xfId="16937" xr:uid="{2ED98937-A5AB-4C8E-8978-CC110C4827F5}"/>
    <cellStyle name="7_Coffee06-re 2 4 2 2 3 2" xfId="29097" xr:uid="{3A96C6F5-0A15-4943-A24F-CDCB8D8D5056}"/>
    <cellStyle name="7_Coffee06-re 2 4 2 2 3 2 2" xfId="53417" xr:uid="{1A1CE23E-5127-44A8-8D67-AAC647EE389E}"/>
    <cellStyle name="7_Coffee06-re 2 4 2 2 3 3" xfId="41257" xr:uid="{91021FA4-CEF6-4749-B308-DD00CED0E76B}"/>
    <cellStyle name="7_Coffee06-re 2 4 2 2 4" xfId="23017" xr:uid="{1783083F-6667-408A-9540-F4B336B69B29}"/>
    <cellStyle name="7_Coffee06-re 2 4 2 2 4 2" xfId="47337" xr:uid="{7A1CEDBE-937A-4298-AE91-FF74B45EFB79}"/>
    <cellStyle name="7_Coffee06-re 2 4 2 2 5" xfId="35177" xr:uid="{D9875EE5-0280-4993-99E0-3FEB6BF23CCE}"/>
    <cellStyle name="7_Coffee06-re 2 4 2 3" xfId="12377" xr:uid="{8CDBB7DF-09D7-4F7B-A54D-04309EA2F52E}"/>
    <cellStyle name="7_Coffee06-re 2 4 2 3 2" xfId="18457" xr:uid="{EF40CDA3-01D3-4741-B659-67865927F1A5}"/>
    <cellStyle name="7_Coffee06-re 2 4 2 3 2 2" xfId="30617" xr:uid="{34AFD765-D6F9-4EB5-BB05-4E80C81E4CCC}"/>
    <cellStyle name="7_Coffee06-re 2 4 2 3 2 2 2" xfId="54937" xr:uid="{2B0C510A-D532-402D-BC27-02C98D2389B0}"/>
    <cellStyle name="7_Coffee06-re 2 4 2 3 2 3" xfId="42777" xr:uid="{0EBFFE83-8511-40D3-AD2C-823BE29E45C5}"/>
    <cellStyle name="7_Coffee06-re 2 4 2 3 3" xfId="24537" xr:uid="{85F2A363-CD0B-4862-A32C-ED4945988779}"/>
    <cellStyle name="7_Coffee06-re 2 4 2 3 3 2" xfId="48857" xr:uid="{064DCD92-20E4-455B-849A-4B7685B00B7D}"/>
    <cellStyle name="7_Coffee06-re 2 4 2 3 4" xfId="36697" xr:uid="{0A1E5C52-3B34-4299-B7BB-B4ADC244AFEF}"/>
    <cellStyle name="7_Coffee06-re 2 4 2 4" xfId="15417" xr:uid="{2A87EDE2-3465-4470-9A92-E1FA433AF882}"/>
    <cellStyle name="7_Coffee06-re 2 4 2 4 2" xfId="27577" xr:uid="{38099425-CF54-4F21-9B03-198A9ED6CDE1}"/>
    <cellStyle name="7_Coffee06-re 2 4 2 4 2 2" xfId="51897" xr:uid="{2DFEDDB9-6688-4115-98FB-07D548EC94EA}"/>
    <cellStyle name="7_Coffee06-re 2 4 2 4 3" xfId="39737" xr:uid="{53CF2C65-3D80-47C9-8D62-CFC75B7886D1}"/>
    <cellStyle name="7_Coffee06-re 2 4 2 5" xfId="21497" xr:uid="{34D29C17-2967-49B8-9D7A-B8AD029EA2D2}"/>
    <cellStyle name="7_Coffee06-re 2 4 2 5 2" xfId="45817" xr:uid="{9E3297A1-31A9-41B8-BB6C-503BDDC0159A}"/>
    <cellStyle name="7_Coffee06-re 2 4 2 6" xfId="33657" xr:uid="{0394399E-7C3B-406B-9D90-6474F2E48EB1}"/>
    <cellStyle name="7_Coffee06-re 2 4 3" xfId="6955" xr:uid="{B6B6B5D8-3DEF-4956-A729-3EEECE370D31}"/>
    <cellStyle name="7_Coffee06-re 2 4 3 2" xfId="13137" xr:uid="{FB747B10-BB7E-48E1-B785-E5619E815033}"/>
    <cellStyle name="7_Coffee06-re 2 4 3 2 2" xfId="19217" xr:uid="{D4B87B10-AEB8-4D66-A222-939BED91FE1D}"/>
    <cellStyle name="7_Coffee06-re 2 4 3 2 2 2" xfId="31377" xr:uid="{2244FD1A-160B-4D7D-9CCC-1D670B61AA52}"/>
    <cellStyle name="7_Coffee06-re 2 4 3 2 2 2 2" xfId="55697" xr:uid="{F912038D-B2FA-408F-8B73-6CC1ABAFA4CF}"/>
    <cellStyle name="7_Coffee06-re 2 4 3 2 2 3" xfId="43537" xr:uid="{3341C679-D8F5-4789-AA70-8DEB5922233C}"/>
    <cellStyle name="7_Coffee06-re 2 4 3 2 3" xfId="25297" xr:uid="{D7CA2022-184E-414C-8BEA-2C305AD7D4F8}"/>
    <cellStyle name="7_Coffee06-re 2 4 3 2 3 2" xfId="49617" xr:uid="{AE01F246-890E-4332-B9BC-5916D99A8268}"/>
    <cellStyle name="7_Coffee06-re 2 4 3 2 4" xfId="37457" xr:uid="{E9D0AA50-BF0B-473A-BE64-05AA09BE71E5}"/>
    <cellStyle name="7_Coffee06-re 2 4 3 3" xfId="16177" xr:uid="{5DB572D1-20E9-49DB-9E71-D291EF01AADA}"/>
    <cellStyle name="7_Coffee06-re 2 4 3 3 2" xfId="28337" xr:uid="{EE5C9A94-7F60-437B-BF91-AF94B11F8699}"/>
    <cellStyle name="7_Coffee06-re 2 4 3 3 2 2" xfId="52657" xr:uid="{FA0AC02E-7F09-457F-AD59-50C3EF6E1DEE}"/>
    <cellStyle name="7_Coffee06-re 2 4 3 3 3" xfId="40497" xr:uid="{258821CF-9D4C-46F9-A88D-1044BD092B19}"/>
    <cellStyle name="7_Coffee06-re 2 4 3 4" xfId="22257" xr:uid="{1E30E61C-5CED-48EA-8BD5-FC14CAA43696}"/>
    <cellStyle name="7_Coffee06-re 2 4 3 4 2" xfId="46577" xr:uid="{C924F553-03BB-4AA9-BBC6-B6FBCEEF6841}"/>
    <cellStyle name="7_Coffee06-re 2 4 3 5" xfId="34417" xr:uid="{147A9789-A104-4D1A-B6EC-CF9AF9B0F299}"/>
    <cellStyle name="7_Coffee06-re 2 4 4" xfId="11617" xr:uid="{3E9CD9D9-FC4C-4500-BFDA-2D1FA0C52420}"/>
    <cellStyle name="7_Coffee06-re 2 4 4 2" xfId="17697" xr:uid="{1A053B24-49D0-4D77-8C13-C423DD6327AD}"/>
    <cellStyle name="7_Coffee06-re 2 4 4 2 2" xfId="29857" xr:uid="{4F82EC11-70D6-45B6-A66B-AEC7479B3DF8}"/>
    <cellStyle name="7_Coffee06-re 2 4 4 2 2 2" xfId="54177" xr:uid="{89CCE58D-BE89-4561-B220-863597AB687E}"/>
    <cellStyle name="7_Coffee06-re 2 4 4 2 3" xfId="42017" xr:uid="{91BB4FD5-228B-4464-B089-F65E4663B647}"/>
    <cellStyle name="7_Coffee06-re 2 4 4 3" xfId="23777" xr:uid="{0EB65895-30D0-46BF-9401-B97DFDF5C45F}"/>
    <cellStyle name="7_Coffee06-re 2 4 4 3 2" xfId="48097" xr:uid="{C24D9D19-ABE1-4E4A-A21D-235CF7212B32}"/>
    <cellStyle name="7_Coffee06-re 2 4 4 4" xfId="35937" xr:uid="{6787A3B4-4D66-40EE-88F5-C033363AFEE2}"/>
    <cellStyle name="7_Coffee06-re 2 4 5" xfId="14657" xr:uid="{2C669904-ABBF-430E-B172-30CF81DC81D0}"/>
    <cellStyle name="7_Coffee06-re 2 4 5 2" xfId="26817" xr:uid="{0B81151D-3CD8-48D8-AA1C-3128E6EA20A6}"/>
    <cellStyle name="7_Coffee06-re 2 4 5 2 2" xfId="51137" xr:uid="{52AA5A07-044C-4266-A7A6-1C455806E2C2}"/>
    <cellStyle name="7_Coffee06-re 2 4 5 3" xfId="38977" xr:uid="{4BA20683-D923-4E9F-BA6D-4D8FA7F942F0}"/>
    <cellStyle name="7_Coffee06-re 2 4 6" xfId="20737" xr:uid="{3FB99378-1F7A-4A9B-A96B-089E63C56E5B}"/>
    <cellStyle name="7_Coffee06-re 2 4 6 2" xfId="45057" xr:uid="{C48B48A0-3156-42AC-8A08-C50C918456DC}"/>
    <cellStyle name="7_Coffee06-re 2 4 7" xfId="32897" xr:uid="{55049DA9-BF6E-4DD2-B761-445E69A1F754}"/>
    <cellStyle name="7_Coffee06-re 2 5" xfId="935" xr:uid="{00000000-0005-0000-0000-0000D5000000}"/>
    <cellStyle name="7_Coffee06-re 2 5 2" xfId="3673" xr:uid="{214BA53E-E866-480A-9AF5-8324F41B77EC}"/>
    <cellStyle name="7_Coffee06-re 2 5 2 2" xfId="9147" xr:uid="{8B6C472B-85C1-4B97-B2E7-8D5E67F161C3}"/>
    <cellStyle name="7_Coffee06-re 2 5 2 2 2" xfId="13745" xr:uid="{8A997EB7-E1EB-41FF-95EE-4430DDEB96E1}"/>
    <cellStyle name="7_Coffee06-re 2 5 2 2 2 2" xfId="19825" xr:uid="{421619EB-1D71-4250-8058-3E06393588AA}"/>
    <cellStyle name="7_Coffee06-re 2 5 2 2 2 2 2" xfId="31985" xr:uid="{BF407E82-2D0F-4B07-90EE-ECCC83E9EC54}"/>
    <cellStyle name="7_Coffee06-re 2 5 2 2 2 2 2 2" xfId="56305" xr:uid="{455C18E3-164D-4D72-A062-D34C3C72A638}"/>
    <cellStyle name="7_Coffee06-re 2 5 2 2 2 2 3" xfId="44145" xr:uid="{33D0C735-11F0-41FE-90D9-FDB68B00072A}"/>
    <cellStyle name="7_Coffee06-re 2 5 2 2 2 3" xfId="25905" xr:uid="{D26FC0C8-2FD5-4542-8A8A-46625BC5B6E4}"/>
    <cellStyle name="7_Coffee06-re 2 5 2 2 2 3 2" xfId="50225" xr:uid="{D9E75D02-ED50-482C-8742-E3CB320C8555}"/>
    <cellStyle name="7_Coffee06-re 2 5 2 2 2 4" xfId="38065" xr:uid="{ED7122F0-658B-475A-8DA0-7639342598DC}"/>
    <cellStyle name="7_Coffee06-re 2 5 2 2 3" xfId="16785" xr:uid="{2AFDE3F5-8955-4B30-9E6A-C06C41D95142}"/>
    <cellStyle name="7_Coffee06-re 2 5 2 2 3 2" xfId="28945" xr:uid="{130BE84D-7DBF-492D-A64B-C1B2AD917717}"/>
    <cellStyle name="7_Coffee06-re 2 5 2 2 3 2 2" xfId="53265" xr:uid="{3E94DB6A-2F67-4A85-A1F9-9C92657584AA}"/>
    <cellStyle name="7_Coffee06-re 2 5 2 2 3 3" xfId="41105" xr:uid="{2DEFD400-8C71-4F90-81E1-9FBF11123574}"/>
    <cellStyle name="7_Coffee06-re 2 5 2 2 4" xfId="22865" xr:uid="{085EB66F-088E-4C52-A485-FAFF944C39D7}"/>
    <cellStyle name="7_Coffee06-re 2 5 2 2 4 2" xfId="47185" xr:uid="{36CEAC16-F2A9-4EA2-9353-7F34315FD811}"/>
    <cellStyle name="7_Coffee06-re 2 5 2 2 5" xfId="35025" xr:uid="{23AF13E8-0D41-4D52-8B08-69CFBE2F8CE0}"/>
    <cellStyle name="7_Coffee06-re 2 5 2 3" xfId="12225" xr:uid="{9ADC82B2-DEC5-4683-A1A8-1ED62A70AB77}"/>
    <cellStyle name="7_Coffee06-re 2 5 2 3 2" xfId="18305" xr:uid="{7CE25495-15A5-4CAF-A506-C8EF3CCCFA0F}"/>
    <cellStyle name="7_Coffee06-re 2 5 2 3 2 2" xfId="30465" xr:uid="{2AF3E1A3-B4E0-4613-A966-F8E18C31E3C5}"/>
    <cellStyle name="7_Coffee06-re 2 5 2 3 2 2 2" xfId="54785" xr:uid="{F9AC09FF-D4FE-49F5-A72B-FB260EA4233F}"/>
    <cellStyle name="7_Coffee06-re 2 5 2 3 2 3" xfId="42625" xr:uid="{90636985-9E76-434B-9FFE-A46FE8A7507B}"/>
    <cellStyle name="7_Coffee06-re 2 5 2 3 3" xfId="24385" xr:uid="{65AF03C3-2D2F-4E89-8CCB-6282FEAB8A29}"/>
    <cellStyle name="7_Coffee06-re 2 5 2 3 3 2" xfId="48705" xr:uid="{EB2AEE6C-0910-40F2-AD38-9619AAE20FC4}"/>
    <cellStyle name="7_Coffee06-re 2 5 2 3 4" xfId="36545" xr:uid="{0B48DBBF-3D0B-428F-B8AC-2A2F451839B3}"/>
    <cellStyle name="7_Coffee06-re 2 5 2 4" xfId="15265" xr:uid="{058B1685-0479-4B36-AD1C-EE13FACA6E17}"/>
    <cellStyle name="7_Coffee06-re 2 5 2 4 2" xfId="27425" xr:uid="{2DA34C06-8C55-4224-9625-256ADDFFEA44}"/>
    <cellStyle name="7_Coffee06-re 2 5 2 4 2 2" xfId="51745" xr:uid="{4FE7B02B-3E56-4E8F-9FB5-8CC3C0C47D5C}"/>
    <cellStyle name="7_Coffee06-re 2 5 2 4 3" xfId="39585" xr:uid="{F0745092-CA8F-4A07-9D1F-107A71BA64F5}"/>
    <cellStyle name="7_Coffee06-re 2 5 2 5" xfId="21345" xr:uid="{4E7E6624-3586-4D6A-8885-27933C090BA2}"/>
    <cellStyle name="7_Coffee06-re 2 5 2 5 2" xfId="45665" xr:uid="{D40A14C5-3BA0-42D1-9199-B18C5407AB78}"/>
    <cellStyle name="7_Coffee06-re 2 5 2 6" xfId="33505" xr:uid="{7FA84576-F5F6-45E5-99F2-4A81FFE03F53}"/>
    <cellStyle name="7_Coffee06-re 2 5 3" xfId="6410" xr:uid="{C3AD8EC7-B13E-4535-B33B-495539DF37C1}"/>
    <cellStyle name="7_Coffee06-re 2 5 3 2" xfId="12985" xr:uid="{577DFCCD-4BE4-441B-84E4-C03C5FAA6ABB}"/>
    <cellStyle name="7_Coffee06-re 2 5 3 2 2" xfId="19065" xr:uid="{D31DF215-EA8C-4D7E-9679-50B12C13D494}"/>
    <cellStyle name="7_Coffee06-re 2 5 3 2 2 2" xfId="31225" xr:uid="{CFD7FBFE-4EA6-4D50-AD58-3D8B1691BBBB}"/>
    <cellStyle name="7_Coffee06-re 2 5 3 2 2 2 2" xfId="55545" xr:uid="{CD08A194-2BD4-426B-8D96-4088E0D33EE7}"/>
    <cellStyle name="7_Coffee06-re 2 5 3 2 2 3" xfId="43385" xr:uid="{411CF2F4-653E-475C-A653-B7EBEBFC391B}"/>
    <cellStyle name="7_Coffee06-re 2 5 3 2 3" xfId="25145" xr:uid="{AB462DE8-CEE7-4CFA-BDB1-DA5246D51952}"/>
    <cellStyle name="7_Coffee06-re 2 5 3 2 3 2" xfId="49465" xr:uid="{F0571441-2BEE-4243-AE72-8E2CB047FD12}"/>
    <cellStyle name="7_Coffee06-re 2 5 3 2 4" xfId="37305" xr:uid="{86B391F2-BAE9-4DEE-8A11-82B071E7B6AC}"/>
    <cellStyle name="7_Coffee06-re 2 5 3 3" xfId="16025" xr:uid="{256CCECD-231C-4AD6-A1CC-8470DE9F9A4E}"/>
    <cellStyle name="7_Coffee06-re 2 5 3 3 2" xfId="28185" xr:uid="{095BD6A5-EEF3-4E0E-BD13-CBEE655267AC}"/>
    <cellStyle name="7_Coffee06-re 2 5 3 3 2 2" xfId="52505" xr:uid="{E5D33D1F-7493-46A0-9981-39AFEF23EE84}"/>
    <cellStyle name="7_Coffee06-re 2 5 3 3 3" xfId="40345" xr:uid="{32A2A2FC-892E-4584-B7B4-1574FA088A98}"/>
    <cellStyle name="7_Coffee06-re 2 5 3 4" xfId="22105" xr:uid="{39195F71-C33C-473B-A459-41DCF391B800}"/>
    <cellStyle name="7_Coffee06-re 2 5 3 4 2" xfId="46425" xr:uid="{E7D1B6B3-09D1-44CF-9711-6AF8C557CA37}"/>
    <cellStyle name="7_Coffee06-re 2 5 3 5" xfId="34265" xr:uid="{F077ADDE-A6D0-4E73-8973-F8A3A5DAA2AB}"/>
    <cellStyle name="7_Coffee06-re 2 5 4" xfId="11465" xr:uid="{7126B7D3-9FD2-4E3F-9CDC-88F3E8CE1055}"/>
    <cellStyle name="7_Coffee06-re 2 5 4 2" xfId="17545" xr:uid="{65F19DD1-4F28-4FCC-A13C-ABA6AFD43691}"/>
    <cellStyle name="7_Coffee06-re 2 5 4 2 2" xfId="29705" xr:uid="{4C7DDA37-71E9-46D3-9D29-9974D02639D5}"/>
    <cellStyle name="7_Coffee06-re 2 5 4 2 2 2" xfId="54025" xr:uid="{87B5D1CA-8A7E-4AA6-9E79-67DBD571346A}"/>
    <cellStyle name="7_Coffee06-re 2 5 4 2 3" xfId="41865" xr:uid="{DD11F26B-23F7-4518-82FE-7963D8531291}"/>
    <cellStyle name="7_Coffee06-re 2 5 4 3" xfId="23625" xr:uid="{BD5FF840-3F81-4771-8A70-8BB5DFDE8A20}"/>
    <cellStyle name="7_Coffee06-re 2 5 4 3 2" xfId="47945" xr:uid="{69BFCF62-C016-49C6-91DB-F0E49B95380C}"/>
    <cellStyle name="7_Coffee06-re 2 5 4 4" xfId="35785" xr:uid="{F509B49B-F89E-43FC-BF72-C4A82418396E}"/>
    <cellStyle name="7_Coffee06-re 2 5 5" xfId="14505" xr:uid="{B9043D87-F4C9-40D6-80D1-223BAECFAEF0}"/>
    <cellStyle name="7_Coffee06-re 2 5 5 2" xfId="26665" xr:uid="{7AE7D629-DF3A-4C18-93A8-1DF4936003A4}"/>
    <cellStyle name="7_Coffee06-re 2 5 5 2 2" xfId="50985" xr:uid="{FBC63138-F273-4EA5-941F-ED49B5519A02}"/>
    <cellStyle name="7_Coffee06-re 2 5 5 3" xfId="38825" xr:uid="{98645AD3-745D-472C-9B5B-F0ECA4AEE653}"/>
    <cellStyle name="7_Coffee06-re 2 5 6" xfId="20585" xr:uid="{A61076E2-C83B-4ABF-B94C-AE09DA980604}"/>
    <cellStyle name="7_Coffee06-re 2 5 6 2" xfId="44905" xr:uid="{58FC37E0-51EF-45FC-AE65-92DA139A4BE5}"/>
    <cellStyle name="7_Coffee06-re 2 5 7" xfId="32745" xr:uid="{11770D64-E3AC-4B01-A451-2ED65C13C8AB}"/>
    <cellStyle name="7_Coffee06-re 2 6" xfId="3128" xr:uid="{6FBD2906-846B-4821-A293-FAF61906BB6A}"/>
    <cellStyle name="7_Coffee06-re 2 6 2" xfId="8602" xr:uid="{9676B17F-23F5-4B72-B016-044D79C51D88}"/>
    <cellStyle name="7_Coffee06-re 2 6 2 2" xfId="13593" xr:uid="{889DB9DD-285E-40CD-A65C-0C3D59617589}"/>
    <cellStyle name="7_Coffee06-re 2 6 2 2 2" xfId="19673" xr:uid="{81DC338E-3341-47D8-832E-965BA62865A6}"/>
    <cellStyle name="7_Coffee06-re 2 6 2 2 2 2" xfId="31833" xr:uid="{09F71A70-702D-4BDA-9539-39B647F902C2}"/>
    <cellStyle name="7_Coffee06-re 2 6 2 2 2 2 2" xfId="56153" xr:uid="{F74B946D-EAEF-469D-B40C-DE61EE12857C}"/>
    <cellStyle name="7_Coffee06-re 2 6 2 2 2 3" xfId="43993" xr:uid="{365022C5-4767-4255-85E1-06CBB55FEEEC}"/>
    <cellStyle name="7_Coffee06-re 2 6 2 2 3" xfId="25753" xr:uid="{80F052F1-75C5-432B-8795-9D97628A0CB1}"/>
    <cellStyle name="7_Coffee06-re 2 6 2 2 3 2" xfId="50073" xr:uid="{0DC5EEBF-D57F-42F0-8D4D-51B6A0BE3E38}"/>
    <cellStyle name="7_Coffee06-re 2 6 2 2 4" xfId="37913" xr:uid="{DD398031-C720-41A3-8274-8CD5BDD578D2}"/>
    <cellStyle name="7_Coffee06-re 2 6 2 3" xfId="16633" xr:uid="{EA777FBA-E74F-476D-834C-1F4033151855}"/>
    <cellStyle name="7_Coffee06-re 2 6 2 3 2" xfId="28793" xr:uid="{FA24B8D9-FE68-4B9E-822C-F629316C5A66}"/>
    <cellStyle name="7_Coffee06-re 2 6 2 3 2 2" xfId="53113" xr:uid="{26D2BE88-FA72-4E0F-B60F-B536EEB36FCC}"/>
    <cellStyle name="7_Coffee06-re 2 6 2 3 3" xfId="40953" xr:uid="{59AECE7B-27BD-4483-9EA4-999027367B15}"/>
    <cellStyle name="7_Coffee06-re 2 6 2 4" xfId="22713" xr:uid="{54A880D2-31F5-4C4E-A04B-734B3057794B}"/>
    <cellStyle name="7_Coffee06-re 2 6 2 4 2" xfId="47033" xr:uid="{89CA1E65-9A54-4318-8463-75E0B0530F68}"/>
    <cellStyle name="7_Coffee06-re 2 6 2 5" xfId="34873" xr:uid="{1FDB38DA-860D-422F-AA88-E0664F027A1F}"/>
    <cellStyle name="7_Coffee06-re 2 6 3" xfId="12073" xr:uid="{158CD7DA-BDA4-40FC-8EB1-234B1F027F4F}"/>
    <cellStyle name="7_Coffee06-re 2 6 3 2" xfId="18153" xr:uid="{78F3A022-EA98-4072-ACCE-4D8732CF1DBE}"/>
    <cellStyle name="7_Coffee06-re 2 6 3 2 2" xfId="30313" xr:uid="{3FBE3026-9AA6-4321-840E-33460129BDF9}"/>
    <cellStyle name="7_Coffee06-re 2 6 3 2 2 2" xfId="54633" xr:uid="{2B0F4BC6-753D-4761-9C13-E211A6D769F0}"/>
    <cellStyle name="7_Coffee06-re 2 6 3 2 3" xfId="42473" xr:uid="{AFE7D606-F480-4C38-942E-9490CF435F43}"/>
    <cellStyle name="7_Coffee06-re 2 6 3 3" xfId="24233" xr:uid="{9699CBCA-D6BA-4C25-9A50-38528DEF6212}"/>
    <cellStyle name="7_Coffee06-re 2 6 3 3 2" xfId="48553" xr:uid="{0FC4F4FE-3B79-4371-A850-F3343F6EBEF1}"/>
    <cellStyle name="7_Coffee06-re 2 6 3 4" xfId="36393" xr:uid="{4B6B6CFD-0877-4F38-A9C5-2EDF9BB0CBEA}"/>
    <cellStyle name="7_Coffee06-re 2 6 4" xfId="15113" xr:uid="{FCA0ECFF-43AF-40B7-9B97-B3369D89A4D2}"/>
    <cellStyle name="7_Coffee06-re 2 6 4 2" xfId="27273" xr:uid="{241C406D-AC8B-41C1-B72A-76CF7CFCD4B4}"/>
    <cellStyle name="7_Coffee06-re 2 6 4 2 2" xfId="51593" xr:uid="{1AA8A316-C17F-4554-8074-D85541EAAEF0}"/>
    <cellStyle name="7_Coffee06-re 2 6 4 3" xfId="39433" xr:uid="{D2D7D98F-89BA-4B77-B95F-E4D60734F41C}"/>
    <cellStyle name="7_Coffee06-re 2 6 5" xfId="21193" xr:uid="{3C0DB2A1-4689-49E8-AE0C-6520B936159C}"/>
    <cellStyle name="7_Coffee06-re 2 6 5 2" xfId="45513" xr:uid="{6498B149-5EB1-44E4-95DB-AF78A75011EB}"/>
    <cellStyle name="7_Coffee06-re 2 6 6" xfId="33353" xr:uid="{85575B3D-EF7F-40B1-9200-3CF7CDD454A1}"/>
    <cellStyle name="7_Coffee06-re 2 7" xfId="5865" xr:uid="{700E6486-9F09-48EE-B230-9C4CA7313757}"/>
    <cellStyle name="7_Coffee06-re 2 7 2" xfId="12833" xr:uid="{3A76BAEB-788B-4886-B53B-CE57A759C744}"/>
    <cellStyle name="7_Coffee06-re 2 7 2 2" xfId="18913" xr:uid="{0160F11A-7266-45D1-8F36-F59A63699E7E}"/>
    <cellStyle name="7_Coffee06-re 2 7 2 2 2" xfId="31073" xr:uid="{490CF906-12DF-4902-AAFD-D28442D27E02}"/>
    <cellStyle name="7_Coffee06-re 2 7 2 2 2 2" xfId="55393" xr:uid="{79D8C09A-5F74-478D-8210-01BF2DD512C7}"/>
    <cellStyle name="7_Coffee06-re 2 7 2 2 3" xfId="43233" xr:uid="{7F8AB3C9-B7D4-4620-8FC6-A2641F57922C}"/>
    <cellStyle name="7_Coffee06-re 2 7 2 3" xfId="24993" xr:uid="{37D4461B-6AB5-4B85-85DF-B7B05A483B13}"/>
    <cellStyle name="7_Coffee06-re 2 7 2 3 2" xfId="49313" xr:uid="{B6D408C9-D6A4-4F53-B545-28CDA39CEDA3}"/>
    <cellStyle name="7_Coffee06-re 2 7 2 4" xfId="37153" xr:uid="{E5E38F54-9F3B-44FD-B136-97DF67E30F01}"/>
    <cellStyle name="7_Coffee06-re 2 7 3" xfId="15873" xr:uid="{154EF751-D573-490E-AD24-841592F8E766}"/>
    <cellStyle name="7_Coffee06-re 2 7 3 2" xfId="28033" xr:uid="{FD7ABA25-0161-4D85-B9D9-6C4F7E1DF6E7}"/>
    <cellStyle name="7_Coffee06-re 2 7 3 2 2" xfId="52353" xr:uid="{A9B14344-EB2F-4D7C-804A-A17987F08E72}"/>
    <cellStyle name="7_Coffee06-re 2 7 3 3" xfId="40193" xr:uid="{DE576CCA-C2D6-4D97-9960-B8EC75F138FF}"/>
    <cellStyle name="7_Coffee06-re 2 7 4" xfId="21953" xr:uid="{5128C40C-DF28-487C-84A4-136D74639190}"/>
    <cellStyle name="7_Coffee06-re 2 7 4 2" xfId="46273" xr:uid="{B66BD2EA-74E6-4AA4-8791-40C3C0C42354}"/>
    <cellStyle name="7_Coffee06-re 2 7 5" xfId="34113" xr:uid="{176F3360-4C8F-48A5-BE80-5688C6B98113}"/>
    <cellStyle name="7_Coffee06-re 2 8" xfId="11313" xr:uid="{4C47E8A1-6393-4AA1-A7A2-4D2345A7D564}"/>
    <cellStyle name="7_Coffee06-re 2 8 2" xfId="17393" xr:uid="{4E864757-4EA4-4CF6-801A-D7AA9F43EA06}"/>
    <cellStyle name="7_Coffee06-re 2 8 2 2" xfId="29553" xr:uid="{FB31DEC6-7999-4E16-9476-21C2102DC6D0}"/>
    <cellStyle name="7_Coffee06-re 2 8 2 2 2" xfId="53873" xr:uid="{28B4DB20-C6B3-4AA5-863C-1D50A0C66C06}"/>
    <cellStyle name="7_Coffee06-re 2 8 2 3" xfId="41713" xr:uid="{209C3A94-D389-4F3F-8A37-02C24542D050}"/>
    <cellStyle name="7_Coffee06-re 2 8 3" xfId="23473" xr:uid="{68A456CC-ACF4-4209-966B-C8DE3CE46263}"/>
    <cellStyle name="7_Coffee06-re 2 8 3 2" xfId="47793" xr:uid="{1087DD3C-AE01-42DD-984E-91C77A30EA1C}"/>
    <cellStyle name="7_Coffee06-re 2 8 4" xfId="35633" xr:uid="{AD7A8211-AF47-415A-9B0E-828339959154}"/>
    <cellStyle name="7_Coffee06-re 2 9" xfId="14353" xr:uid="{BF4D3848-F37F-452E-AB86-7A1DC61E593E}"/>
    <cellStyle name="7_Coffee06-re 2 9 2" xfId="26513" xr:uid="{B53468B5-3565-4999-A982-EA18B93B34C5}"/>
    <cellStyle name="7_Coffee06-re 2 9 2 2" xfId="50833" xr:uid="{FCEE4BD9-9AD9-44CD-8F14-94F9D2F3256D}"/>
    <cellStyle name="7_Coffee06-re 2 9 3" xfId="38673" xr:uid="{2F10A9A8-2CC5-4FB4-BAE6-A204126CCB12}"/>
    <cellStyle name="7_Coffee06-re_1" xfId="56" xr:uid="{00000000-0005-0000-0000-0000D6000000}"/>
    <cellStyle name="7_Coffee06-re_1 2" xfId="310" xr:uid="{00000000-0005-0000-0000-0000D7000000}"/>
    <cellStyle name="7_Coffee06-re_1 2 10" xfId="20434" xr:uid="{1FF7B8CA-FAEB-4546-8197-FA0CAF038FB8}"/>
    <cellStyle name="7_Coffee06-re_1 2 10 2" xfId="44754" xr:uid="{02EC4D50-D801-4E8D-878F-75118170BA4D}"/>
    <cellStyle name="7_Coffee06-re_1 2 11" xfId="32594" xr:uid="{F59618EF-6D9E-4344-A7A5-80E640AE9B01}"/>
    <cellStyle name="7_Coffee06-re_1 2 2" xfId="2571" xr:uid="{00000000-0005-0000-0000-0000D8000000}"/>
    <cellStyle name="7_Coffee06-re_1 2 2 2" xfId="5309" xr:uid="{7DC1D6EA-88CD-44E0-8174-DDF0AA452DA4}"/>
    <cellStyle name="7_Coffee06-re_1 2 2 2 2" xfId="10783" xr:uid="{5E0F37EA-AA48-4FD9-B348-132E2817EC77}"/>
    <cellStyle name="7_Coffee06-re_1 2 2 2 2 2" xfId="14202" xr:uid="{6C367231-909D-4382-8917-43850D2C42F5}"/>
    <cellStyle name="7_Coffee06-re_1 2 2 2 2 2 2" xfId="20282" xr:uid="{8019B07B-2169-4A12-81E2-501CC3441CD7}"/>
    <cellStyle name="7_Coffee06-re_1 2 2 2 2 2 2 2" xfId="32442" xr:uid="{2ABEE9E1-171F-4295-8A77-08EDE3DBAB32}"/>
    <cellStyle name="7_Coffee06-re_1 2 2 2 2 2 2 2 2" xfId="56762" xr:uid="{69749C48-459E-4DC5-B663-27C4B90C355D}"/>
    <cellStyle name="7_Coffee06-re_1 2 2 2 2 2 2 3" xfId="44602" xr:uid="{B51670CF-E0FE-421A-8C3E-592E21234F79}"/>
    <cellStyle name="7_Coffee06-re_1 2 2 2 2 2 3" xfId="26362" xr:uid="{C191B354-0F19-46B0-B62A-9408E57B0017}"/>
    <cellStyle name="7_Coffee06-re_1 2 2 2 2 2 3 2" xfId="50682" xr:uid="{A8A66D73-A686-4F22-ABBB-0A980D146E18}"/>
    <cellStyle name="7_Coffee06-re_1 2 2 2 2 2 4" xfId="38522" xr:uid="{B542597C-11D2-42C1-A221-CC7628B19736}"/>
    <cellStyle name="7_Coffee06-re_1 2 2 2 2 3" xfId="17242" xr:uid="{552074F4-6253-44A3-876C-70F75C903812}"/>
    <cellStyle name="7_Coffee06-re_1 2 2 2 2 3 2" xfId="29402" xr:uid="{346876DC-550B-4BE2-B3E2-D073B6B09588}"/>
    <cellStyle name="7_Coffee06-re_1 2 2 2 2 3 2 2" xfId="53722" xr:uid="{BA53DE06-C1B5-4AB2-ADDD-24A990838C86}"/>
    <cellStyle name="7_Coffee06-re_1 2 2 2 2 3 3" xfId="41562" xr:uid="{94F46BFB-42B8-4083-ADA3-67C58E9BB587}"/>
    <cellStyle name="7_Coffee06-re_1 2 2 2 2 4" xfId="23322" xr:uid="{3C4EC71F-07F5-4A8C-AA95-A1C66CCD5A24}"/>
    <cellStyle name="7_Coffee06-re_1 2 2 2 2 4 2" xfId="47642" xr:uid="{264E1773-01B8-41D8-BA6B-148F6085F8DA}"/>
    <cellStyle name="7_Coffee06-re_1 2 2 2 2 5" xfId="35482" xr:uid="{C5D91FD8-7237-4F34-B5BC-081971C287C0}"/>
    <cellStyle name="7_Coffee06-re_1 2 2 2 3" xfId="12682" xr:uid="{4E4B2AF1-82EF-47E5-858F-CEBE822ED296}"/>
    <cellStyle name="7_Coffee06-re_1 2 2 2 3 2" xfId="18762" xr:uid="{B7C786C8-5766-4E17-AE3F-18B653967E83}"/>
    <cellStyle name="7_Coffee06-re_1 2 2 2 3 2 2" xfId="30922" xr:uid="{49378108-6DC9-40CF-A508-046882209522}"/>
    <cellStyle name="7_Coffee06-re_1 2 2 2 3 2 2 2" xfId="55242" xr:uid="{D7139EC9-36B5-48A1-A46A-D154841F430C}"/>
    <cellStyle name="7_Coffee06-re_1 2 2 2 3 2 3" xfId="43082" xr:uid="{FE945208-BF0F-4783-A2DE-54B6FAF6092C}"/>
    <cellStyle name="7_Coffee06-re_1 2 2 2 3 3" xfId="24842" xr:uid="{F7A0A094-5E90-4C50-A472-89956E5B701B}"/>
    <cellStyle name="7_Coffee06-re_1 2 2 2 3 3 2" xfId="49162" xr:uid="{27A97A85-CD54-4A64-817B-F22A730003EA}"/>
    <cellStyle name="7_Coffee06-re_1 2 2 2 3 4" xfId="37002" xr:uid="{0A6B02CE-7058-4323-A94F-9877627B3958}"/>
    <cellStyle name="7_Coffee06-re_1 2 2 2 4" xfId="15722" xr:uid="{4DA90134-3729-4EBA-8867-C06EC0FFE584}"/>
    <cellStyle name="7_Coffee06-re_1 2 2 2 4 2" xfId="27882" xr:uid="{14697248-147D-43BE-A431-BFD642C9080C}"/>
    <cellStyle name="7_Coffee06-re_1 2 2 2 4 2 2" xfId="52202" xr:uid="{485F5B47-398E-41BF-8356-9F8B12717667}"/>
    <cellStyle name="7_Coffee06-re_1 2 2 2 4 3" xfId="40042" xr:uid="{E9071AFF-E450-4958-90AD-B3C88075C891}"/>
    <cellStyle name="7_Coffee06-re_1 2 2 2 5" xfId="21802" xr:uid="{9FF4C6E9-9EF2-418A-A28A-AFD38D908501}"/>
    <cellStyle name="7_Coffee06-re_1 2 2 2 5 2" xfId="46122" xr:uid="{68076C87-AD72-41D6-BDC5-384BB623F87E}"/>
    <cellStyle name="7_Coffee06-re_1 2 2 2 6" xfId="33962" xr:uid="{642DEA15-9A5F-442C-B492-EC013561EC23}"/>
    <cellStyle name="7_Coffee06-re_1 2 2 3" xfId="8046" xr:uid="{DE527059-9D12-434B-921A-881A9419B290}"/>
    <cellStyle name="7_Coffee06-re_1 2 2 3 2" xfId="13442" xr:uid="{7E5DA0C2-4539-4744-9794-D1211D23B630}"/>
    <cellStyle name="7_Coffee06-re_1 2 2 3 2 2" xfId="19522" xr:uid="{B01A59D9-4665-430E-B32E-1BF94B88CD6A}"/>
    <cellStyle name="7_Coffee06-re_1 2 2 3 2 2 2" xfId="31682" xr:uid="{466DEB87-1FD5-4798-8AE3-9B258754BBC5}"/>
    <cellStyle name="7_Coffee06-re_1 2 2 3 2 2 2 2" xfId="56002" xr:uid="{7EFBF300-B523-475A-8E8C-6F0A772B2A36}"/>
    <cellStyle name="7_Coffee06-re_1 2 2 3 2 2 3" xfId="43842" xr:uid="{AE494D52-9FD9-4B31-8FD4-ED60C51E7919}"/>
    <cellStyle name="7_Coffee06-re_1 2 2 3 2 3" xfId="25602" xr:uid="{1C277EF2-6E40-43A7-86A4-DF4FB3609C2A}"/>
    <cellStyle name="7_Coffee06-re_1 2 2 3 2 3 2" xfId="49922" xr:uid="{0711494B-AC21-45BD-8F5C-F651866F3B3D}"/>
    <cellStyle name="7_Coffee06-re_1 2 2 3 2 4" xfId="37762" xr:uid="{AA57AE64-EC96-40AB-AE30-580716DFC86A}"/>
    <cellStyle name="7_Coffee06-re_1 2 2 3 3" xfId="16482" xr:uid="{5D3CBE4F-907B-4B7B-B311-1301B087085B}"/>
    <cellStyle name="7_Coffee06-re_1 2 2 3 3 2" xfId="28642" xr:uid="{CCBE829C-0044-4FFE-8B55-47CA64562FE5}"/>
    <cellStyle name="7_Coffee06-re_1 2 2 3 3 2 2" xfId="52962" xr:uid="{2B41543D-995B-43F5-A035-B41D363912ED}"/>
    <cellStyle name="7_Coffee06-re_1 2 2 3 3 3" xfId="40802" xr:uid="{EAF82AEC-144A-4992-A24C-C50BB432F125}"/>
    <cellStyle name="7_Coffee06-re_1 2 2 3 4" xfId="22562" xr:uid="{1DD13EAE-8ACE-4F53-B2AC-F02E45B21E56}"/>
    <cellStyle name="7_Coffee06-re_1 2 2 3 4 2" xfId="46882" xr:uid="{F394E981-F317-4E27-81E0-82D5A94AD12C}"/>
    <cellStyle name="7_Coffee06-re_1 2 2 3 5" xfId="34722" xr:uid="{0CCAD5CA-A7B5-49AD-8519-34751D15BE4F}"/>
    <cellStyle name="7_Coffee06-re_1 2 2 4" xfId="11922" xr:uid="{19F24E58-C835-42DB-A5CC-99106F3FE350}"/>
    <cellStyle name="7_Coffee06-re_1 2 2 4 2" xfId="18002" xr:uid="{0EC390D7-43F8-4C6C-A06F-78599E8ACA61}"/>
    <cellStyle name="7_Coffee06-re_1 2 2 4 2 2" xfId="30162" xr:uid="{3C93FC08-F28C-4AF3-A70D-CA1B3E61CCA8}"/>
    <cellStyle name="7_Coffee06-re_1 2 2 4 2 2 2" xfId="54482" xr:uid="{6B4F4320-2122-481B-8E75-0E100ED436F7}"/>
    <cellStyle name="7_Coffee06-re_1 2 2 4 2 3" xfId="42322" xr:uid="{90040085-F794-40F4-A808-C4FB7178F849}"/>
    <cellStyle name="7_Coffee06-re_1 2 2 4 3" xfId="24082" xr:uid="{86AFD91E-27DC-4F84-A812-9A5ECF568C12}"/>
    <cellStyle name="7_Coffee06-re_1 2 2 4 3 2" xfId="48402" xr:uid="{669BD436-E860-4957-930E-2211EAFBF9BF}"/>
    <cellStyle name="7_Coffee06-re_1 2 2 4 4" xfId="36242" xr:uid="{300CC759-5CA9-4463-84DF-616737C4252B}"/>
    <cellStyle name="7_Coffee06-re_1 2 2 5" xfId="14962" xr:uid="{DA2C0E6C-75C4-4486-80A8-6496A0963A7A}"/>
    <cellStyle name="7_Coffee06-re_1 2 2 5 2" xfId="27122" xr:uid="{140561FC-2220-4EF9-83B8-00D37AB6DDA1}"/>
    <cellStyle name="7_Coffee06-re_1 2 2 5 2 2" xfId="51442" xr:uid="{D19A4299-F4DA-46B7-AE79-4FB529666151}"/>
    <cellStyle name="7_Coffee06-re_1 2 2 5 3" xfId="39282" xr:uid="{0ADF8046-10D1-4D33-9F26-D3F839D0FBE0}"/>
    <cellStyle name="7_Coffee06-re_1 2 2 6" xfId="21042" xr:uid="{61FF7FA4-F15D-4BC7-B833-51988DD07E75}"/>
    <cellStyle name="7_Coffee06-re_1 2 2 6 2" xfId="45362" xr:uid="{6CDCFB58-41AE-404A-9585-AB03BB72A41A}"/>
    <cellStyle name="7_Coffee06-re_1 2 2 7" xfId="33202" xr:uid="{AB877315-5000-410A-87DF-7E13BEE4FC3C}"/>
    <cellStyle name="7_Coffee06-re_1 2 3" xfId="2026" xr:uid="{00000000-0005-0000-0000-0000D9000000}"/>
    <cellStyle name="7_Coffee06-re_1 2 3 2" xfId="4764" xr:uid="{4F1EACCB-800B-4C18-BF3B-C5BE023D884A}"/>
    <cellStyle name="7_Coffee06-re_1 2 3 2 2" xfId="10238" xr:uid="{BFD3D37F-00E5-4834-A2F4-ED27B4DC413A}"/>
    <cellStyle name="7_Coffee06-re_1 2 3 2 2 2" xfId="14050" xr:uid="{96DC9F58-11C0-4CE4-8C58-B48B6245B3F3}"/>
    <cellStyle name="7_Coffee06-re_1 2 3 2 2 2 2" xfId="20130" xr:uid="{0594A51C-F667-4617-ABB8-2FD2CBA3FEE2}"/>
    <cellStyle name="7_Coffee06-re_1 2 3 2 2 2 2 2" xfId="32290" xr:uid="{FEFA334D-1BD7-4F21-B7A9-2F8183EF4365}"/>
    <cellStyle name="7_Coffee06-re_1 2 3 2 2 2 2 2 2" xfId="56610" xr:uid="{EE6612CD-BC96-4E09-9CAF-0A81B0020B43}"/>
    <cellStyle name="7_Coffee06-re_1 2 3 2 2 2 2 3" xfId="44450" xr:uid="{7869F64A-8838-4604-A824-A29C1AB12BFF}"/>
    <cellStyle name="7_Coffee06-re_1 2 3 2 2 2 3" xfId="26210" xr:uid="{EFFA3C8A-86EA-400D-82F0-64DE642ED2C6}"/>
    <cellStyle name="7_Coffee06-re_1 2 3 2 2 2 3 2" xfId="50530" xr:uid="{F8304513-636C-4098-9C1C-6C744AEB2526}"/>
    <cellStyle name="7_Coffee06-re_1 2 3 2 2 2 4" xfId="38370" xr:uid="{1498C07F-431B-4679-8210-6EB0190910B3}"/>
    <cellStyle name="7_Coffee06-re_1 2 3 2 2 3" xfId="17090" xr:uid="{DA7519D3-EDF2-4BC3-80DB-74670E248387}"/>
    <cellStyle name="7_Coffee06-re_1 2 3 2 2 3 2" xfId="29250" xr:uid="{F85F8837-2756-477C-9699-851F8EBD2E43}"/>
    <cellStyle name="7_Coffee06-re_1 2 3 2 2 3 2 2" xfId="53570" xr:uid="{11EF3644-4981-485D-8D57-12E925509D9C}"/>
    <cellStyle name="7_Coffee06-re_1 2 3 2 2 3 3" xfId="41410" xr:uid="{E2C0FF4B-2EC5-404D-BC53-0440AFD18EAE}"/>
    <cellStyle name="7_Coffee06-re_1 2 3 2 2 4" xfId="23170" xr:uid="{2B8F0326-46A2-451A-9864-ACAD98B45C4C}"/>
    <cellStyle name="7_Coffee06-re_1 2 3 2 2 4 2" xfId="47490" xr:uid="{DD2385B2-9A82-418F-8982-51E18C93A75C}"/>
    <cellStyle name="7_Coffee06-re_1 2 3 2 2 5" xfId="35330" xr:uid="{4BDD8604-0389-48D3-A45F-2F7E58BB024A}"/>
    <cellStyle name="7_Coffee06-re_1 2 3 2 3" xfId="12530" xr:uid="{E9810EBF-D99E-4A44-8BD1-621EE1BDD07F}"/>
    <cellStyle name="7_Coffee06-re_1 2 3 2 3 2" xfId="18610" xr:uid="{B0ABC977-9271-4037-82A2-93345BE6EE49}"/>
    <cellStyle name="7_Coffee06-re_1 2 3 2 3 2 2" xfId="30770" xr:uid="{7BEC2424-4808-4EF8-A671-423F0DC02E94}"/>
    <cellStyle name="7_Coffee06-re_1 2 3 2 3 2 2 2" xfId="55090" xr:uid="{F1E73BCB-1CF9-4F3A-9408-15B3ADDF0DAA}"/>
    <cellStyle name="7_Coffee06-re_1 2 3 2 3 2 3" xfId="42930" xr:uid="{2A6CD62E-3698-40BE-966E-0C222877B96A}"/>
    <cellStyle name="7_Coffee06-re_1 2 3 2 3 3" xfId="24690" xr:uid="{A1C226AC-BA18-4D96-8A57-38B4B9944FFF}"/>
    <cellStyle name="7_Coffee06-re_1 2 3 2 3 3 2" xfId="49010" xr:uid="{29FC21A9-8FFC-430B-A482-BCE0756E333E}"/>
    <cellStyle name="7_Coffee06-re_1 2 3 2 3 4" xfId="36850" xr:uid="{BE6274D5-93AB-4CA7-AAEE-469ED4502202}"/>
    <cellStyle name="7_Coffee06-re_1 2 3 2 4" xfId="15570" xr:uid="{8A7F6F9E-3FDA-4CF8-90CF-E29BBECC7122}"/>
    <cellStyle name="7_Coffee06-re_1 2 3 2 4 2" xfId="27730" xr:uid="{EA2306B8-8809-4962-B30E-FB565C01DA80}"/>
    <cellStyle name="7_Coffee06-re_1 2 3 2 4 2 2" xfId="52050" xr:uid="{35713396-86B7-4477-888C-11F7F079FA52}"/>
    <cellStyle name="7_Coffee06-re_1 2 3 2 4 3" xfId="39890" xr:uid="{5C7CDBDF-3171-4A9A-B6FC-71D49D07D4D0}"/>
    <cellStyle name="7_Coffee06-re_1 2 3 2 5" xfId="21650" xr:uid="{6746EC5A-1DAF-45BB-BDB7-F5B8D0D83A87}"/>
    <cellStyle name="7_Coffee06-re_1 2 3 2 5 2" xfId="45970" xr:uid="{8F39A62F-A586-4154-ABDA-A2DD2674B979}"/>
    <cellStyle name="7_Coffee06-re_1 2 3 2 6" xfId="33810" xr:uid="{90BA576F-308D-4024-BBC6-B7A23A2F9D9C}"/>
    <cellStyle name="7_Coffee06-re_1 2 3 3" xfId="7501" xr:uid="{A519FC97-709C-4219-875E-3590C553D4AA}"/>
    <cellStyle name="7_Coffee06-re_1 2 3 3 2" xfId="13290" xr:uid="{96E5C0E7-9184-48B0-973F-BDBA366ACA1F}"/>
    <cellStyle name="7_Coffee06-re_1 2 3 3 2 2" xfId="19370" xr:uid="{5001B7F0-ADDB-4982-81D6-25E0439AC2C7}"/>
    <cellStyle name="7_Coffee06-re_1 2 3 3 2 2 2" xfId="31530" xr:uid="{E36B490E-25A1-4A0F-9C93-2DB115762FCE}"/>
    <cellStyle name="7_Coffee06-re_1 2 3 3 2 2 2 2" xfId="55850" xr:uid="{AA33CEA1-18C9-46A9-9CC6-05FE086DBC21}"/>
    <cellStyle name="7_Coffee06-re_1 2 3 3 2 2 3" xfId="43690" xr:uid="{CB1302D9-5BED-4FDC-AD4D-875FF896E2A3}"/>
    <cellStyle name="7_Coffee06-re_1 2 3 3 2 3" xfId="25450" xr:uid="{5FEE811E-8828-4937-9D32-E07E6EBF4982}"/>
    <cellStyle name="7_Coffee06-re_1 2 3 3 2 3 2" xfId="49770" xr:uid="{8472C27B-8B28-40B6-BDBE-36F6F489EE23}"/>
    <cellStyle name="7_Coffee06-re_1 2 3 3 2 4" xfId="37610" xr:uid="{0B2386D4-9F4E-4D6B-8807-6A49886F540B}"/>
    <cellStyle name="7_Coffee06-re_1 2 3 3 3" xfId="16330" xr:uid="{6E93BA37-EF2E-4523-B019-E9BA2605AC2A}"/>
    <cellStyle name="7_Coffee06-re_1 2 3 3 3 2" xfId="28490" xr:uid="{9E86548A-34C1-41CE-9A8D-692FD63905B9}"/>
    <cellStyle name="7_Coffee06-re_1 2 3 3 3 2 2" xfId="52810" xr:uid="{00CD4BCB-790E-435E-BCF8-C0F91156A920}"/>
    <cellStyle name="7_Coffee06-re_1 2 3 3 3 3" xfId="40650" xr:uid="{D1095058-BD1F-48DD-AE2D-EC2A44565251}"/>
    <cellStyle name="7_Coffee06-re_1 2 3 3 4" xfId="22410" xr:uid="{2043E268-020A-4363-8028-00E7955B4DAD}"/>
    <cellStyle name="7_Coffee06-re_1 2 3 3 4 2" xfId="46730" xr:uid="{E7B00AEE-108B-4486-93E2-CB326C75677A}"/>
    <cellStyle name="7_Coffee06-re_1 2 3 3 5" xfId="34570" xr:uid="{972CDF8D-F218-4215-A35A-3EBCB8E61F7D}"/>
    <cellStyle name="7_Coffee06-re_1 2 3 4" xfId="11770" xr:uid="{ADA6190E-B13D-4860-9F95-5E67C53102E1}"/>
    <cellStyle name="7_Coffee06-re_1 2 3 4 2" xfId="17850" xr:uid="{6D1D6A94-CD13-48F6-9EF8-20E173389EB6}"/>
    <cellStyle name="7_Coffee06-re_1 2 3 4 2 2" xfId="30010" xr:uid="{5D027195-868B-48EB-8D23-10D6AC28A726}"/>
    <cellStyle name="7_Coffee06-re_1 2 3 4 2 2 2" xfId="54330" xr:uid="{167DAE90-DCFC-4697-973B-17DB108AC22D}"/>
    <cellStyle name="7_Coffee06-re_1 2 3 4 2 3" xfId="42170" xr:uid="{636A0244-D69B-46D0-8751-60CF9780724A}"/>
    <cellStyle name="7_Coffee06-re_1 2 3 4 3" xfId="23930" xr:uid="{66680D4A-F4C5-428E-9B93-240C734FFD98}"/>
    <cellStyle name="7_Coffee06-re_1 2 3 4 3 2" xfId="48250" xr:uid="{F1ED507C-D76C-4F63-B520-CC6035082F90}"/>
    <cellStyle name="7_Coffee06-re_1 2 3 4 4" xfId="36090" xr:uid="{124DD019-1630-4775-9F94-8D27EBE093CC}"/>
    <cellStyle name="7_Coffee06-re_1 2 3 5" xfId="14810" xr:uid="{AD2283CF-E036-4CC4-A478-FB9009CBF8C4}"/>
    <cellStyle name="7_Coffee06-re_1 2 3 5 2" xfId="26970" xr:uid="{E6FDAEC1-568E-45A0-AD99-A8E244B7D352}"/>
    <cellStyle name="7_Coffee06-re_1 2 3 5 2 2" xfId="51290" xr:uid="{7CE20562-D800-4AFA-9EC1-5B2E2DFDE892}"/>
    <cellStyle name="7_Coffee06-re_1 2 3 5 3" xfId="39130" xr:uid="{F7BF54FA-BFEC-465B-A554-FC2570ACDED6}"/>
    <cellStyle name="7_Coffee06-re_1 2 3 6" xfId="20890" xr:uid="{FA972C57-C476-4495-B589-388F1525A4AD}"/>
    <cellStyle name="7_Coffee06-re_1 2 3 6 2" xfId="45210" xr:uid="{8895A8FD-F389-4AAD-B54D-A0E17F373285}"/>
    <cellStyle name="7_Coffee06-re_1 2 3 7" xfId="33050" xr:uid="{8902FD29-3F88-48DD-8820-047EEC0F6446}"/>
    <cellStyle name="7_Coffee06-re_1 2 4" xfId="1481" xr:uid="{00000000-0005-0000-0000-0000DA000000}"/>
    <cellStyle name="7_Coffee06-re_1 2 4 2" xfId="4219" xr:uid="{D0D738C9-FFCF-4306-AB37-D4896FE3FAEC}"/>
    <cellStyle name="7_Coffee06-re_1 2 4 2 2" xfId="9693" xr:uid="{C0082976-88C6-4180-8374-3E04FC2750AB}"/>
    <cellStyle name="7_Coffee06-re_1 2 4 2 2 2" xfId="13898" xr:uid="{EAEE2C73-2FC1-4861-BD20-A886AED3A6DD}"/>
    <cellStyle name="7_Coffee06-re_1 2 4 2 2 2 2" xfId="19978" xr:uid="{9FAC3A5E-4464-4BED-B47C-C2BE740EA4F7}"/>
    <cellStyle name="7_Coffee06-re_1 2 4 2 2 2 2 2" xfId="32138" xr:uid="{D29165D0-22AC-4277-8C71-602F2EF14FFE}"/>
    <cellStyle name="7_Coffee06-re_1 2 4 2 2 2 2 2 2" xfId="56458" xr:uid="{BA39BF87-DD50-4A8A-9265-F063FE67002E}"/>
    <cellStyle name="7_Coffee06-re_1 2 4 2 2 2 2 3" xfId="44298" xr:uid="{7EC2175F-CF29-4219-AA9C-5007629A7B32}"/>
    <cellStyle name="7_Coffee06-re_1 2 4 2 2 2 3" xfId="26058" xr:uid="{20809888-3E3A-44A6-A543-1E2D28E77765}"/>
    <cellStyle name="7_Coffee06-re_1 2 4 2 2 2 3 2" xfId="50378" xr:uid="{DA7B3D0B-0E52-4E41-B5D9-17A220136839}"/>
    <cellStyle name="7_Coffee06-re_1 2 4 2 2 2 4" xfId="38218" xr:uid="{7FC6340D-C06E-4A66-A270-583BC121DAC4}"/>
    <cellStyle name="7_Coffee06-re_1 2 4 2 2 3" xfId="16938" xr:uid="{8140AB6D-177B-4C0C-8314-1AA05570976E}"/>
    <cellStyle name="7_Coffee06-re_1 2 4 2 2 3 2" xfId="29098" xr:uid="{515F7DCF-395D-4501-9145-7EE18196CC09}"/>
    <cellStyle name="7_Coffee06-re_1 2 4 2 2 3 2 2" xfId="53418" xr:uid="{34559A35-36A2-43F1-B6CA-1FB83685E3D4}"/>
    <cellStyle name="7_Coffee06-re_1 2 4 2 2 3 3" xfId="41258" xr:uid="{43D89774-C82A-4DE0-8FF5-6660BDE02EA9}"/>
    <cellStyle name="7_Coffee06-re_1 2 4 2 2 4" xfId="23018" xr:uid="{D4BB3DAE-D0AE-49EC-9FCA-460A450682F5}"/>
    <cellStyle name="7_Coffee06-re_1 2 4 2 2 4 2" xfId="47338" xr:uid="{D1117D8A-E630-463D-967C-62E99AC7D9AA}"/>
    <cellStyle name="7_Coffee06-re_1 2 4 2 2 5" xfId="35178" xr:uid="{D6EA31BA-8C03-4078-A87D-347E99CDCB7B}"/>
    <cellStyle name="7_Coffee06-re_1 2 4 2 3" xfId="12378" xr:uid="{D325E4DF-6F95-43D1-A0BB-B639CB29D41A}"/>
    <cellStyle name="7_Coffee06-re_1 2 4 2 3 2" xfId="18458" xr:uid="{16DE0A0D-2E6C-4FAC-9A3B-BC3DDA189747}"/>
    <cellStyle name="7_Coffee06-re_1 2 4 2 3 2 2" xfId="30618" xr:uid="{73469EF7-AD38-401E-B730-1164E5FDF49F}"/>
    <cellStyle name="7_Coffee06-re_1 2 4 2 3 2 2 2" xfId="54938" xr:uid="{A0BC0441-0BBA-40F9-B79A-682DAE018706}"/>
    <cellStyle name="7_Coffee06-re_1 2 4 2 3 2 3" xfId="42778" xr:uid="{3CAF4C62-5B4C-494D-AB5F-5E1C294BD7EB}"/>
    <cellStyle name="7_Coffee06-re_1 2 4 2 3 3" xfId="24538" xr:uid="{FA9BB0AB-BDFF-4422-A505-11A1CF94ABEF}"/>
    <cellStyle name="7_Coffee06-re_1 2 4 2 3 3 2" xfId="48858" xr:uid="{8AFD2422-445C-4F68-86A3-4EC7848BC222}"/>
    <cellStyle name="7_Coffee06-re_1 2 4 2 3 4" xfId="36698" xr:uid="{D26EAA1B-4DFE-43E7-8BDC-B1C91380DB14}"/>
    <cellStyle name="7_Coffee06-re_1 2 4 2 4" xfId="15418" xr:uid="{881061A5-E7BF-4FBE-BAD1-ABFACA266A20}"/>
    <cellStyle name="7_Coffee06-re_1 2 4 2 4 2" xfId="27578" xr:uid="{1FE1D6CE-3CCC-4616-A2EB-68640B2AF5AE}"/>
    <cellStyle name="7_Coffee06-re_1 2 4 2 4 2 2" xfId="51898" xr:uid="{3114160A-1028-409C-814C-CFA42C224888}"/>
    <cellStyle name="7_Coffee06-re_1 2 4 2 4 3" xfId="39738" xr:uid="{D76E5C38-D809-49B1-8486-FD43687E1478}"/>
    <cellStyle name="7_Coffee06-re_1 2 4 2 5" xfId="21498" xr:uid="{EF87D1C9-E495-4B65-9B71-A240E8E234C0}"/>
    <cellStyle name="7_Coffee06-re_1 2 4 2 5 2" xfId="45818" xr:uid="{7193E45D-1466-4071-9DF3-F2AD72930C2E}"/>
    <cellStyle name="7_Coffee06-re_1 2 4 2 6" xfId="33658" xr:uid="{758FA59F-B9D3-4491-AC92-0EF3FF719C4E}"/>
    <cellStyle name="7_Coffee06-re_1 2 4 3" xfId="6956" xr:uid="{1B3D12CD-8A32-491C-983C-F53F0D1E104B}"/>
    <cellStyle name="7_Coffee06-re_1 2 4 3 2" xfId="13138" xr:uid="{611462A9-2477-40D5-A602-A87C2840EEE6}"/>
    <cellStyle name="7_Coffee06-re_1 2 4 3 2 2" xfId="19218" xr:uid="{4364D530-DF13-4E46-ADCC-279168D31B97}"/>
    <cellStyle name="7_Coffee06-re_1 2 4 3 2 2 2" xfId="31378" xr:uid="{DA47B1B2-30E1-4E49-8C57-E96CEE903A46}"/>
    <cellStyle name="7_Coffee06-re_1 2 4 3 2 2 2 2" xfId="55698" xr:uid="{A721CB0A-BBC4-46B2-928A-3C15DADB3DF7}"/>
    <cellStyle name="7_Coffee06-re_1 2 4 3 2 2 3" xfId="43538" xr:uid="{9D2DC16A-EAD9-434D-B423-A850B3EE415D}"/>
    <cellStyle name="7_Coffee06-re_1 2 4 3 2 3" xfId="25298" xr:uid="{C4695AD1-5484-4C87-9582-DBCF7B5FD68C}"/>
    <cellStyle name="7_Coffee06-re_1 2 4 3 2 3 2" xfId="49618" xr:uid="{F742AE8E-1029-4A4D-9D65-774AAF640097}"/>
    <cellStyle name="7_Coffee06-re_1 2 4 3 2 4" xfId="37458" xr:uid="{3E7AE45D-ED6A-47B7-AA94-0C22103D5A92}"/>
    <cellStyle name="7_Coffee06-re_1 2 4 3 3" xfId="16178" xr:uid="{07BEF74C-EB59-4B5E-9D74-176DEFC5B50A}"/>
    <cellStyle name="7_Coffee06-re_1 2 4 3 3 2" xfId="28338" xr:uid="{577A90DB-A8DD-44CB-A77D-9A51D9FDC514}"/>
    <cellStyle name="7_Coffee06-re_1 2 4 3 3 2 2" xfId="52658" xr:uid="{B87C940F-6C6E-41F5-BEEE-87E039208D15}"/>
    <cellStyle name="7_Coffee06-re_1 2 4 3 3 3" xfId="40498" xr:uid="{59A7B97A-43CF-437E-A941-B897275C1D36}"/>
    <cellStyle name="7_Coffee06-re_1 2 4 3 4" xfId="22258" xr:uid="{FA6D155B-2214-4467-987B-93EE335B8FBA}"/>
    <cellStyle name="7_Coffee06-re_1 2 4 3 4 2" xfId="46578" xr:uid="{7392A3C6-E6A5-4F90-BE40-9E101289EEE0}"/>
    <cellStyle name="7_Coffee06-re_1 2 4 3 5" xfId="34418" xr:uid="{06CD4E24-A528-4A99-A818-854ED9F6612F}"/>
    <cellStyle name="7_Coffee06-re_1 2 4 4" xfId="11618" xr:uid="{EF204D0F-98D4-4E5B-B17C-C825BCC4D1DD}"/>
    <cellStyle name="7_Coffee06-re_1 2 4 4 2" xfId="17698" xr:uid="{9F4DB38F-1621-489B-BFC7-10EB936AA46E}"/>
    <cellStyle name="7_Coffee06-re_1 2 4 4 2 2" xfId="29858" xr:uid="{F1A32BCB-8A40-4E03-8324-6CC2EABF65E5}"/>
    <cellStyle name="7_Coffee06-re_1 2 4 4 2 2 2" xfId="54178" xr:uid="{609F5741-F3B6-4573-B066-869EBE288075}"/>
    <cellStyle name="7_Coffee06-re_1 2 4 4 2 3" xfId="42018" xr:uid="{371A0424-EAB7-4878-94F3-9AD3083B3696}"/>
    <cellStyle name="7_Coffee06-re_1 2 4 4 3" xfId="23778" xr:uid="{3F078AC4-62E9-4FF9-BECA-0922F7B43202}"/>
    <cellStyle name="7_Coffee06-re_1 2 4 4 3 2" xfId="48098" xr:uid="{17F8DD54-8AD2-4038-A167-7CE34DBF8632}"/>
    <cellStyle name="7_Coffee06-re_1 2 4 4 4" xfId="35938" xr:uid="{2526D982-CF0C-413C-9DD3-5F464F086289}"/>
    <cellStyle name="7_Coffee06-re_1 2 4 5" xfId="14658" xr:uid="{13760AF2-37B7-4BD9-8213-3B7A9CA05BDC}"/>
    <cellStyle name="7_Coffee06-re_1 2 4 5 2" xfId="26818" xr:uid="{5E5A9C6B-9B2D-4545-B561-B7B05B64426C}"/>
    <cellStyle name="7_Coffee06-re_1 2 4 5 2 2" xfId="51138" xr:uid="{314B8323-E120-459F-9B07-12CE0E14DBAD}"/>
    <cellStyle name="7_Coffee06-re_1 2 4 5 3" xfId="38978" xr:uid="{5CD2D80C-D6D8-4EF7-AC6F-1CC8980455B3}"/>
    <cellStyle name="7_Coffee06-re_1 2 4 6" xfId="20738" xr:uid="{5E88FA87-B460-44F5-8931-BF93CD7E2F3F}"/>
    <cellStyle name="7_Coffee06-re_1 2 4 6 2" xfId="45058" xr:uid="{EC98EC9C-6B10-4382-A4F6-2D784BCBF431}"/>
    <cellStyle name="7_Coffee06-re_1 2 4 7" xfId="32898" xr:uid="{4C8597AA-9F74-4B1C-A9E6-604EFB846C46}"/>
    <cellStyle name="7_Coffee06-re_1 2 5" xfId="936" xr:uid="{00000000-0005-0000-0000-0000DB000000}"/>
    <cellStyle name="7_Coffee06-re_1 2 5 2" xfId="3674" xr:uid="{AF99DBF7-AABC-40AE-A811-07BA397E546A}"/>
    <cellStyle name="7_Coffee06-re_1 2 5 2 2" xfId="9148" xr:uid="{3516DBE5-42EB-4EE9-B08B-7424AA93E7D0}"/>
    <cellStyle name="7_Coffee06-re_1 2 5 2 2 2" xfId="13746" xr:uid="{A32EAFF2-1D21-4BCB-960D-EADB074DAA3A}"/>
    <cellStyle name="7_Coffee06-re_1 2 5 2 2 2 2" xfId="19826" xr:uid="{3D4F3E83-F464-40B7-BBEC-133EA422F494}"/>
    <cellStyle name="7_Coffee06-re_1 2 5 2 2 2 2 2" xfId="31986" xr:uid="{E4B2F648-87A9-43CC-AC76-C94AA4BF1CCF}"/>
    <cellStyle name="7_Coffee06-re_1 2 5 2 2 2 2 2 2" xfId="56306" xr:uid="{EDA1FC95-EF00-4878-B8EF-08E60B5BC02E}"/>
    <cellStyle name="7_Coffee06-re_1 2 5 2 2 2 2 3" xfId="44146" xr:uid="{C9A2EE0F-F308-4E12-9A24-A8D7A976CBA4}"/>
    <cellStyle name="7_Coffee06-re_1 2 5 2 2 2 3" xfId="25906" xr:uid="{117AEAD6-422D-427C-8522-504BFEECB2FD}"/>
    <cellStyle name="7_Coffee06-re_1 2 5 2 2 2 3 2" xfId="50226" xr:uid="{C535B85E-2B29-4023-8CF4-C800619B1E3A}"/>
    <cellStyle name="7_Coffee06-re_1 2 5 2 2 2 4" xfId="38066" xr:uid="{BD5C63AE-D144-4B13-B21E-76E55E33ACA0}"/>
    <cellStyle name="7_Coffee06-re_1 2 5 2 2 3" xfId="16786" xr:uid="{B4A9EDA8-2406-4842-87CF-26B27CF40F33}"/>
    <cellStyle name="7_Coffee06-re_1 2 5 2 2 3 2" xfId="28946" xr:uid="{944A5FAA-6B7B-457F-9BB2-F2AE92E96A37}"/>
    <cellStyle name="7_Coffee06-re_1 2 5 2 2 3 2 2" xfId="53266" xr:uid="{0A8DE5A5-A9CA-432E-97C8-320EEBE41D9B}"/>
    <cellStyle name="7_Coffee06-re_1 2 5 2 2 3 3" xfId="41106" xr:uid="{FE9A0248-90DF-41B2-8B8E-FC10C951C358}"/>
    <cellStyle name="7_Coffee06-re_1 2 5 2 2 4" xfId="22866" xr:uid="{A72BA527-59B0-46B8-B95E-58BDAD99D2EB}"/>
    <cellStyle name="7_Coffee06-re_1 2 5 2 2 4 2" xfId="47186" xr:uid="{2AEAB91E-7390-49D2-8323-6B1E9F387EFB}"/>
    <cellStyle name="7_Coffee06-re_1 2 5 2 2 5" xfId="35026" xr:uid="{A6611BD5-A943-4484-8AF9-F66797543DB8}"/>
    <cellStyle name="7_Coffee06-re_1 2 5 2 3" xfId="12226" xr:uid="{028D6F81-C761-4BF4-8005-BEE12B0878A2}"/>
    <cellStyle name="7_Coffee06-re_1 2 5 2 3 2" xfId="18306" xr:uid="{3EAB7888-9858-4F1F-9400-3C06B1CE7648}"/>
    <cellStyle name="7_Coffee06-re_1 2 5 2 3 2 2" xfId="30466" xr:uid="{ED6AB8FE-43FA-43A9-AC30-15324816D469}"/>
    <cellStyle name="7_Coffee06-re_1 2 5 2 3 2 2 2" xfId="54786" xr:uid="{04BAC0A7-B6D5-43C5-A0E3-BEFBDE04215C}"/>
    <cellStyle name="7_Coffee06-re_1 2 5 2 3 2 3" xfId="42626" xr:uid="{B17A5AB1-F21C-4200-93B2-E80D915CA931}"/>
    <cellStyle name="7_Coffee06-re_1 2 5 2 3 3" xfId="24386" xr:uid="{25B017B5-7C25-4FC9-8FF4-3B0FF0862589}"/>
    <cellStyle name="7_Coffee06-re_1 2 5 2 3 3 2" xfId="48706" xr:uid="{269C252D-686F-44E8-93D1-141B888EF522}"/>
    <cellStyle name="7_Coffee06-re_1 2 5 2 3 4" xfId="36546" xr:uid="{68513BC5-7F57-413F-8289-F3B4C653681B}"/>
    <cellStyle name="7_Coffee06-re_1 2 5 2 4" xfId="15266" xr:uid="{64C4F90B-A540-4C50-9FFB-2E826CA98691}"/>
    <cellStyle name="7_Coffee06-re_1 2 5 2 4 2" xfId="27426" xr:uid="{739802A2-E0BD-49F8-B56C-98143DA1DA65}"/>
    <cellStyle name="7_Coffee06-re_1 2 5 2 4 2 2" xfId="51746" xr:uid="{4EC08A1A-E353-41E4-83BD-9E3D9F0282E2}"/>
    <cellStyle name="7_Coffee06-re_1 2 5 2 4 3" xfId="39586" xr:uid="{1B01BD05-CE27-4837-9226-C4D0F8F5DA7D}"/>
    <cellStyle name="7_Coffee06-re_1 2 5 2 5" xfId="21346" xr:uid="{6476A778-C056-4AEC-B1E6-6B0CD130B3CD}"/>
    <cellStyle name="7_Coffee06-re_1 2 5 2 5 2" xfId="45666" xr:uid="{D7019A74-0451-4CD4-8407-D7BB3D8D76E1}"/>
    <cellStyle name="7_Coffee06-re_1 2 5 2 6" xfId="33506" xr:uid="{19D8B281-8F6D-4326-90BB-DE11B54B6F0F}"/>
    <cellStyle name="7_Coffee06-re_1 2 5 3" xfId="6411" xr:uid="{C2377B02-37B1-40DC-BDE7-0A72627267B9}"/>
    <cellStyle name="7_Coffee06-re_1 2 5 3 2" xfId="12986" xr:uid="{DE51DFFC-342A-4B6B-8A45-FF823E83FD21}"/>
    <cellStyle name="7_Coffee06-re_1 2 5 3 2 2" xfId="19066" xr:uid="{66151DBF-2414-41D2-93D9-6E26A788747E}"/>
    <cellStyle name="7_Coffee06-re_1 2 5 3 2 2 2" xfId="31226" xr:uid="{B4BBB3C4-3041-4FBE-9AD5-9DE9F0342220}"/>
    <cellStyle name="7_Coffee06-re_1 2 5 3 2 2 2 2" xfId="55546" xr:uid="{8546D516-458C-4B28-8CD5-F6B2A2A4657A}"/>
    <cellStyle name="7_Coffee06-re_1 2 5 3 2 2 3" xfId="43386" xr:uid="{0E1D24B0-6BEA-45D0-AFBE-2791BFF3B15A}"/>
    <cellStyle name="7_Coffee06-re_1 2 5 3 2 3" xfId="25146" xr:uid="{7D152DE9-9AC5-462F-AFC0-10A263FB1D8D}"/>
    <cellStyle name="7_Coffee06-re_1 2 5 3 2 3 2" xfId="49466" xr:uid="{50AD68C5-B0D7-4B42-9985-294402E4E638}"/>
    <cellStyle name="7_Coffee06-re_1 2 5 3 2 4" xfId="37306" xr:uid="{A08AC30E-BC6A-4EDE-BD06-39563B7F0410}"/>
    <cellStyle name="7_Coffee06-re_1 2 5 3 3" xfId="16026" xr:uid="{376E6A0F-5B76-48DB-9D65-5ECA46D76303}"/>
    <cellStyle name="7_Coffee06-re_1 2 5 3 3 2" xfId="28186" xr:uid="{85C94FE0-A679-4DF9-B115-95B9A5E27B62}"/>
    <cellStyle name="7_Coffee06-re_1 2 5 3 3 2 2" xfId="52506" xr:uid="{C827D638-338C-4868-8B0C-BF44B29BD7B3}"/>
    <cellStyle name="7_Coffee06-re_1 2 5 3 3 3" xfId="40346" xr:uid="{A5BF3997-2869-4359-BCE8-76B153382C28}"/>
    <cellStyle name="7_Coffee06-re_1 2 5 3 4" xfId="22106" xr:uid="{D978C85C-0CEF-4DB5-ACB9-0A617A668159}"/>
    <cellStyle name="7_Coffee06-re_1 2 5 3 4 2" xfId="46426" xr:uid="{440BA8C6-3FE4-454B-BDE7-B3E07A5F0BA8}"/>
    <cellStyle name="7_Coffee06-re_1 2 5 3 5" xfId="34266" xr:uid="{888759E8-EC0A-4393-8132-B6A589A371F0}"/>
    <cellStyle name="7_Coffee06-re_1 2 5 4" xfId="11466" xr:uid="{F8096464-28AE-4D9A-B7BF-266D808B84C4}"/>
    <cellStyle name="7_Coffee06-re_1 2 5 4 2" xfId="17546" xr:uid="{D931E2FC-4574-45B9-A77C-338A381D26B3}"/>
    <cellStyle name="7_Coffee06-re_1 2 5 4 2 2" xfId="29706" xr:uid="{DAA8586E-CEA6-4C98-957E-E10DE3C8B0E3}"/>
    <cellStyle name="7_Coffee06-re_1 2 5 4 2 2 2" xfId="54026" xr:uid="{137FCD2B-C180-455E-8CD3-79087850A421}"/>
    <cellStyle name="7_Coffee06-re_1 2 5 4 2 3" xfId="41866" xr:uid="{BD9C72E8-04F8-43FE-83C4-2751EC6D9E81}"/>
    <cellStyle name="7_Coffee06-re_1 2 5 4 3" xfId="23626" xr:uid="{B46D9C81-1000-4729-BF5C-AB5A4429D371}"/>
    <cellStyle name="7_Coffee06-re_1 2 5 4 3 2" xfId="47946" xr:uid="{98D28D76-422E-4C1D-BA8A-87178EC82E93}"/>
    <cellStyle name="7_Coffee06-re_1 2 5 4 4" xfId="35786" xr:uid="{66738B83-E760-4918-B291-38B2E60A8F0F}"/>
    <cellStyle name="7_Coffee06-re_1 2 5 5" xfId="14506" xr:uid="{EEA30B1A-02A6-460B-8261-39E906631B7A}"/>
    <cellStyle name="7_Coffee06-re_1 2 5 5 2" xfId="26666" xr:uid="{F6EECD98-5764-44C3-A92A-36876B9B5B2F}"/>
    <cellStyle name="7_Coffee06-re_1 2 5 5 2 2" xfId="50986" xr:uid="{8C96D0B7-6F35-4E29-A3B7-C0667AC66052}"/>
    <cellStyle name="7_Coffee06-re_1 2 5 5 3" xfId="38826" xr:uid="{E2059AFB-0E2E-4E09-9D45-C45C50FFFB4D}"/>
    <cellStyle name="7_Coffee06-re_1 2 5 6" xfId="20586" xr:uid="{692D5C3F-7882-4589-86F9-D065475840BF}"/>
    <cellStyle name="7_Coffee06-re_1 2 5 6 2" xfId="44906" xr:uid="{9A6EE48D-FA97-41C2-B433-E97E28349DFF}"/>
    <cellStyle name="7_Coffee06-re_1 2 5 7" xfId="32746" xr:uid="{5C1D68C3-2C05-4E92-B4B7-1733BE919EB5}"/>
    <cellStyle name="7_Coffee06-re_1 2 6" xfId="3129" xr:uid="{59AD6E8E-54D0-48CB-AAEE-9EBB40213B32}"/>
    <cellStyle name="7_Coffee06-re_1 2 6 2" xfId="8603" xr:uid="{7251FB68-68E3-4D0F-A0F4-144D5C57A041}"/>
    <cellStyle name="7_Coffee06-re_1 2 6 2 2" xfId="13594" xr:uid="{6FD64318-0D9D-4F8D-9867-7CA257662ADA}"/>
    <cellStyle name="7_Coffee06-re_1 2 6 2 2 2" xfId="19674" xr:uid="{0A308768-572F-4DF6-BF84-C95A4150E352}"/>
    <cellStyle name="7_Coffee06-re_1 2 6 2 2 2 2" xfId="31834" xr:uid="{900F2640-CD29-460D-A2FA-922D46BB6C33}"/>
    <cellStyle name="7_Coffee06-re_1 2 6 2 2 2 2 2" xfId="56154" xr:uid="{077A0B3C-81A5-4F78-9505-75B55E2EC5E4}"/>
    <cellStyle name="7_Coffee06-re_1 2 6 2 2 2 3" xfId="43994" xr:uid="{3BAC6983-0C55-41E9-BC94-2A887E5FFD4E}"/>
    <cellStyle name="7_Coffee06-re_1 2 6 2 2 3" xfId="25754" xr:uid="{17F85688-4213-4951-8ABE-09744D164947}"/>
    <cellStyle name="7_Coffee06-re_1 2 6 2 2 3 2" xfId="50074" xr:uid="{F13F34EF-DE0E-4453-B1FF-B8514406C564}"/>
    <cellStyle name="7_Coffee06-re_1 2 6 2 2 4" xfId="37914" xr:uid="{3B5D3DA8-BD88-4FD2-B219-C233FD5072FD}"/>
    <cellStyle name="7_Coffee06-re_1 2 6 2 3" xfId="16634" xr:uid="{57EBBFED-90FF-47DF-8CAC-E3D70E22D84B}"/>
    <cellStyle name="7_Coffee06-re_1 2 6 2 3 2" xfId="28794" xr:uid="{4585DE10-C405-41DD-87AF-3A06552E3649}"/>
    <cellStyle name="7_Coffee06-re_1 2 6 2 3 2 2" xfId="53114" xr:uid="{1BCE3C8C-C077-408A-8142-25495AEF1A45}"/>
    <cellStyle name="7_Coffee06-re_1 2 6 2 3 3" xfId="40954" xr:uid="{EC15C139-A0C0-4438-A5D7-515766681CF8}"/>
    <cellStyle name="7_Coffee06-re_1 2 6 2 4" xfId="22714" xr:uid="{7586643E-8E20-48FB-AF52-09B6F34A8717}"/>
    <cellStyle name="7_Coffee06-re_1 2 6 2 4 2" xfId="47034" xr:uid="{0AE7B415-FE4F-4056-994A-656E98914FC5}"/>
    <cellStyle name="7_Coffee06-re_1 2 6 2 5" xfId="34874" xr:uid="{AC43552A-830B-4F6D-8792-A8262F90E47D}"/>
    <cellStyle name="7_Coffee06-re_1 2 6 3" xfId="12074" xr:uid="{F9E496B2-A97F-4087-9568-D9F4F2D7C732}"/>
    <cellStyle name="7_Coffee06-re_1 2 6 3 2" xfId="18154" xr:uid="{1B24B909-0DC6-487E-AE1C-D2A9B35C7913}"/>
    <cellStyle name="7_Coffee06-re_1 2 6 3 2 2" xfId="30314" xr:uid="{DA35EBB2-D570-49AE-91D6-2E4186727BAF}"/>
    <cellStyle name="7_Coffee06-re_1 2 6 3 2 2 2" xfId="54634" xr:uid="{9BF3E02D-861B-4598-AAB9-6D532BFE07F0}"/>
    <cellStyle name="7_Coffee06-re_1 2 6 3 2 3" xfId="42474" xr:uid="{DAB64746-2535-4B28-95B6-F102278DF4FF}"/>
    <cellStyle name="7_Coffee06-re_1 2 6 3 3" xfId="24234" xr:uid="{41B90180-2F84-44B7-8D7D-C96AFFD5C941}"/>
    <cellStyle name="7_Coffee06-re_1 2 6 3 3 2" xfId="48554" xr:uid="{09F6FA66-7344-475C-954F-2D5116625011}"/>
    <cellStyle name="7_Coffee06-re_1 2 6 3 4" xfId="36394" xr:uid="{06A4BB59-8F16-4238-A271-9014D449ECAB}"/>
    <cellStyle name="7_Coffee06-re_1 2 6 4" xfId="15114" xr:uid="{8B553F95-378D-4B36-B33F-85CBC279F96E}"/>
    <cellStyle name="7_Coffee06-re_1 2 6 4 2" xfId="27274" xr:uid="{5B094FCF-1656-4BB2-B206-254F9B6F501C}"/>
    <cellStyle name="7_Coffee06-re_1 2 6 4 2 2" xfId="51594" xr:uid="{EF41EB3E-B9FF-4ED4-84B8-2611C090D203}"/>
    <cellStyle name="7_Coffee06-re_1 2 6 4 3" xfId="39434" xr:uid="{2C370B80-8CB5-4B1A-B2CA-4BB6762F7454}"/>
    <cellStyle name="7_Coffee06-re_1 2 6 5" xfId="21194" xr:uid="{924D9B15-2474-4B15-8787-D56172A6FE2E}"/>
    <cellStyle name="7_Coffee06-re_1 2 6 5 2" xfId="45514" xr:uid="{D4D43303-DC2B-49E7-82C8-C8D2D4471B27}"/>
    <cellStyle name="7_Coffee06-re_1 2 6 6" xfId="33354" xr:uid="{241ADA25-CEB6-47CD-B71B-6B6B938F139D}"/>
    <cellStyle name="7_Coffee06-re_1 2 7" xfId="5866" xr:uid="{92BA8F96-FCA2-42A0-803D-632354E6E628}"/>
    <cellStyle name="7_Coffee06-re_1 2 7 2" xfId="12834" xr:uid="{5135845B-2216-4CC7-B1DF-6B318A8484BC}"/>
    <cellStyle name="7_Coffee06-re_1 2 7 2 2" xfId="18914" xr:uid="{CD5BAE4D-2D3B-4210-B2E8-590BF7CC6F80}"/>
    <cellStyle name="7_Coffee06-re_1 2 7 2 2 2" xfId="31074" xr:uid="{69F124E0-2A17-490D-84DE-5EDB1560C52B}"/>
    <cellStyle name="7_Coffee06-re_1 2 7 2 2 2 2" xfId="55394" xr:uid="{53D91DA1-17ED-45AB-8636-C750371D3749}"/>
    <cellStyle name="7_Coffee06-re_1 2 7 2 2 3" xfId="43234" xr:uid="{F552D5A6-532B-4BA5-B2F0-9201ECD99960}"/>
    <cellStyle name="7_Coffee06-re_1 2 7 2 3" xfId="24994" xr:uid="{FAAE69A3-49B6-41AC-B978-1130A17E6CA7}"/>
    <cellStyle name="7_Coffee06-re_1 2 7 2 3 2" xfId="49314" xr:uid="{A0C63CAA-4CFB-47E0-A3CA-16987C373C75}"/>
    <cellStyle name="7_Coffee06-re_1 2 7 2 4" xfId="37154" xr:uid="{5E5826BA-1CB0-47E1-9D84-1415865031E7}"/>
    <cellStyle name="7_Coffee06-re_1 2 7 3" xfId="15874" xr:uid="{2464E380-715D-42AF-8F62-0DAD34AD3D9E}"/>
    <cellStyle name="7_Coffee06-re_1 2 7 3 2" xfId="28034" xr:uid="{050306C2-5C80-4EED-9AD3-53E943D395FD}"/>
    <cellStyle name="7_Coffee06-re_1 2 7 3 2 2" xfId="52354" xr:uid="{1F3560E9-0E8B-4DEB-9963-7FC17336408F}"/>
    <cellStyle name="7_Coffee06-re_1 2 7 3 3" xfId="40194" xr:uid="{C0E351C4-DC55-4CBA-A085-B8DECD283737}"/>
    <cellStyle name="7_Coffee06-re_1 2 7 4" xfId="21954" xr:uid="{BF64657B-84E0-4F9E-82C2-FFB9F157568E}"/>
    <cellStyle name="7_Coffee06-re_1 2 7 4 2" xfId="46274" xr:uid="{E01BE651-8E59-4320-B3B0-50309544B134}"/>
    <cellStyle name="7_Coffee06-re_1 2 7 5" xfId="34114" xr:uid="{441B7EF9-640D-4D63-9669-1253DC5FD848}"/>
    <cellStyle name="7_Coffee06-re_1 2 8" xfId="11314" xr:uid="{3D262C15-E402-4299-B4D8-EDEBEDB81A9B}"/>
    <cellStyle name="7_Coffee06-re_1 2 8 2" xfId="17394" xr:uid="{5102FA3E-52C8-43E5-9DDD-15B677D38738}"/>
    <cellStyle name="7_Coffee06-re_1 2 8 2 2" xfId="29554" xr:uid="{9CA2205C-1489-4534-B3C0-9AEBF5D215E9}"/>
    <cellStyle name="7_Coffee06-re_1 2 8 2 2 2" xfId="53874" xr:uid="{82360AD3-A144-429F-88CF-1207E2AC7F31}"/>
    <cellStyle name="7_Coffee06-re_1 2 8 2 3" xfId="41714" xr:uid="{43FE4013-FE39-4B7C-AC8C-1EFDC55818B5}"/>
    <cellStyle name="7_Coffee06-re_1 2 8 3" xfId="23474" xr:uid="{EB39BFD0-F605-480B-93D8-54A35C5CE1B3}"/>
    <cellStyle name="7_Coffee06-re_1 2 8 3 2" xfId="47794" xr:uid="{3B819296-05CA-425F-AD66-F513B44B7C69}"/>
    <cellStyle name="7_Coffee06-re_1 2 8 4" xfId="35634" xr:uid="{1978E744-8871-4135-9448-149CAA921373}"/>
    <cellStyle name="7_Coffee06-re_1 2 9" xfId="14354" xr:uid="{1E4BD152-BDD3-4A96-91AA-477A3536CB0D}"/>
    <cellStyle name="7_Coffee06-re_1 2 9 2" xfId="26514" xr:uid="{BFE63DA9-4043-4515-944E-720428BE0FC6}"/>
    <cellStyle name="7_Coffee06-re_1 2 9 2 2" xfId="50834" xr:uid="{FE1CBF99-40B0-46FB-8FC2-32C98B771C3C}"/>
    <cellStyle name="7_Coffee06-re_1 2 9 3" xfId="38674" xr:uid="{7890423C-C438-456F-9770-5A8381FE9379}"/>
    <cellStyle name="7_Coffee06-re_2" xfId="57" xr:uid="{00000000-0005-0000-0000-0000DC000000}"/>
    <cellStyle name="7_Coffee06-re_2 2" xfId="311" xr:uid="{00000000-0005-0000-0000-0000DD000000}"/>
    <cellStyle name="7_Coffee06-re_2 2 10" xfId="20435" xr:uid="{E8169DC7-5CE9-4B49-96A5-5B8A1D3B8032}"/>
    <cellStyle name="7_Coffee06-re_2 2 10 2" xfId="44755" xr:uid="{A96F9056-C26F-4D84-9B9A-933C4B5D2EBA}"/>
    <cellStyle name="7_Coffee06-re_2 2 11" xfId="32595" xr:uid="{85BB3F06-3C6E-42EC-8D6E-DFC27E0EF65C}"/>
    <cellStyle name="7_Coffee06-re_2 2 2" xfId="2572" xr:uid="{00000000-0005-0000-0000-0000DE000000}"/>
    <cellStyle name="7_Coffee06-re_2 2 2 2" xfId="5310" xr:uid="{C69590B0-D3AC-4803-887E-19F5E8779969}"/>
    <cellStyle name="7_Coffee06-re_2 2 2 2 2" xfId="10784" xr:uid="{038A6EFB-FD2E-4D26-876E-963B0738F7E3}"/>
    <cellStyle name="7_Coffee06-re_2 2 2 2 2 2" xfId="14203" xr:uid="{A7437CE6-B2AA-4509-8602-BBC51E8C8A25}"/>
    <cellStyle name="7_Coffee06-re_2 2 2 2 2 2 2" xfId="20283" xr:uid="{FF96821E-5712-4F78-B8A6-A5D06B0ACBB4}"/>
    <cellStyle name="7_Coffee06-re_2 2 2 2 2 2 2 2" xfId="32443" xr:uid="{3FD55180-7EE9-4701-9E99-DE922DD126FE}"/>
    <cellStyle name="7_Coffee06-re_2 2 2 2 2 2 2 2 2" xfId="56763" xr:uid="{C583706F-6600-4F80-979D-03EDD1BE9800}"/>
    <cellStyle name="7_Coffee06-re_2 2 2 2 2 2 2 3" xfId="44603" xr:uid="{CA4733E7-78DF-482C-A50F-D517ABBABFF2}"/>
    <cellStyle name="7_Coffee06-re_2 2 2 2 2 2 3" xfId="26363" xr:uid="{96E86414-CA28-4983-90EB-1A918BD60D06}"/>
    <cellStyle name="7_Coffee06-re_2 2 2 2 2 2 3 2" xfId="50683" xr:uid="{2B44E1F0-01DC-40BC-95AC-A3B92B976D40}"/>
    <cellStyle name="7_Coffee06-re_2 2 2 2 2 2 4" xfId="38523" xr:uid="{C5444780-9593-4EBF-B938-CD0522F8F85D}"/>
    <cellStyle name="7_Coffee06-re_2 2 2 2 2 3" xfId="17243" xr:uid="{0272B50D-5345-432F-A93E-DC725EEB416D}"/>
    <cellStyle name="7_Coffee06-re_2 2 2 2 2 3 2" xfId="29403" xr:uid="{2F8AF39E-07EF-4CC3-9023-BCC5081637B9}"/>
    <cellStyle name="7_Coffee06-re_2 2 2 2 2 3 2 2" xfId="53723" xr:uid="{DD376A2B-3383-42A2-BF90-630F448466B1}"/>
    <cellStyle name="7_Coffee06-re_2 2 2 2 2 3 3" xfId="41563" xr:uid="{C525440E-36DE-4CA5-9CA0-83CDF411A2D4}"/>
    <cellStyle name="7_Coffee06-re_2 2 2 2 2 4" xfId="23323" xr:uid="{61C3C6C0-4993-4A2A-BE9F-D004D5018A6C}"/>
    <cellStyle name="7_Coffee06-re_2 2 2 2 2 4 2" xfId="47643" xr:uid="{1F20CDF4-30A2-4378-98A2-FC9BE5BC5815}"/>
    <cellStyle name="7_Coffee06-re_2 2 2 2 2 5" xfId="35483" xr:uid="{4C64346F-5B75-46CE-99A6-AEF54A1C6351}"/>
    <cellStyle name="7_Coffee06-re_2 2 2 2 3" xfId="12683" xr:uid="{74FF9FF5-B1EF-4AD5-987E-8ACCF18352EF}"/>
    <cellStyle name="7_Coffee06-re_2 2 2 2 3 2" xfId="18763" xr:uid="{D0B622DB-25D4-45A2-9959-ADC5CBB66A28}"/>
    <cellStyle name="7_Coffee06-re_2 2 2 2 3 2 2" xfId="30923" xr:uid="{5D52FFAE-C562-4114-B24F-C881B9DCF938}"/>
    <cellStyle name="7_Coffee06-re_2 2 2 2 3 2 2 2" xfId="55243" xr:uid="{9DF5C5B6-7D3C-4DC8-B318-0CF7835606A0}"/>
    <cellStyle name="7_Coffee06-re_2 2 2 2 3 2 3" xfId="43083" xr:uid="{B06FC5C7-3AA9-4570-94D4-462658CD4988}"/>
    <cellStyle name="7_Coffee06-re_2 2 2 2 3 3" xfId="24843" xr:uid="{B99CFCAB-5705-4EB2-AF76-7DCB983DD7A6}"/>
    <cellStyle name="7_Coffee06-re_2 2 2 2 3 3 2" xfId="49163" xr:uid="{4D2F4DFD-88FA-4433-B7C2-AE14AF5F8D25}"/>
    <cellStyle name="7_Coffee06-re_2 2 2 2 3 4" xfId="37003" xr:uid="{38D7110D-E4C0-46ED-BC85-1A3765D4FE9C}"/>
    <cellStyle name="7_Coffee06-re_2 2 2 2 4" xfId="15723" xr:uid="{238871E9-6A4A-48CA-94A9-BBD9D8187B8B}"/>
    <cellStyle name="7_Coffee06-re_2 2 2 2 4 2" xfId="27883" xr:uid="{65C84A09-0BE9-4656-9DC9-EDDB3FF812CA}"/>
    <cellStyle name="7_Coffee06-re_2 2 2 2 4 2 2" xfId="52203" xr:uid="{CAFEE09B-12A8-439B-B89C-DB54295B94DB}"/>
    <cellStyle name="7_Coffee06-re_2 2 2 2 4 3" xfId="40043" xr:uid="{5EFDA585-D083-4D41-875C-4C1C732BE4B5}"/>
    <cellStyle name="7_Coffee06-re_2 2 2 2 5" xfId="21803" xr:uid="{31EC907C-4898-45F0-BA20-F53B339EECE9}"/>
    <cellStyle name="7_Coffee06-re_2 2 2 2 5 2" xfId="46123" xr:uid="{38DB0BFB-E43D-483F-AA90-5379031665E2}"/>
    <cellStyle name="7_Coffee06-re_2 2 2 2 6" xfId="33963" xr:uid="{E0A46C6B-C2A5-4953-879F-B7A9E9978751}"/>
    <cellStyle name="7_Coffee06-re_2 2 2 3" xfId="8047" xr:uid="{AAA0517D-C779-47A6-8688-1FCE78473979}"/>
    <cellStyle name="7_Coffee06-re_2 2 2 3 2" xfId="13443" xr:uid="{14534B26-1D59-4990-9368-374D7F5E24CD}"/>
    <cellStyle name="7_Coffee06-re_2 2 2 3 2 2" xfId="19523" xr:uid="{18744818-26E4-4062-A0E4-10B8466C46DB}"/>
    <cellStyle name="7_Coffee06-re_2 2 2 3 2 2 2" xfId="31683" xr:uid="{30BEFD6A-CD30-4F59-A7D8-FF268F59D364}"/>
    <cellStyle name="7_Coffee06-re_2 2 2 3 2 2 2 2" xfId="56003" xr:uid="{BDB0D090-778D-44A6-9831-D550BADA0703}"/>
    <cellStyle name="7_Coffee06-re_2 2 2 3 2 2 3" xfId="43843" xr:uid="{714DF564-C86F-4F56-896C-E8E30BE4173A}"/>
    <cellStyle name="7_Coffee06-re_2 2 2 3 2 3" xfId="25603" xr:uid="{E5CF81E7-C846-42D7-8E98-1AD50F2ED728}"/>
    <cellStyle name="7_Coffee06-re_2 2 2 3 2 3 2" xfId="49923" xr:uid="{1BA50A42-A099-4911-8855-20F7AEBE8DC2}"/>
    <cellStyle name="7_Coffee06-re_2 2 2 3 2 4" xfId="37763" xr:uid="{5AAD878E-33ED-48C8-802F-5DE1CCB10DFE}"/>
    <cellStyle name="7_Coffee06-re_2 2 2 3 3" xfId="16483" xr:uid="{B1598AAA-5D33-4EB4-899C-2B7A531D7825}"/>
    <cellStyle name="7_Coffee06-re_2 2 2 3 3 2" xfId="28643" xr:uid="{B00DD373-13A9-4E6C-95E6-D6E95CB6BB4B}"/>
    <cellStyle name="7_Coffee06-re_2 2 2 3 3 2 2" xfId="52963" xr:uid="{753406E1-FB8A-4C46-8BEE-7088DAC28457}"/>
    <cellStyle name="7_Coffee06-re_2 2 2 3 3 3" xfId="40803" xr:uid="{368C79A4-5566-43BB-87F4-4D5459612B60}"/>
    <cellStyle name="7_Coffee06-re_2 2 2 3 4" xfId="22563" xr:uid="{16929AD2-8366-43B2-A99E-681095FF335B}"/>
    <cellStyle name="7_Coffee06-re_2 2 2 3 4 2" xfId="46883" xr:uid="{0C19C28D-F8CF-46B1-8000-E18B3413DA38}"/>
    <cellStyle name="7_Coffee06-re_2 2 2 3 5" xfId="34723" xr:uid="{2C24E595-0520-4E5A-B629-919C63145439}"/>
    <cellStyle name="7_Coffee06-re_2 2 2 4" xfId="11923" xr:uid="{74CEC2C5-F198-4185-8EB6-D10972375223}"/>
    <cellStyle name="7_Coffee06-re_2 2 2 4 2" xfId="18003" xr:uid="{74638C7C-7D8D-4200-B01E-95AC2DB7A458}"/>
    <cellStyle name="7_Coffee06-re_2 2 2 4 2 2" xfId="30163" xr:uid="{14D2BCCA-F30F-4FF1-B819-2C2DBA84A781}"/>
    <cellStyle name="7_Coffee06-re_2 2 2 4 2 2 2" xfId="54483" xr:uid="{7A0DFF29-C1D4-445D-8313-F6E5589A766A}"/>
    <cellStyle name="7_Coffee06-re_2 2 2 4 2 3" xfId="42323" xr:uid="{B65FC5A4-225C-458A-9D4B-5F253C1EE9C0}"/>
    <cellStyle name="7_Coffee06-re_2 2 2 4 3" xfId="24083" xr:uid="{F69AF217-7E4C-40C7-B65E-06E3C543232A}"/>
    <cellStyle name="7_Coffee06-re_2 2 2 4 3 2" xfId="48403" xr:uid="{20E2E2C1-9EF2-4B08-959D-2FA5C7DF4ACB}"/>
    <cellStyle name="7_Coffee06-re_2 2 2 4 4" xfId="36243" xr:uid="{ACB26CC9-C15B-4CBC-80EF-331858F05E22}"/>
    <cellStyle name="7_Coffee06-re_2 2 2 5" xfId="14963" xr:uid="{04832B15-06AA-4468-9F4B-CC29645BA91F}"/>
    <cellStyle name="7_Coffee06-re_2 2 2 5 2" xfId="27123" xr:uid="{31B76D3C-DC1B-4DB3-AF65-ACACBAA3A23A}"/>
    <cellStyle name="7_Coffee06-re_2 2 2 5 2 2" xfId="51443" xr:uid="{948EDD2F-0D4B-482D-83A4-4C8864972C9B}"/>
    <cellStyle name="7_Coffee06-re_2 2 2 5 3" xfId="39283" xr:uid="{E67E641A-E47D-4E21-981E-EBAF30C70177}"/>
    <cellStyle name="7_Coffee06-re_2 2 2 6" xfId="21043" xr:uid="{DC211FDE-CF92-425F-81A1-C43C1346C5B1}"/>
    <cellStyle name="7_Coffee06-re_2 2 2 6 2" xfId="45363" xr:uid="{F4E2DDC4-F72E-4DF1-A621-BD7171CBB2BA}"/>
    <cellStyle name="7_Coffee06-re_2 2 2 7" xfId="33203" xr:uid="{CED79BBB-5485-4D4E-A801-1EFC993504B3}"/>
    <cellStyle name="7_Coffee06-re_2 2 3" xfId="2027" xr:uid="{00000000-0005-0000-0000-0000DF000000}"/>
    <cellStyle name="7_Coffee06-re_2 2 3 2" xfId="4765" xr:uid="{8C93330C-4C94-4873-A1FB-4BA96AFE9307}"/>
    <cellStyle name="7_Coffee06-re_2 2 3 2 2" xfId="10239" xr:uid="{1E17AE73-A33B-4C51-B98B-D8BF033F8B61}"/>
    <cellStyle name="7_Coffee06-re_2 2 3 2 2 2" xfId="14051" xr:uid="{5407E3E1-31EB-40CA-A9B5-C3E7605FC709}"/>
    <cellStyle name="7_Coffee06-re_2 2 3 2 2 2 2" xfId="20131" xr:uid="{83F76B47-193A-4A41-B62F-DC3C693FA5AB}"/>
    <cellStyle name="7_Coffee06-re_2 2 3 2 2 2 2 2" xfId="32291" xr:uid="{0143DFDB-AE05-413F-8C03-FD97A7641AE3}"/>
    <cellStyle name="7_Coffee06-re_2 2 3 2 2 2 2 2 2" xfId="56611" xr:uid="{BE6F3820-3E7D-4B32-B7B7-2F0C8F00179A}"/>
    <cellStyle name="7_Coffee06-re_2 2 3 2 2 2 2 3" xfId="44451" xr:uid="{1DCFA383-A168-4227-BE80-C846BFE10665}"/>
    <cellStyle name="7_Coffee06-re_2 2 3 2 2 2 3" xfId="26211" xr:uid="{753E459F-675E-49A1-9447-A81B5B0D9EA2}"/>
    <cellStyle name="7_Coffee06-re_2 2 3 2 2 2 3 2" xfId="50531" xr:uid="{C4597910-BD4F-43C6-BF9A-CF9604113D37}"/>
    <cellStyle name="7_Coffee06-re_2 2 3 2 2 2 4" xfId="38371" xr:uid="{5DB0BC6E-0BF2-4AF1-89BA-8986BE802EFA}"/>
    <cellStyle name="7_Coffee06-re_2 2 3 2 2 3" xfId="17091" xr:uid="{04B43E30-A161-4A86-8DF2-5311859F8518}"/>
    <cellStyle name="7_Coffee06-re_2 2 3 2 2 3 2" xfId="29251" xr:uid="{8119DB73-C32A-4D4B-AF72-6F2F1ED820A9}"/>
    <cellStyle name="7_Coffee06-re_2 2 3 2 2 3 2 2" xfId="53571" xr:uid="{ACA98E66-5F1F-4783-8B4D-A751C5B59661}"/>
    <cellStyle name="7_Coffee06-re_2 2 3 2 2 3 3" xfId="41411" xr:uid="{93FBCECB-C8D7-41C0-968B-4318376DB07A}"/>
    <cellStyle name="7_Coffee06-re_2 2 3 2 2 4" xfId="23171" xr:uid="{AB353E98-4B44-4C28-867A-3B8A037E92E2}"/>
    <cellStyle name="7_Coffee06-re_2 2 3 2 2 4 2" xfId="47491" xr:uid="{9BDB4A80-7D00-4B91-A5A9-294AF02E34ED}"/>
    <cellStyle name="7_Coffee06-re_2 2 3 2 2 5" xfId="35331" xr:uid="{9C1651E0-D23B-4631-BE6A-DBA86F41B724}"/>
    <cellStyle name="7_Coffee06-re_2 2 3 2 3" xfId="12531" xr:uid="{3D49A7C6-B203-415C-8E0B-73DA9303536E}"/>
    <cellStyle name="7_Coffee06-re_2 2 3 2 3 2" xfId="18611" xr:uid="{BEF0B8AA-C508-4BB3-9886-BC4A79C8CCE9}"/>
    <cellStyle name="7_Coffee06-re_2 2 3 2 3 2 2" xfId="30771" xr:uid="{8ABC9D97-0BEA-4E04-8222-A1BC2E8C96A3}"/>
    <cellStyle name="7_Coffee06-re_2 2 3 2 3 2 2 2" xfId="55091" xr:uid="{17A6B8BC-4A10-4BD4-917F-88351625C55D}"/>
    <cellStyle name="7_Coffee06-re_2 2 3 2 3 2 3" xfId="42931" xr:uid="{36BA7B7D-05CF-4DA6-B727-174BCCF7523D}"/>
    <cellStyle name="7_Coffee06-re_2 2 3 2 3 3" xfId="24691" xr:uid="{5DA9620D-B56F-4DC7-82B7-732B2E82D4BE}"/>
    <cellStyle name="7_Coffee06-re_2 2 3 2 3 3 2" xfId="49011" xr:uid="{50BF41F3-51B0-4E21-9ED9-7EE97B8CCDAD}"/>
    <cellStyle name="7_Coffee06-re_2 2 3 2 3 4" xfId="36851" xr:uid="{C78AE1CA-0EFC-4A84-822C-E9ACC780A963}"/>
    <cellStyle name="7_Coffee06-re_2 2 3 2 4" xfId="15571" xr:uid="{CF405F40-AA19-469D-9319-E3F233772551}"/>
    <cellStyle name="7_Coffee06-re_2 2 3 2 4 2" xfId="27731" xr:uid="{DBFAB261-228C-476B-8A7A-A9A136BC202E}"/>
    <cellStyle name="7_Coffee06-re_2 2 3 2 4 2 2" xfId="52051" xr:uid="{7D9BA4B9-9CCF-4102-91EB-E5F40966F0AA}"/>
    <cellStyle name="7_Coffee06-re_2 2 3 2 4 3" xfId="39891" xr:uid="{F8EF92F7-58EB-4679-9318-6C75A1D954CF}"/>
    <cellStyle name="7_Coffee06-re_2 2 3 2 5" xfId="21651" xr:uid="{72314422-EFE2-426E-AEFA-D2BA5994C930}"/>
    <cellStyle name="7_Coffee06-re_2 2 3 2 5 2" xfId="45971" xr:uid="{B285C6BD-577A-4F38-A488-4F6FE7B05DF3}"/>
    <cellStyle name="7_Coffee06-re_2 2 3 2 6" xfId="33811" xr:uid="{A2194E9C-48D2-49B4-AC57-F6BB1A7B1BF1}"/>
    <cellStyle name="7_Coffee06-re_2 2 3 3" xfId="7502" xr:uid="{E775D1DC-3A51-4345-8E07-B787219FEFBE}"/>
    <cellStyle name="7_Coffee06-re_2 2 3 3 2" xfId="13291" xr:uid="{5090B4CA-E779-4D12-881B-22F844865744}"/>
    <cellStyle name="7_Coffee06-re_2 2 3 3 2 2" xfId="19371" xr:uid="{E37F6819-279B-44C0-B07C-A0A094B29654}"/>
    <cellStyle name="7_Coffee06-re_2 2 3 3 2 2 2" xfId="31531" xr:uid="{96138EE1-7992-4FEC-AEC3-FF09552E813F}"/>
    <cellStyle name="7_Coffee06-re_2 2 3 3 2 2 2 2" xfId="55851" xr:uid="{3DA8E75A-7F56-4482-BB6E-7745329A6406}"/>
    <cellStyle name="7_Coffee06-re_2 2 3 3 2 2 3" xfId="43691" xr:uid="{F55E0C8C-95B0-4BF2-A22A-A5659C877C96}"/>
    <cellStyle name="7_Coffee06-re_2 2 3 3 2 3" xfId="25451" xr:uid="{27CF4547-9BC7-4A60-9FC2-1AE96A2CBB00}"/>
    <cellStyle name="7_Coffee06-re_2 2 3 3 2 3 2" xfId="49771" xr:uid="{3FFB2F06-D0CE-404E-87C7-9111AED280A2}"/>
    <cellStyle name="7_Coffee06-re_2 2 3 3 2 4" xfId="37611" xr:uid="{84F18DD0-9635-43EF-A76A-E64C8D8B6D72}"/>
    <cellStyle name="7_Coffee06-re_2 2 3 3 3" xfId="16331" xr:uid="{C645C658-2629-419E-8906-6A96555DB0A6}"/>
    <cellStyle name="7_Coffee06-re_2 2 3 3 3 2" xfId="28491" xr:uid="{614EC788-DA62-4618-AC11-2E24868EB907}"/>
    <cellStyle name="7_Coffee06-re_2 2 3 3 3 2 2" xfId="52811" xr:uid="{5FFB3DEF-C6D3-42A5-AA93-B86D9AD299CE}"/>
    <cellStyle name="7_Coffee06-re_2 2 3 3 3 3" xfId="40651" xr:uid="{28B6DD55-3554-4388-9420-B33F47A8A12F}"/>
    <cellStyle name="7_Coffee06-re_2 2 3 3 4" xfId="22411" xr:uid="{8C9108EF-9A2C-4B7A-A721-DC59C77C5ADD}"/>
    <cellStyle name="7_Coffee06-re_2 2 3 3 4 2" xfId="46731" xr:uid="{01F09F96-54D0-4BA0-B978-A47B68EBE877}"/>
    <cellStyle name="7_Coffee06-re_2 2 3 3 5" xfId="34571" xr:uid="{38DF9436-0297-4528-AE37-47F8F0593545}"/>
    <cellStyle name="7_Coffee06-re_2 2 3 4" xfId="11771" xr:uid="{058AC45B-CA80-4EE8-A412-603773869E6F}"/>
    <cellStyle name="7_Coffee06-re_2 2 3 4 2" xfId="17851" xr:uid="{4114C069-7B8D-4042-81DB-41642B44B505}"/>
    <cellStyle name="7_Coffee06-re_2 2 3 4 2 2" xfId="30011" xr:uid="{D23AE331-2075-47DF-9082-9E55B882A1AD}"/>
    <cellStyle name="7_Coffee06-re_2 2 3 4 2 2 2" xfId="54331" xr:uid="{16CEB7A3-BA9A-434D-B5B6-7FA739A771DF}"/>
    <cellStyle name="7_Coffee06-re_2 2 3 4 2 3" xfId="42171" xr:uid="{646E744D-2A86-47E4-86CA-BC581210DD63}"/>
    <cellStyle name="7_Coffee06-re_2 2 3 4 3" xfId="23931" xr:uid="{267E37EC-30F5-45FD-AF9B-E217FAC57210}"/>
    <cellStyle name="7_Coffee06-re_2 2 3 4 3 2" xfId="48251" xr:uid="{87CE1695-9136-4079-B21F-91868216F4BB}"/>
    <cellStyle name="7_Coffee06-re_2 2 3 4 4" xfId="36091" xr:uid="{B6A7F2B1-562A-485F-AEE5-B4EE1E017D8C}"/>
    <cellStyle name="7_Coffee06-re_2 2 3 5" xfId="14811" xr:uid="{FED8B25F-A3FF-477B-A373-5F42643F7E45}"/>
    <cellStyle name="7_Coffee06-re_2 2 3 5 2" xfId="26971" xr:uid="{2C5602DB-6923-429D-AE3C-C653B494221C}"/>
    <cellStyle name="7_Coffee06-re_2 2 3 5 2 2" xfId="51291" xr:uid="{D7286671-F99D-4B54-BAFA-F50776C09DE0}"/>
    <cellStyle name="7_Coffee06-re_2 2 3 5 3" xfId="39131" xr:uid="{2725D207-3CC8-4348-BF5F-3345D2BB8B37}"/>
    <cellStyle name="7_Coffee06-re_2 2 3 6" xfId="20891" xr:uid="{033283EB-C5F6-4A36-8A83-8D4A9CDAD1E0}"/>
    <cellStyle name="7_Coffee06-re_2 2 3 6 2" xfId="45211" xr:uid="{8C177056-3CC9-4BEA-A06E-A94526662543}"/>
    <cellStyle name="7_Coffee06-re_2 2 3 7" xfId="33051" xr:uid="{3A1B70A2-FA9F-4800-AF5B-607CC2BBD21F}"/>
    <cellStyle name="7_Coffee06-re_2 2 4" xfId="1482" xr:uid="{00000000-0005-0000-0000-0000E0000000}"/>
    <cellStyle name="7_Coffee06-re_2 2 4 2" xfId="4220" xr:uid="{B2AED509-0F34-4650-BB15-06F3D8C3088D}"/>
    <cellStyle name="7_Coffee06-re_2 2 4 2 2" xfId="9694" xr:uid="{D352A83B-8678-447B-8664-B87440E3F6B2}"/>
    <cellStyle name="7_Coffee06-re_2 2 4 2 2 2" xfId="13899" xr:uid="{43936715-76F9-43CC-95DD-D14EF07AA009}"/>
    <cellStyle name="7_Coffee06-re_2 2 4 2 2 2 2" xfId="19979" xr:uid="{891DF12E-96D6-4079-81AD-46CE9D5CA442}"/>
    <cellStyle name="7_Coffee06-re_2 2 4 2 2 2 2 2" xfId="32139" xr:uid="{33469BBD-566F-4AEA-9AC6-45273E44344B}"/>
    <cellStyle name="7_Coffee06-re_2 2 4 2 2 2 2 2 2" xfId="56459" xr:uid="{B1B43FE5-3B61-481D-B52D-6DAD811A8C0D}"/>
    <cellStyle name="7_Coffee06-re_2 2 4 2 2 2 2 3" xfId="44299" xr:uid="{50BAAB61-07AE-4660-A898-306B6E0AF2AF}"/>
    <cellStyle name="7_Coffee06-re_2 2 4 2 2 2 3" xfId="26059" xr:uid="{1DA95944-AE42-443D-AFD6-33C39DD864E0}"/>
    <cellStyle name="7_Coffee06-re_2 2 4 2 2 2 3 2" xfId="50379" xr:uid="{D2628616-A26F-475F-ACE6-91A2252AD074}"/>
    <cellStyle name="7_Coffee06-re_2 2 4 2 2 2 4" xfId="38219" xr:uid="{E769D898-BD14-468E-8AC8-49EB5FF0E6C4}"/>
    <cellStyle name="7_Coffee06-re_2 2 4 2 2 3" xfId="16939" xr:uid="{DA2C7700-0364-4E39-931E-7547794D341F}"/>
    <cellStyle name="7_Coffee06-re_2 2 4 2 2 3 2" xfId="29099" xr:uid="{DD6B85AA-1593-49C4-8099-E6DFB0A03724}"/>
    <cellStyle name="7_Coffee06-re_2 2 4 2 2 3 2 2" xfId="53419" xr:uid="{AF4F8516-F5CF-4E30-BB29-7570A4E9CFA7}"/>
    <cellStyle name="7_Coffee06-re_2 2 4 2 2 3 3" xfId="41259" xr:uid="{C8AF1E9C-986C-44F2-A6FC-CAF21CAF3A96}"/>
    <cellStyle name="7_Coffee06-re_2 2 4 2 2 4" xfId="23019" xr:uid="{69444E9F-6393-43B7-AD7F-74DCA1FEBF5E}"/>
    <cellStyle name="7_Coffee06-re_2 2 4 2 2 4 2" xfId="47339" xr:uid="{C66698D0-F3F2-4CEE-9D13-2FBF8C5C220B}"/>
    <cellStyle name="7_Coffee06-re_2 2 4 2 2 5" xfId="35179" xr:uid="{DEBEE3B2-CF88-4FC7-B440-1AB88E3C84EA}"/>
    <cellStyle name="7_Coffee06-re_2 2 4 2 3" xfId="12379" xr:uid="{2E9A3D07-CEDA-4E28-9734-E8FEBD56D111}"/>
    <cellStyle name="7_Coffee06-re_2 2 4 2 3 2" xfId="18459" xr:uid="{19204072-A332-42D8-AE16-500722B4FF56}"/>
    <cellStyle name="7_Coffee06-re_2 2 4 2 3 2 2" xfId="30619" xr:uid="{7E857C85-6F0C-4395-8687-314ADA29BF08}"/>
    <cellStyle name="7_Coffee06-re_2 2 4 2 3 2 2 2" xfId="54939" xr:uid="{5B148823-0DC7-446F-845D-9F5337076C36}"/>
    <cellStyle name="7_Coffee06-re_2 2 4 2 3 2 3" xfId="42779" xr:uid="{40DCDBDB-CF13-4475-A580-AA365049A652}"/>
    <cellStyle name="7_Coffee06-re_2 2 4 2 3 3" xfId="24539" xr:uid="{266CAF04-DDD2-4FB7-897A-9D8E4902A931}"/>
    <cellStyle name="7_Coffee06-re_2 2 4 2 3 3 2" xfId="48859" xr:uid="{904DD9C5-CF84-4243-9400-55299C3D2B07}"/>
    <cellStyle name="7_Coffee06-re_2 2 4 2 3 4" xfId="36699" xr:uid="{C0D17849-DA7D-4445-8791-62D70446B628}"/>
    <cellStyle name="7_Coffee06-re_2 2 4 2 4" xfId="15419" xr:uid="{F859B59C-2754-446F-8831-402F92818D11}"/>
    <cellStyle name="7_Coffee06-re_2 2 4 2 4 2" xfId="27579" xr:uid="{315E508C-6BE6-4ABE-A817-CC60C0B04C08}"/>
    <cellStyle name="7_Coffee06-re_2 2 4 2 4 2 2" xfId="51899" xr:uid="{50A09B1B-5A04-4E8F-825C-BA611B9DA797}"/>
    <cellStyle name="7_Coffee06-re_2 2 4 2 4 3" xfId="39739" xr:uid="{11AB7449-1128-430B-BCA9-C83FD881D969}"/>
    <cellStyle name="7_Coffee06-re_2 2 4 2 5" xfId="21499" xr:uid="{DCA42940-601D-4245-99A2-977F93C2C325}"/>
    <cellStyle name="7_Coffee06-re_2 2 4 2 5 2" xfId="45819" xr:uid="{2AA7952B-D12B-470D-8DD3-065FC751167B}"/>
    <cellStyle name="7_Coffee06-re_2 2 4 2 6" xfId="33659" xr:uid="{3DE84AED-E0D5-450E-A22C-0CC4BABD717C}"/>
    <cellStyle name="7_Coffee06-re_2 2 4 3" xfId="6957" xr:uid="{814D905C-EDFD-4BE1-8E37-C036F7322A6F}"/>
    <cellStyle name="7_Coffee06-re_2 2 4 3 2" xfId="13139" xr:uid="{4578AA02-A673-4C10-AB7F-5507729E0638}"/>
    <cellStyle name="7_Coffee06-re_2 2 4 3 2 2" xfId="19219" xr:uid="{2746EA78-FB33-4B37-9D9F-F64D3C8F4C39}"/>
    <cellStyle name="7_Coffee06-re_2 2 4 3 2 2 2" xfId="31379" xr:uid="{97C5BB41-ADFB-4B48-B7FC-53EE02376127}"/>
    <cellStyle name="7_Coffee06-re_2 2 4 3 2 2 2 2" xfId="55699" xr:uid="{18E19B7C-826A-4DBA-9489-C1D27CB496CF}"/>
    <cellStyle name="7_Coffee06-re_2 2 4 3 2 2 3" xfId="43539" xr:uid="{6331834B-91B2-41AC-BC4F-6A901FB3F61F}"/>
    <cellStyle name="7_Coffee06-re_2 2 4 3 2 3" xfId="25299" xr:uid="{28FAB2EA-CC3D-4B11-8339-73DA6F1AB1FC}"/>
    <cellStyle name="7_Coffee06-re_2 2 4 3 2 3 2" xfId="49619" xr:uid="{1074C91E-8209-47B6-B271-C953726B6783}"/>
    <cellStyle name="7_Coffee06-re_2 2 4 3 2 4" xfId="37459" xr:uid="{70D10FC6-19B4-4CC3-923B-3A4E78302979}"/>
    <cellStyle name="7_Coffee06-re_2 2 4 3 3" xfId="16179" xr:uid="{CAB99C97-E6C7-4716-BBEB-E8F3432D8D68}"/>
    <cellStyle name="7_Coffee06-re_2 2 4 3 3 2" xfId="28339" xr:uid="{1CB359F0-669C-4208-9541-8D47A6562420}"/>
    <cellStyle name="7_Coffee06-re_2 2 4 3 3 2 2" xfId="52659" xr:uid="{2C40AFB3-0463-4F0D-B62C-46718A830ABD}"/>
    <cellStyle name="7_Coffee06-re_2 2 4 3 3 3" xfId="40499" xr:uid="{F924ADD1-0DB3-4CC1-8464-204761D44D33}"/>
    <cellStyle name="7_Coffee06-re_2 2 4 3 4" xfId="22259" xr:uid="{47581038-8C5D-4045-8D99-F5F4AC1D6221}"/>
    <cellStyle name="7_Coffee06-re_2 2 4 3 4 2" xfId="46579" xr:uid="{2B6B6BED-0A10-4D09-AEF4-A6C26042440F}"/>
    <cellStyle name="7_Coffee06-re_2 2 4 3 5" xfId="34419" xr:uid="{286FF95B-1587-41CF-A9DC-7695FF46ADFD}"/>
    <cellStyle name="7_Coffee06-re_2 2 4 4" xfId="11619" xr:uid="{25CE38BC-0071-42B8-A9F0-71C4BB1C83B0}"/>
    <cellStyle name="7_Coffee06-re_2 2 4 4 2" xfId="17699" xr:uid="{673D5014-B19A-42F0-9096-13A3A3CCBE50}"/>
    <cellStyle name="7_Coffee06-re_2 2 4 4 2 2" xfId="29859" xr:uid="{8EE4329F-73FB-4A01-9295-8ED4BA7E4BBD}"/>
    <cellStyle name="7_Coffee06-re_2 2 4 4 2 2 2" xfId="54179" xr:uid="{4173E2EA-6F34-4500-8045-ED7819808416}"/>
    <cellStyle name="7_Coffee06-re_2 2 4 4 2 3" xfId="42019" xr:uid="{2CA758AD-21F9-4A94-BBC9-D7379FE31D88}"/>
    <cellStyle name="7_Coffee06-re_2 2 4 4 3" xfId="23779" xr:uid="{7DC44FA9-0DA7-4EA8-8179-7D55B071D85F}"/>
    <cellStyle name="7_Coffee06-re_2 2 4 4 3 2" xfId="48099" xr:uid="{074D4D6D-7A8D-452F-A003-CF1851CFC7D3}"/>
    <cellStyle name="7_Coffee06-re_2 2 4 4 4" xfId="35939" xr:uid="{8969AE21-63F6-4D75-A5E2-F0481C73ED61}"/>
    <cellStyle name="7_Coffee06-re_2 2 4 5" xfId="14659" xr:uid="{31FE2FD9-3B41-461B-A1C9-5A8927043C16}"/>
    <cellStyle name="7_Coffee06-re_2 2 4 5 2" xfId="26819" xr:uid="{5D3AED28-73B5-4FD3-B733-106C105F043E}"/>
    <cellStyle name="7_Coffee06-re_2 2 4 5 2 2" xfId="51139" xr:uid="{8C558906-BF45-4C00-BD29-0C37D2EAF28B}"/>
    <cellStyle name="7_Coffee06-re_2 2 4 5 3" xfId="38979" xr:uid="{810F26FC-DECC-466E-BECC-B466FAF3F6B7}"/>
    <cellStyle name="7_Coffee06-re_2 2 4 6" xfId="20739" xr:uid="{A679CD8E-C57C-4775-B9C1-4A8BB70B9AC1}"/>
    <cellStyle name="7_Coffee06-re_2 2 4 6 2" xfId="45059" xr:uid="{E3328E09-1297-4EDB-9C96-EEA29C5B5496}"/>
    <cellStyle name="7_Coffee06-re_2 2 4 7" xfId="32899" xr:uid="{ABCC64BF-1E2D-4956-8077-E8FE46CEC41E}"/>
    <cellStyle name="7_Coffee06-re_2 2 5" xfId="937" xr:uid="{00000000-0005-0000-0000-0000E1000000}"/>
    <cellStyle name="7_Coffee06-re_2 2 5 2" xfId="3675" xr:uid="{B33C1631-10B4-4407-8A39-C310AA336B51}"/>
    <cellStyle name="7_Coffee06-re_2 2 5 2 2" xfId="9149" xr:uid="{26163312-A9F1-4FC5-8BBB-8AD9157BCF2F}"/>
    <cellStyle name="7_Coffee06-re_2 2 5 2 2 2" xfId="13747" xr:uid="{B7A07318-F813-4043-A305-D063B2D62CFB}"/>
    <cellStyle name="7_Coffee06-re_2 2 5 2 2 2 2" xfId="19827" xr:uid="{F2A14E3F-EC5B-4700-BB03-BEB3648F715A}"/>
    <cellStyle name="7_Coffee06-re_2 2 5 2 2 2 2 2" xfId="31987" xr:uid="{8B31D5DA-6CC2-40B4-A8D2-41F92F76ABF1}"/>
    <cellStyle name="7_Coffee06-re_2 2 5 2 2 2 2 2 2" xfId="56307" xr:uid="{E4A4BDA8-7809-4AEE-B516-26A97EA94B26}"/>
    <cellStyle name="7_Coffee06-re_2 2 5 2 2 2 2 3" xfId="44147" xr:uid="{23925872-3722-49A0-B312-8675285149F8}"/>
    <cellStyle name="7_Coffee06-re_2 2 5 2 2 2 3" xfId="25907" xr:uid="{8E910ACB-EF9A-4053-8517-4C2ACB5C047F}"/>
    <cellStyle name="7_Coffee06-re_2 2 5 2 2 2 3 2" xfId="50227" xr:uid="{5218D35B-454C-44FC-9BB5-89898573A4BD}"/>
    <cellStyle name="7_Coffee06-re_2 2 5 2 2 2 4" xfId="38067" xr:uid="{F490A74A-30A2-4C9C-8609-2974D9D9ED9C}"/>
    <cellStyle name="7_Coffee06-re_2 2 5 2 2 3" xfId="16787" xr:uid="{98DB82E1-EAB0-4B13-8C6A-A1245CB01956}"/>
    <cellStyle name="7_Coffee06-re_2 2 5 2 2 3 2" xfId="28947" xr:uid="{CC64FB32-ABA3-4AC3-BA1E-819F648C5A61}"/>
    <cellStyle name="7_Coffee06-re_2 2 5 2 2 3 2 2" xfId="53267" xr:uid="{22469902-01D4-48A3-825A-EC77DFA9C5BD}"/>
    <cellStyle name="7_Coffee06-re_2 2 5 2 2 3 3" xfId="41107" xr:uid="{6BA01322-78E3-4C9C-A874-AB03DA9A675B}"/>
    <cellStyle name="7_Coffee06-re_2 2 5 2 2 4" xfId="22867" xr:uid="{B72C9A2F-B882-4360-AF88-0BA15BD43553}"/>
    <cellStyle name="7_Coffee06-re_2 2 5 2 2 4 2" xfId="47187" xr:uid="{0C29C543-AB36-440D-BE87-EFF93CB291F3}"/>
    <cellStyle name="7_Coffee06-re_2 2 5 2 2 5" xfId="35027" xr:uid="{778644E8-7DB4-41B8-BB47-AFF8DAB012B8}"/>
    <cellStyle name="7_Coffee06-re_2 2 5 2 3" xfId="12227" xr:uid="{DE1E6194-58E1-4765-846C-CF052A068335}"/>
    <cellStyle name="7_Coffee06-re_2 2 5 2 3 2" xfId="18307" xr:uid="{9C2F1216-8337-4174-8215-B7F56886E801}"/>
    <cellStyle name="7_Coffee06-re_2 2 5 2 3 2 2" xfId="30467" xr:uid="{1D00FE9A-D676-40F5-9C7F-E23ACFEA3EB0}"/>
    <cellStyle name="7_Coffee06-re_2 2 5 2 3 2 2 2" xfId="54787" xr:uid="{AF652901-6A84-4A9C-B717-4609E4DF8969}"/>
    <cellStyle name="7_Coffee06-re_2 2 5 2 3 2 3" xfId="42627" xr:uid="{19BFA64E-8E3D-4E69-88DC-F7896FB26591}"/>
    <cellStyle name="7_Coffee06-re_2 2 5 2 3 3" xfId="24387" xr:uid="{C9B9E014-94FB-49EA-B442-04D0E4971307}"/>
    <cellStyle name="7_Coffee06-re_2 2 5 2 3 3 2" xfId="48707" xr:uid="{E29CD6D8-A21D-48A7-88B8-B071211433B0}"/>
    <cellStyle name="7_Coffee06-re_2 2 5 2 3 4" xfId="36547" xr:uid="{16BD521B-5EDA-4B17-B033-D16220120E43}"/>
    <cellStyle name="7_Coffee06-re_2 2 5 2 4" xfId="15267" xr:uid="{CBBC7C98-6497-42EA-A995-93202C79825E}"/>
    <cellStyle name="7_Coffee06-re_2 2 5 2 4 2" xfId="27427" xr:uid="{F9AE049A-B5BA-49D1-B72E-149DC266EA2D}"/>
    <cellStyle name="7_Coffee06-re_2 2 5 2 4 2 2" xfId="51747" xr:uid="{F3856783-1E3A-412E-9AC2-71E0ABD9C84D}"/>
    <cellStyle name="7_Coffee06-re_2 2 5 2 4 3" xfId="39587" xr:uid="{D2055E4E-5A6E-4ACC-A75A-5E282C6C2B0D}"/>
    <cellStyle name="7_Coffee06-re_2 2 5 2 5" xfId="21347" xr:uid="{F40B1979-C608-4C53-BD9E-2E3380F4880B}"/>
    <cellStyle name="7_Coffee06-re_2 2 5 2 5 2" xfId="45667" xr:uid="{53F23CDD-07E2-4A4E-9E60-3A1547C4C71D}"/>
    <cellStyle name="7_Coffee06-re_2 2 5 2 6" xfId="33507" xr:uid="{C8EE11DB-77C0-4680-B86E-693FADB69569}"/>
    <cellStyle name="7_Coffee06-re_2 2 5 3" xfId="6412" xr:uid="{A217AFD0-CBF7-4139-84A2-037E9D8B2625}"/>
    <cellStyle name="7_Coffee06-re_2 2 5 3 2" xfId="12987" xr:uid="{88651E7C-DC5F-446E-84C5-268DBADA34C9}"/>
    <cellStyle name="7_Coffee06-re_2 2 5 3 2 2" xfId="19067" xr:uid="{C2581949-1932-4630-B1AF-A894E7C6872D}"/>
    <cellStyle name="7_Coffee06-re_2 2 5 3 2 2 2" xfId="31227" xr:uid="{47FE54F0-781C-4FAE-BCC8-E880899662F7}"/>
    <cellStyle name="7_Coffee06-re_2 2 5 3 2 2 2 2" xfId="55547" xr:uid="{0A71C21E-2048-4DB0-A929-A55B02CEB184}"/>
    <cellStyle name="7_Coffee06-re_2 2 5 3 2 2 3" xfId="43387" xr:uid="{7682C2FF-2181-47A6-8453-937B7A47BC65}"/>
    <cellStyle name="7_Coffee06-re_2 2 5 3 2 3" xfId="25147" xr:uid="{8752AE70-5347-4463-B314-575157B79FA9}"/>
    <cellStyle name="7_Coffee06-re_2 2 5 3 2 3 2" xfId="49467" xr:uid="{B95BC011-0FCA-426E-A772-C01EB6BD93C9}"/>
    <cellStyle name="7_Coffee06-re_2 2 5 3 2 4" xfId="37307" xr:uid="{D770D0A2-183D-4FD4-9938-5F8A9C6DD513}"/>
    <cellStyle name="7_Coffee06-re_2 2 5 3 3" xfId="16027" xr:uid="{151A93F5-A278-4D73-9672-149B0A89A38C}"/>
    <cellStyle name="7_Coffee06-re_2 2 5 3 3 2" xfId="28187" xr:uid="{739056E9-0391-425E-8B16-9EA7887E2F27}"/>
    <cellStyle name="7_Coffee06-re_2 2 5 3 3 2 2" xfId="52507" xr:uid="{E1AC5F09-7252-46A7-8FB0-59186D66967C}"/>
    <cellStyle name="7_Coffee06-re_2 2 5 3 3 3" xfId="40347" xr:uid="{C88EA210-6A36-4355-8953-C3E0270D2955}"/>
    <cellStyle name="7_Coffee06-re_2 2 5 3 4" xfId="22107" xr:uid="{DDD1A027-0A79-43DF-81F5-F4E7DE5212B7}"/>
    <cellStyle name="7_Coffee06-re_2 2 5 3 4 2" xfId="46427" xr:uid="{6CDC286A-35A7-4C94-A38D-BD3A83C712DE}"/>
    <cellStyle name="7_Coffee06-re_2 2 5 3 5" xfId="34267" xr:uid="{CFB34901-02C9-443E-9999-70EE148CF1FD}"/>
    <cellStyle name="7_Coffee06-re_2 2 5 4" xfId="11467" xr:uid="{96CFAFB7-6B8D-45DD-AD2B-F0DD084E4D20}"/>
    <cellStyle name="7_Coffee06-re_2 2 5 4 2" xfId="17547" xr:uid="{C23F6215-59EA-4B78-9CB9-F1D6A4810BC4}"/>
    <cellStyle name="7_Coffee06-re_2 2 5 4 2 2" xfId="29707" xr:uid="{8051E275-A4E3-44B2-8572-0DCAE456F45F}"/>
    <cellStyle name="7_Coffee06-re_2 2 5 4 2 2 2" xfId="54027" xr:uid="{CD59BFE8-9F9F-42C6-BA5E-CCC7B6F4B69F}"/>
    <cellStyle name="7_Coffee06-re_2 2 5 4 2 3" xfId="41867" xr:uid="{9446CF49-BF7F-4B88-88B4-1FC871EB82B7}"/>
    <cellStyle name="7_Coffee06-re_2 2 5 4 3" xfId="23627" xr:uid="{C71919B0-9623-4922-B59A-4E89E4757F66}"/>
    <cellStyle name="7_Coffee06-re_2 2 5 4 3 2" xfId="47947" xr:uid="{C4C88063-7DA7-4961-A6B5-562CF3498025}"/>
    <cellStyle name="7_Coffee06-re_2 2 5 4 4" xfId="35787" xr:uid="{B4904839-8CCD-4AC2-8586-4C510F08D63B}"/>
    <cellStyle name="7_Coffee06-re_2 2 5 5" xfId="14507" xr:uid="{AD8C4E42-45D5-41DA-B65F-AA23817E6077}"/>
    <cellStyle name="7_Coffee06-re_2 2 5 5 2" xfId="26667" xr:uid="{DB1F186D-089C-4ECE-A809-AC2242725C53}"/>
    <cellStyle name="7_Coffee06-re_2 2 5 5 2 2" xfId="50987" xr:uid="{1326B54E-2BCC-495C-8CFE-67C5FEA0599B}"/>
    <cellStyle name="7_Coffee06-re_2 2 5 5 3" xfId="38827" xr:uid="{C8E7FF91-FCFA-4E24-9ADF-E89927423348}"/>
    <cellStyle name="7_Coffee06-re_2 2 5 6" xfId="20587" xr:uid="{D46D3015-A63B-49C1-8ED3-386093F8FBD9}"/>
    <cellStyle name="7_Coffee06-re_2 2 5 6 2" xfId="44907" xr:uid="{E5F37CF1-9A58-4231-97FF-0E0DD455BAA5}"/>
    <cellStyle name="7_Coffee06-re_2 2 5 7" xfId="32747" xr:uid="{86492F83-1F6D-4B54-890B-115C9007D466}"/>
    <cellStyle name="7_Coffee06-re_2 2 6" xfId="3130" xr:uid="{AD294C43-CFEE-4977-AD58-93769579FF04}"/>
    <cellStyle name="7_Coffee06-re_2 2 6 2" xfId="8604" xr:uid="{194F4BE6-EA14-4A3A-A108-695B9B9E19A8}"/>
    <cellStyle name="7_Coffee06-re_2 2 6 2 2" xfId="13595" xr:uid="{0291FB46-4FED-42A2-AE61-FFFF89D3C0B6}"/>
    <cellStyle name="7_Coffee06-re_2 2 6 2 2 2" xfId="19675" xr:uid="{BDC26AD7-C871-47E8-8DAC-AC47AAC23D19}"/>
    <cellStyle name="7_Coffee06-re_2 2 6 2 2 2 2" xfId="31835" xr:uid="{72C0FB98-FDC0-4294-8A80-3D4C2630969D}"/>
    <cellStyle name="7_Coffee06-re_2 2 6 2 2 2 2 2" xfId="56155" xr:uid="{AE5E5B94-A936-4225-9E6C-BBD5109AB7EC}"/>
    <cellStyle name="7_Coffee06-re_2 2 6 2 2 2 3" xfId="43995" xr:uid="{669248A8-A394-4924-B27B-59DADB49A112}"/>
    <cellStyle name="7_Coffee06-re_2 2 6 2 2 3" xfId="25755" xr:uid="{9FDCB57D-2079-420A-B5A3-BFC36593AA30}"/>
    <cellStyle name="7_Coffee06-re_2 2 6 2 2 3 2" xfId="50075" xr:uid="{649FA5FB-757C-4113-858B-BB8550C37C57}"/>
    <cellStyle name="7_Coffee06-re_2 2 6 2 2 4" xfId="37915" xr:uid="{EB98D54B-8C46-4322-918B-5BA3C5408081}"/>
    <cellStyle name="7_Coffee06-re_2 2 6 2 3" xfId="16635" xr:uid="{2813FB69-652A-48E3-9842-412FDB25F795}"/>
    <cellStyle name="7_Coffee06-re_2 2 6 2 3 2" xfId="28795" xr:uid="{02011262-107A-44CC-BBBD-32A016CE01EC}"/>
    <cellStyle name="7_Coffee06-re_2 2 6 2 3 2 2" xfId="53115" xr:uid="{5E16C6A4-74D4-4FB3-8008-73C864D3600A}"/>
    <cellStyle name="7_Coffee06-re_2 2 6 2 3 3" xfId="40955" xr:uid="{21C3A555-3828-4C4C-9BBD-C092C6568521}"/>
    <cellStyle name="7_Coffee06-re_2 2 6 2 4" xfId="22715" xr:uid="{10C0848B-BAFA-4472-BF64-7940A3C046B3}"/>
    <cellStyle name="7_Coffee06-re_2 2 6 2 4 2" xfId="47035" xr:uid="{211016BF-3519-4B20-82F7-FB05B0A62124}"/>
    <cellStyle name="7_Coffee06-re_2 2 6 2 5" xfId="34875" xr:uid="{EB9D5DA1-FBED-479B-B706-F0321966747B}"/>
    <cellStyle name="7_Coffee06-re_2 2 6 3" xfId="12075" xr:uid="{5F69DA26-FA9A-4CE5-923E-68FB26322A78}"/>
    <cellStyle name="7_Coffee06-re_2 2 6 3 2" xfId="18155" xr:uid="{A0DFC732-C934-4266-951F-58D96B90E2CC}"/>
    <cellStyle name="7_Coffee06-re_2 2 6 3 2 2" xfId="30315" xr:uid="{18230E2B-2D37-4A03-8909-2D199F9305EC}"/>
    <cellStyle name="7_Coffee06-re_2 2 6 3 2 2 2" xfId="54635" xr:uid="{4F5508DA-6DC8-4D6B-A257-C64B5F06998B}"/>
    <cellStyle name="7_Coffee06-re_2 2 6 3 2 3" xfId="42475" xr:uid="{C483B858-CEE7-4544-A74D-BCC08A64B880}"/>
    <cellStyle name="7_Coffee06-re_2 2 6 3 3" xfId="24235" xr:uid="{0CEA995F-A503-4E88-AD75-7A49C1938F82}"/>
    <cellStyle name="7_Coffee06-re_2 2 6 3 3 2" xfId="48555" xr:uid="{4D7527B6-3386-4F5B-82E4-E9ACB550B920}"/>
    <cellStyle name="7_Coffee06-re_2 2 6 3 4" xfId="36395" xr:uid="{EF1CD2E5-590C-4C40-A4D3-DBC87B1BA5ED}"/>
    <cellStyle name="7_Coffee06-re_2 2 6 4" xfId="15115" xr:uid="{09EF9113-A5DF-4570-A5B2-369D141997EA}"/>
    <cellStyle name="7_Coffee06-re_2 2 6 4 2" xfId="27275" xr:uid="{9531168B-E8B2-433D-95AC-69D71C5A0CB2}"/>
    <cellStyle name="7_Coffee06-re_2 2 6 4 2 2" xfId="51595" xr:uid="{00702666-6606-4098-ACC4-3CFAAB980303}"/>
    <cellStyle name="7_Coffee06-re_2 2 6 4 3" xfId="39435" xr:uid="{1D769D51-F285-4730-976A-926E0CE58431}"/>
    <cellStyle name="7_Coffee06-re_2 2 6 5" xfId="21195" xr:uid="{6ADDEEE9-A4A9-4AFC-8F49-9EFBDD690996}"/>
    <cellStyle name="7_Coffee06-re_2 2 6 5 2" xfId="45515" xr:uid="{DDE150AD-29EF-4E9D-A22F-8451E06B1930}"/>
    <cellStyle name="7_Coffee06-re_2 2 6 6" xfId="33355" xr:uid="{C0735421-5ED2-4CBE-BD5B-54BCEE947E41}"/>
    <cellStyle name="7_Coffee06-re_2 2 7" xfId="5867" xr:uid="{F21AB259-2007-4ED4-888F-4BFA9683F59D}"/>
    <cellStyle name="7_Coffee06-re_2 2 7 2" xfId="12835" xr:uid="{50F0592E-E691-4D6C-BA75-19537F86DAFA}"/>
    <cellStyle name="7_Coffee06-re_2 2 7 2 2" xfId="18915" xr:uid="{2975379D-29D7-4344-9421-F22B09C31627}"/>
    <cellStyle name="7_Coffee06-re_2 2 7 2 2 2" xfId="31075" xr:uid="{85A13D3F-46FD-480C-B5CE-0BB9E542D59B}"/>
    <cellStyle name="7_Coffee06-re_2 2 7 2 2 2 2" xfId="55395" xr:uid="{3937824D-5C39-4147-8403-16011B29B76F}"/>
    <cellStyle name="7_Coffee06-re_2 2 7 2 2 3" xfId="43235" xr:uid="{4EA47BA1-8404-4259-93F6-360310514A42}"/>
    <cellStyle name="7_Coffee06-re_2 2 7 2 3" xfId="24995" xr:uid="{3B7E0133-1E96-4BFD-BFB0-C54E15F363E4}"/>
    <cellStyle name="7_Coffee06-re_2 2 7 2 3 2" xfId="49315" xr:uid="{4ED9AE0D-EB7D-481C-8EEF-5029A6F17E8E}"/>
    <cellStyle name="7_Coffee06-re_2 2 7 2 4" xfId="37155" xr:uid="{04CEC005-795F-4502-9A5A-C681369F6760}"/>
    <cellStyle name="7_Coffee06-re_2 2 7 3" xfId="15875" xr:uid="{F44E1666-DEA8-4284-810F-F13E473707BB}"/>
    <cellStyle name="7_Coffee06-re_2 2 7 3 2" xfId="28035" xr:uid="{A37A5800-7C23-421B-A449-8178EB19FE19}"/>
    <cellStyle name="7_Coffee06-re_2 2 7 3 2 2" xfId="52355" xr:uid="{DECACAF9-74FB-4B81-A3AC-B03189B088A2}"/>
    <cellStyle name="7_Coffee06-re_2 2 7 3 3" xfId="40195" xr:uid="{43E0AE7B-222D-4124-BDCE-2D8D8510BB8F}"/>
    <cellStyle name="7_Coffee06-re_2 2 7 4" xfId="21955" xr:uid="{27A14866-6A86-4991-97FA-62B0E80F915A}"/>
    <cellStyle name="7_Coffee06-re_2 2 7 4 2" xfId="46275" xr:uid="{D29667C6-5D2C-4C3E-9DC4-9938B68E2B20}"/>
    <cellStyle name="7_Coffee06-re_2 2 7 5" xfId="34115" xr:uid="{D8AE741E-7C1D-46E1-AD4F-0B1C5C5BE880}"/>
    <cellStyle name="7_Coffee06-re_2 2 8" xfId="11315" xr:uid="{5D4158B6-C60A-478E-B37D-71C710DD1958}"/>
    <cellStyle name="7_Coffee06-re_2 2 8 2" xfId="17395" xr:uid="{CFB0245D-E2AC-4D15-8DEB-C11DF18E5A95}"/>
    <cellStyle name="7_Coffee06-re_2 2 8 2 2" xfId="29555" xr:uid="{90420107-7120-4E57-BD88-7DDBB6E1639A}"/>
    <cellStyle name="7_Coffee06-re_2 2 8 2 2 2" xfId="53875" xr:uid="{604729CC-1653-42D4-B1AB-CC7768628EC7}"/>
    <cellStyle name="7_Coffee06-re_2 2 8 2 3" xfId="41715" xr:uid="{15A40D90-C3AA-4620-B5F8-9259567F4372}"/>
    <cellStyle name="7_Coffee06-re_2 2 8 3" xfId="23475" xr:uid="{12BD8292-AA31-40C2-B632-5BB3282319E8}"/>
    <cellStyle name="7_Coffee06-re_2 2 8 3 2" xfId="47795" xr:uid="{730B07B1-392C-490C-B48F-2BFC90EDFC19}"/>
    <cellStyle name="7_Coffee06-re_2 2 8 4" xfId="35635" xr:uid="{060E8DAE-A9B5-4E31-86BE-2CEDE635F1EF}"/>
    <cellStyle name="7_Coffee06-re_2 2 9" xfId="14355" xr:uid="{CE7B2F34-76F4-4DD9-B6F4-39886E04F3E4}"/>
    <cellStyle name="7_Coffee06-re_2 2 9 2" xfId="26515" xr:uid="{03AFB491-F7E4-4BAA-9FD3-BAC290E06613}"/>
    <cellStyle name="7_Coffee06-re_2 2 9 2 2" xfId="50835" xr:uid="{7FECB56A-D0F8-4AFC-BCC7-5220E9561261}"/>
    <cellStyle name="7_Coffee06-re_2 2 9 3" xfId="38675" xr:uid="{2AAB8B96-6602-46E4-9193-FE174FBCB455}"/>
    <cellStyle name="7_Coffee06-re_2 3" xfId="628" xr:uid="{00000000-0005-0000-0000-0000E2000000}"/>
    <cellStyle name="7_Coffee06-re_3" xfId="58" xr:uid="{00000000-0005-0000-0000-0000E3000000}"/>
    <cellStyle name="7_Coffee06-re_4" xfId="59" xr:uid="{00000000-0005-0000-0000-0000E4000000}"/>
    <cellStyle name="7_Coffee09" xfId="60" xr:uid="{00000000-0005-0000-0000-0000E5000000}"/>
    <cellStyle name="7_Coffee09_1" xfId="61" xr:uid="{00000000-0005-0000-0000-0000E6000000}"/>
    <cellStyle name="7_Coffee09_1 2" xfId="312" xr:uid="{00000000-0005-0000-0000-0000E7000000}"/>
    <cellStyle name="7_Coffee09_1 2 10" xfId="20436" xr:uid="{3B8FDA64-706D-4C02-8B4B-6F1F95C049F3}"/>
    <cellStyle name="7_Coffee09_1 2 10 2" xfId="44756" xr:uid="{50CDA061-39DC-4913-A979-1F4AC6089FF9}"/>
    <cellStyle name="7_Coffee09_1 2 11" xfId="32596" xr:uid="{FC920AB1-6B46-41A1-8AB4-4A0CDF5167AF}"/>
    <cellStyle name="7_Coffee09_1 2 2" xfId="2573" xr:uid="{00000000-0005-0000-0000-0000E8000000}"/>
    <cellStyle name="7_Coffee09_1 2 2 2" xfId="5311" xr:uid="{442B6CA5-F3E5-4E7A-BF92-5B1573564763}"/>
    <cellStyle name="7_Coffee09_1 2 2 2 2" xfId="10785" xr:uid="{45EFF684-E462-47A1-8BD9-ACDE10240716}"/>
    <cellStyle name="7_Coffee09_1 2 2 2 2 2" xfId="14204" xr:uid="{FDAAF86F-2969-4921-8668-B19BDCEC707E}"/>
    <cellStyle name="7_Coffee09_1 2 2 2 2 2 2" xfId="20284" xr:uid="{1228BDDF-E1DA-4701-B139-BB10173902E6}"/>
    <cellStyle name="7_Coffee09_1 2 2 2 2 2 2 2" xfId="32444" xr:uid="{8FC24C9F-D4ED-44CB-9F77-C6675B7D89A6}"/>
    <cellStyle name="7_Coffee09_1 2 2 2 2 2 2 2 2" xfId="56764" xr:uid="{EFD166A1-13A8-4BB4-AB1C-87BD1BBAA7D4}"/>
    <cellStyle name="7_Coffee09_1 2 2 2 2 2 2 3" xfId="44604" xr:uid="{34102C40-E178-462E-B5C2-570B6065850F}"/>
    <cellStyle name="7_Coffee09_1 2 2 2 2 2 3" xfId="26364" xr:uid="{9D15D981-D21B-426A-B551-ACF8270B69A9}"/>
    <cellStyle name="7_Coffee09_1 2 2 2 2 2 3 2" xfId="50684" xr:uid="{6EA4D7E3-FC80-4A12-91A9-7DB75B041C61}"/>
    <cellStyle name="7_Coffee09_1 2 2 2 2 2 4" xfId="38524" xr:uid="{8EA80A45-99BA-4B7F-AB3D-023FA79C587D}"/>
    <cellStyle name="7_Coffee09_1 2 2 2 2 3" xfId="17244" xr:uid="{5AC72137-C3C5-4AA9-B32B-2D5AE3D83676}"/>
    <cellStyle name="7_Coffee09_1 2 2 2 2 3 2" xfId="29404" xr:uid="{0A0A96D1-52CA-42B0-9732-BF3C6585ADD9}"/>
    <cellStyle name="7_Coffee09_1 2 2 2 2 3 2 2" xfId="53724" xr:uid="{3E48C67E-0CCC-40A6-810C-1741CD30D833}"/>
    <cellStyle name="7_Coffee09_1 2 2 2 2 3 3" xfId="41564" xr:uid="{370B8FA8-D014-45C9-988A-0E30279DB490}"/>
    <cellStyle name="7_Coffee09_1 2 2 2 2 4" xfId="23324" xr:uid="{00BC6BD5-73BD-4631-B15C-F2E2AD75858E}"/>
    <cellStyle name="7_Coffee09_1 2 2 2 2 4 2" xfId="47644" xr:uid="{E40F0D81-0DAD-48FB-B534-1762685946A8}"/>
    <cellStyle name="7_Coffee09_1 2 2 2 2 5" xfId="35484" xr:uid="{1C6BA8C2-2637-4E46-8099-8A209F03EE44}"/>
    <cellStyle name="7_Coffee09_1 2 2 2 3" xfId="12684" xr:uid="{E06E953D-19E4-4811-8D27-531BA86779AB}"/>
    <cellStyle name="7_Coffee09_1 2 2 2 3 2" xfId="18764" xr:uid="{F6092259-4B64-47A9-9171-319AD43BB955}"/>
    <cellStyle name="7_Coffee09_1 2 2 2 3 2 2" xfId="30924" xr:uid="{54FBFFE3-5913-4BA5-9A3A-FB3AF3AB0177}"/>
    <cellStyle name="7_Coffee09_1 2 2 2 3 2 2 2" xfId="55244" xr:uid="{2E74A121-92DD-4233-84C7-5938EDD2C0DD}"/>
    <cellStyle name="7_Coffee09_1 2 2 2 3 2 3" xfId="43084" xr:uid="{E6F05837-3943-41F7-9C6D-550A67F47B28}"/>
    <cellStyle name="7_Coffee09_1 2 2 2 3 3" xfId="24844" xr:uid="{10675BE0-D1A3-47F9-834D-B5090C8BB2B4}"/>
    <cellStyle name="7_Coffee09_1 2 2 2 3 3 2" xfId="49164" xr:uid="{74B699E4-7DF0-4E98-B8E5-D48D48F0F661}"/>
    <cellStyle name="7_Coffee09_1 2 2 2 3 4" xfId="37004" xr:uid="{32CE001D-77BA-44E5-9525-0CE45C416270}"/>
    <cellStyle name="7_Coffee09_1 2 2 2 4" xfId="15724" xr:uid="{74171839-8655-4612-9BE6-0E9D7BF1C509}"/>
    <cellStyle name="7_Coffee09_1 2 2 2 4 2" xfId="27884" xr:uid="{84F82BE2-5344-49D8-818E-CB3CD2A1491C}"/>
    <cellStyle name="7_Coffee09_1 2 2 2 4 2 2" xfId="52204" xr:uid="{9F835590-2BD6-434B-A0DF-B9E340B40B29}"/>
    <cellStyle name="7_Coffee09_1 2 2 2 4 3" xfId="40044" xr:uid="{3E788C97-6901-4444-8C58-328B0405B48D}"/>
    <cellStyle name="7_Coffee09_1 2 2 2 5" xfId="21804" xr:uid="{BF26F89E-2003-4999-81C6-79BE96EEF368}"/>
    <cellStyle name="7_Coffee09_1 2 2 2 5 2" xfId="46124" xr:uid="{CB9F7EE4-F28E-4F7B-9242-1705E11A6C20}"/>
    <cellStyle name="7_Coffee09_1 2 2 2 6" xfId="33964" xr:uid="{35BDCA4F-5775-400F-9E81-3BE50871FD29}"/>
    <cellStyle name="7_Coffee09_1 2 2 3" xfId="8048" xr:uid="{E425DD2D-2C47-4A2E-8E68-3BFF22345436}"/>
    <cellStyle name="7_Coffee09_1 2 2 3 2" xfId="13444" xr:uid="{67592139-56C3-498C-8031-90F97C90FAAE}"/>
    <cellStyle name="7_Coffee09_1 2 2 3 2 2" xfId="19524" xr:uid="{30B14F35-47BB-4169-87A9-7C8EF6C7D9C1}"/>
    <cellStyle name="7_Coffee09_1 2 2 3 2 2 2" xfId="31684" xr:uid="{0D7FA046-9BB5-4BC9-B66F-E42D10CB7688}"/>
    <cellStyle name="7_Coffee09_1 2 2 3 2 2 2 2" xfId="56004" xr:uid="{221F2760-9B8D-4DCC-B826-23A561A9AED4}"/>
    <cellStyle name="7_Coffee09_1 2 2 3 2 2 3" xfId="43844" xr:uid="{6FBE6C27-F0F6-4E05-831F-942D6A1348F4}"/>
    <cellStyle name="7_Coffee09_1 2 2 3 2 3" xfId="25604" xr:uid="{102839CA-2C78-47FE-AE97-CBE07038F9C3}"/>
    <cellStyle name="7_Coffee09_1 2 2 3 2 3 2" xfId="49924" xr:uid="{0ED9722A-EA7E-4858-B635-2AD3E55088C3}"/>
    <cellStyle name="7_Coffee09_1 2 2 3 2 4" xfId="37764" xr:uid="{3883CB1E-9812-40D9-A3E9-747E17B9A1FC}"/>
    <cellStyle name="7_Coffee09_1 2 2 3 3" xfId="16484" xr:uid="{BAF2BFAE-AD43-444A-B9B0-1106040BF5E1}"/>
    <cellStyle name="7_Coffee09_1 2 2 3 3 2" xfId="28644" xr:uid="{26663861-A9CB-4831-B5EB-3925AB729E39}"/>
    <cellStyle name="7_Coffee09_1 2 2 3 3 2 2" xfId="52964" xr:uid="{F9E91338-52FA-462F-8551-E381D4B66F2C}"/>
    <cellStyle name="7_Coffee09_1 2 2 3 3 3" xfId="40804" xr:uid="{1AFFD1A2-D70A-4002-B6A4-530ED8EADE8F}"/>
    <cellStyle name="7_Coffee09_1 2 2 3 4" xfId="22564" xr:uid="{E5141265-CD5E-4F28-A085-E7A8BEA4FA15}"/>
    <cellStyle name="7_Coffee09_1 2 2 3 4 2" xfId="46884" xr:uid="{FC333158-C1AE-43E8-AEE4-853ED03C4875}"/>
    <cellStyle name="7_Coffee09_1 2 2 3 5" xfId="34724" xr:uid="{D656A676-EBB7-4262-8643-94A7FE23AB20}"/>
    <cellStyle name="7_Coffee09_1 2 2 4" xfId="11924" xr:uid="{0448E33A-6AB5-42BB-9B8F-AB689BA63082}"/>
    <cellStyle name="7_Coffee09_1 2 2 4 2" xfId="18004" xr:uid="{17B2ED21-9A9C-4F29-894D-D759EB7D60C7}"/>
    <cellStyle name="7_Coffee09_1 2 2 4 2 2" xfId="30164" xr:uid="{1E383EDD-DD27-4AB7-8912-123D44DD6562}"/>
    <cellStyle name="7_Coffee09_1 2 2 4 2 2 2" xfId="54484" xr:uid="{F792F0D6-2211-4A7C-91E9-49033F302E01}"/>
    <cellStyle name="7_Coffee09_1 2 2 4 2 3" xfId="42324" xr:uid="{ACB6FA7F-4401-4BC0-8A15-C32C384A59D8}"/>
    <cellStyle name="7_Coffee09_1 2 2 4 3" xfId="24084" xr:uid="{23349529-D1DE-40C9-90E0-806CF9FDFF0C}"/>
    <cellStyle name="7_Coffee09_1 2 2 4 3 2" xfId="48404" xr:uid="{6795729C-0225-4179-9B0E-6D8B954F4714}"/>
    <cellStyle name="7_Coffee09_1 2 2 4 4" xfId="36244" xr:uid="{3C308C81-92E2-4A85-99FE-1F157D6B913B}"/>
    <cellStyle name="7_Coffee09_1 2 2 5" xfId="14964" xr:uid="{EA1AE0D0-2490-4956-8A46-2FFDF01C2126}"/>
    <cellStyle name="7_Coffee09_1 2 2 5 2" xfId="27124" xr:uid="{550BF906-07D4-4A54-B26D-E7E8CB04BB1C}"/>
    <cellStyle name="7_Coffee09_1 2 2 5 2 2" xfId="51444" xr:uid="{94BCAC0E-F56D-4375-BA76-0C8702D4DF8D}"/>
    <cellStyle name="7_Coffee09_1 2 2 5 3" xfId="39284" xr:uid="{F4F90C4B-01DD-4947-84F8-09CB0BC05571}"/>
    <cellStyle name="7_Coffee09_1 2 2 6" xfId="21044" xr:uid="{034ADA59-9843-421E-8620-506E741941E1}"/>
    <cellStyle name="7_Coffee09_1 2 2 6 2" xfId="45364" xr:uid="{48872BE0-8F1C-482B-A380-E1684373F366}"/>
    <cellStyle name="7_Coffee09_1 2 2 7" xfId="33204" xr:uid="{CA9A9514-D395-493E-B8B7-5C4684C221F4}"/>
    <cellStyle name="7_Coffee09_1 2 3" xfId="2028" xr:uid="{00000000-0005-0000-0000-0000E9000000}"/>
    <cellStyle name="7_Coffee09_1 2 3 2" xfId="4766" xr:uid="{B911A66F-8A5A-4FF5-977B-6831261412EA}"/>
    <cellStyle name="7_Coffee09_1 2 3 2 2" xfId="10240" xr:uid="{1C34293B-2655-41B7-BE85-7CECD6953C0A}"/>
    <cellStyle name="7_Coffee09_1 2 3 2 2 2" xfId="14052" xr:uid="{2EA590ED-AFA1-4464-B408-DC472331BB20}"/>
    <cellStyle name="7_Coffee09_1 2 3 2 2 2 2" xfId="20132" xr:uid="{6D4888EB-54D6-4FD0-8E4B-A1A9D5E4525D}"/>
    <cellStyle name="7_Coffee09_1 2 3 2 2 2 2 2" xfId="32292" xr:uid="{7A5FAE2A-CE73-4B5E-BD01-78EADF3DC0EB}"/>
    <cellStyle name="7_Coffee09_1 2 3 2 2 2 2 2 2" xfId="56612" xr:uid="{4080BA6B-E210-431E-A701-4B7D6DFD219A}"/>
    <cellStyle name="7_Coffee09_1 2 3 2 2 2 2 3" xfId="44452" xr:uid="{4CE99834-5290-41A7-9F0A-8E2A51C7B699}"/>
    <cellStyle name="7_Coffee09_1 2 3 2 2 2 3" xfId="26212" xr:uid="{C0973D55-A90C-4A5F-B6B5-00CEA408A3A2}"/>
    <cellStyle name="7_Coffee09_1 2 3 2 2 2 3 2" xfId="50532" xr:uid="{C83C72CC-B62E-47F0-A7F1-8FF73C179B46}"/>
    <cellStyle name="7_Coffee09_1 2 3 2 2 2 4" xfId="38372" xr:uid="{965B279B-AF37-4849-852D-32A521174087}"/>
    <cellStyle name="7_Coffee09_1 2 3 2 2 3" xfId="17092" xr:uid="{0E0C8D13-018D-4E44-ABBA-38D581FB3890}"/>
    <cellStyle name="7_Coffee09_1 2 3 2 2 3 2" xfId="29252" xr:uid="{7F663E34-E532-4C58-A030-59D0A9E8B149}"/>
    <cellStyle name="7_Coffee09_1 2 3 2 2 3 2 2" xfId="53572" xr:uid="{5D52EC14-13B9-4AE9-872B-4CD99C4998A4}"/>
    <cellStyle name="7_Coffee09_1 2 3 2 2 3 3" xfId="41412" xr:uid="{EE200FE5-95C8-41F1-B5C8-BDD6A00B2730}"/>
    <cellStyle name="7_Coffee09_1 2 3 2 2 4" xfId="23172" xr:uid="{FD63305F-3A86-4F54-A9E2-4ED51C74CE8C}"/>
    <cellStyle name="7_Coffee09_1 2 3 2 2 4 2" xfId="47492" xr:uid="{B909B4D0-3308-4E4F-95E6-CE8DEABF06FB}"/>
    <cellStyle name="7_Coffee09_1 2 3 2 2 5" xfId="35332" xr:uid="{42F2096B-2481-47AA-8A29-A030BD25E178}"/>
    <cellStyle name="7_Coffee09_1 2 3 2 3" xfId="12532" xr:uid="{8E54AFCC-96EF-4B02-9E50-64255FE6DE51}"/>
    <cellStyle name="7_Coffee09_1 2 3 2 3 2" xfId="18612" xr:uid="{8AF9D258-8E82-4C57-A452-00BA6D9DF78B}"/>
    <cellStyle name="7_Coffee09_1 2 3 2 3 2 2" xfId="30772" xr:uid="{DBEB9D31-3A7F-4C90-AEE7-1058D30FD162}"/>
    <cellStyle name="7_Coffee09_1 2 3 2 3 2 2 2" xfId="55092" xr:uid="{938105F9-2246-4BFA-907F-99BE25C7A7FF}"/>
    <cellStyle name="7_Coffee09_1 2 3 2 3 2 3" xfId="42932" xr:uid="{28F13701-6C84-4DF4-911D-F00F9F2D8C7E}"/>
    <cellStyle name="7_Coffee09_1 2 3 2 3 3" xfId="24692" xr:uid="{7208584A-D0E6-4FD1-82DF-013BE4000EA6}"/>
    <cellStyle name="7_Coffee09_1 2 3 2 3 3 2" xfId="49012" xr:uid="{30985EC5-2FD0-4558-8668-3B438B11B44A}"/>
    <cellStyle name="7_Coffee09_1 2 3 2 3 4" xfId="36852" xr:uid="{E0BC4AC6-3969-4742-84AF-DBEFF11D13E5}"/>
    <cellStyle name="7_Coffee09_1 2 3 2 4" xfId="15572" xr:uid="{D4BD98F8-D185-4C8C-AE43-BF12271BC38A}"/>
    <cellStyle name="7_Coffee09_1 2 3 2 4 2" xfId="27732" xr:uid="{A2512D15-336E-46D1-8B1D-04F64A791B7C}"/>
    <cellStyle name="7_Coffee09_1 2 3 2 4 2 2" xfId="52052" xr:uid="{CE706A7C-B4D9-4D1F-B126-E69EFA10237B}"/>
    <cellStyle name="7_Coffee09_1 2 3 2 4 3" xfId="39892" xr:uid="{7D02EE0F-6EF3-4653-AD3F-7D598DE85D43}"/>
    <cellStyle name="7_Coffee09_1 2 3 2 5" xfId="21652" xr:uid="{0673A6E4-D629-4E2E-9D80-6CC055E55219}"/>
    <cellStyle name="7_Coffee09_1 2 3 2 5 2" xfId="45972" xr:uid="{17095EE9-6DF1-4ACE-AEA9-2F6A1B3957F6}"/>
    <cellStyle name="7_Coffee09_1 2 3 2 6" xfId="33812" xr:uid="{F4B83E4A-BEA2-4FED-87B5-C2323279D535}"/>
    <cellStyle name="7_Coffee09_1 2 3 3" xfId="7503" xr:uid="{0BB6932D-FBA3-4D21-8CCD-5093DE03109F}"/>
    <cellStyle name="7_Coffee09_1 2 3 3 2" xfId="13292" xr:uid="{869CEF97-80FF-4D60-BA99-1E68A072551E}"/>
    <cellStyle name="7_Coffee09_1 2 3 3 2 2" xfId="19372" xr:uid="{D840A3A6-56B0-40EC-821A-8627E5308287}"/>
    <cellStyle name="7_Coffee09_1 2 3 3 2 2 2" xfId="31532" xr:uid="{75C86DDA-2B33-4A03-9455-D950B0BF26EE}"/>
    <cellStyle name="7_Coffee09_1 2 3 3 2 2 2 2" xfId="55852" xr:uid="{F01D7831-3BBC-4657-8F04-37F34C22A84C}"/>
    <cellStyle name="7_Coffee09_1 2 3 3 2 2 3" xfId="43692" xr:uid="{A54BF7AF-543F-44B1-8F89-C3E116719FC5}"/>
    <cellStyle name="7_Coffee09_1 2 3 3 2 3" xfId="25452" xr:uid="{E6FC2C42-ED89-4420-A4EE-5A0D3C4C7812}"/>
    <cellStyle name="7_Coffee09_1 2 3 3 2 3 2" xfId="49772" xr:uid="{75B2599F-DB04-4A68-8CB7-59934B4C8837}"/>
    <cellStyle name="7_Coffee09_1 2 3 3 2 4" xfId="37612" xr:uid="{F3436DE5-F67D-40B4-BAFB-19F53BF592EC}"/>
    <cellStyle name="7_Coffee09_1 2 3 3 3" xfId="16332" xr:uid="{43C72539-650D-4AA4-BC9B-9FE946AD0CFB}"/>
    <cellStyle name="7_Coffee09_1 2 3 3 3 2" xfId="28492" xr:uid="{15CDBD8C-295C-479C-A284-20BB0004297B}"/>
    <cellStyle name="7_Coffee09_1 2 3 3 3 2 2" xfId="52812" xr:uid="{AFFFF8A9-797C-4749-9058-10F2BB2DA35B}"/>
    <cellStyle name="7_Coffee09_1 2 3 3 3 3" xfId="40652" xr:uid="{1A59B61D-429A-42BE-90D3-6A4772DD532F}"/>
    <cellStyle name="7_Coffee09_1 2 3 3 4" xfId="22412" xr:uid="{9F2C54D5-0ECE-4485-9C1A-44B7231F0789}"/>
    <cellStyle name="7_Coffee09_1 2 3 3 4 2" xfId="46732" xr:uid="{E25DFA70-6797-402E-B2AD-80D04396E889}"/>
    <cellStyle name="7_Coffee09_1 2 3 3 5" xfId="34572" xr:uid="{075B3111-881A-4A01-92A6-00B9B4C31685}"/>
    <cellStyle name="7_Coffee09_1 2 3 4" xfId="11772" xr:uid="{ED2BD903-2F80-4144-A803-203C5EAA33DF}"/>
    <cellStyle name="7_Coffee09_1 2 3 4 2" xfId="17852" xr:uid="{E5C10830-A1F4-49A1-B667-EF7FE04024B1}"/>
    <cellStyle name="7_Coffee09_1 2 3 4 2 2" xfId="30012" xr:uid="{3FFCF59C-E45D-4844-AA16-B474F9ADE893}"/>
    <cellStyle name="7_Coffee09_1 2 3 4 2 2 2" xfId="54332" xr:uid="{A57D94F8-9B02-453F-978E-83B42E26EFFE}"/>
    <cellStyle name="7_Coffee09_1 2 3 4 2 3" xfId="42172" xr:uid="{4AA03F59-3ABC-49D0-BD89-166A3EF96F5B}"/>
    <cellStyle name="7_Coffee09_1 2 3 4 3" xfId="23932" xr:uid="{93DEEF50-24FA-4323-B3B8-24AF6C6780E8}"/>
    <cellStyle name="7_Coffee09_1 2 3 4 3 2" xfId="48252" xr:uid="{8F358067-553E-40A7-8293-4E475A84B99A}"/>
    <cellStyle name="7_Coffee09_1 2 3 4 4" xfId="36092" xr:uid="{B6FD74FA-A935-4B92-801B-FE5E95F71CF2}"/>
    <cellStyle name="7_Coffee09_1 2 3 5" xfId="14812" xr:uid="{41DD57A2-2E0B-4736-A29E-115C3A67D897}"/>
    <cellStyle name="7_Coffee09_1 2 3 5 2" xfId="26972" xr:uid="{497F7205-70B5-40D2-B959-FF330F7E553D}"/>
    <cellStyle name="7_Coffee09_1 2 3 5 2 2" xfId="51292" xr:uid="{4BF2D8DB-6A2F-4102-9406-850A87CD7B51}"/>
    <cellStyle name="7_Coffee09_1 2 3 5 3" xfId="39132" xr:uid="{05FC81B1-C386-4E62-8725-C2A8D1529A3B}"/>
    <cellStyle name="7_Coffee09_1 2 3 6" xfId="20892" xr:uid="{2351685F-BF18-4339-A39B-2F7E40B39453}"/>
    <cellStyle name="7_Coffee09_1 2 3 6 2" xfId="45212" xr:uid="{7F216B10-3F3E-4648-9465-A5DBFB79B1DC}"/>
    <cellStyle name="7_Coffee09_1 2 3 7" xfId="33052" xr:uid="{F44C85F1-3E01-4733-B8E1-A536945629B4}"/>
    <cellStyle name="7_Coffee09_1 2 4" xfId="1483" xr:uid="{00000000-0005-0000-0000-0000EA000000}"/>
    <cellStyle name="7_Coffee09_1 2 4 2" xfId="4221" xr:uid="{1B0C7700-B51D-4975-9375-B0C295DED676}"/>
    <cellStyle name="7_Coffee09_1 2 4 2 2" xfId="9695" xr:uid="{FCE17D00-9BCA-4D03-9E76-58FD789E1532}"/>
    <cellStyle name="7_Coffee09_1 2 4 2 2 2" xfId="13900" xr:uid="{AB71F87C-50E8-4248-840C-07D6D9C6F62A}"/>
    <cellStyle name="7_Coffee09_1 2 4 2 2 2 2" xfId="19980" xr:uid="{5C53CB3D-C601-4FA3-8750-261BCCA3DF51}"/>
    <cellStyle name="7_Coffee09_1 2 4 2 2 2 2 2" xfId="32140" xr:uid="{CA47A665-D5FA-4D0C-A235-3E6DCB64C6FC}"/>
    <cellStyle name="7_Coffee09_1 2 4 2 2 2 2 2 2" xfId="56460" xr:uid="{CC998DE6-CEAA-49A5-8DCA-13C83DEB45CD}"/>
    <cellStyle name="7_Coffee09_1 2 4 2 2 2 2 3" xfId="44300" xr:uid="{57621EBD-A1A4-46FD-AB87-33A949B4EA0C}"/>
    <cellStyle name="7_Coffee09_1 2 4 2 2 2 3" xfId="26060" xr:uid="{A0AEA1BB-C529-41B7-AAD2-03A49AE48D07}"/>
    <cellStyle name="7_Coffee09_1 2 4 2 2 2 3 2" xfId="50380" xr:uid="{71073F51-7A33-46BD-8BE3-C2AF10292D3F}"/>
    <cellStyle name="7_Coffee09_1 2 4 2 2 2 4" xfId="38220" xr:uid="{18E291E5-E2C5-495A-BB5F-14C15E452395}"/>
    <cellStyle name="7_Coffee09_1 2 4 2 2 3" xfId="16940" xr:uid="{2652D9BF-F574-4669-806C-484F93D5379F}"/>
    <cellStyle name="7_Coffee09_1 2 4 2 2 3 2" xfId="29100" xr:uid="{DD35AEE1-BA39-4F9D-A222-B52EB9FDB734}"/>
    <cellStyle name="7_Coffee09_1 2 4 2 2 3 2 2" xfId="53420" xr:uid="{A73FB2D7-A0AE-488F-BB5C-53C53B1DD392}"/>
    <cellStyle name="7_Coffee09_1 2 4 2 2 3 3" xfId="41260" xr:uid="{5CE75181-BDE4-4023-BBE1-0716D2C61D88}"/>
    <cellStyle name="7_Coffee09_1 2 4 2 2 4" xfId="23020" xr:uid="{D4371E56-E56F-447D-BDA7-990FA7DA543C}"/>
    <cellStyle name="7_Coffee09_1 2 4 2 2 4 2" xfId="47340" xr:uid="{D08A72B7-A684-4B6B-BB53-BD7BC0DBFCD6}"/>
    <cellStyle name="7_Coffee09_1 2 4 2 2 5" xfId="35180" xr:uid="{6BC084D5-B5E6-4FA7-9A26-6FBB5112343E}"/>
    <cellStyle name="7_Coffee09_1 2 4 2 3" xfId="12380" xr:uid="{014054FD-FB72-42AF-8EB9-CAD396487BD3}"/>
    <cellStyle name="7_Coffee09_1 2 4 2 3 2" xfId="18460" xr:uid="{374BB91E-D322-4BEC-AEA1-B45BC8B9C86E}"/>
    <cellStyle name="7_Coffee09_1 2 4 2 3 2 2" xfId="30620" xr:uid="{F7F22066-3786-431B-874D-1C0BC309D473}"/>
    <cellStyle name="7_Coffee09_1 2 4 2 3 2 2 2" xfId="54940" xr:uid="{92B17E82-3B54-4FEA-BD4F-319D4E2D0CA2}"/>
    <cellStyle name="7_Coffee09_1 2 4 2 3 2 3" xfId="42780" xr:uid="{D118C9DC-D597-4E36-AE75-5157C729624C}"/>
    <cellStyle name="7_Coffee09_1 2 4 2 3 3" xfId="24540" xr:uid="{ABF2AE86-C175-4B83-A219-E9FA7032EA63}"/>
    <cellStyle name="7_Coffee09_1 2 4 2 3 3 2" xfId="48860" xr:uid="{7033271A-7E7D-4B37-BD40-0D7D18BC6FEE}"/>
    <cellStyle name="7_Coffee09_1 2 4 2 3 4" xfId="36700" xr:uid="{A0260529-B18A-4036-9F23-8EB358262DAE}"/>
    <cellStyle name="7_Coffee09_1 2 4 2 4" xfId="15420" xr:uid="{A4E81246-4BD6-4367-81AE-D7B2ECDE07F3}"/>
    <cellStyle name="7_Coffee09_1 2 4 2 4 2" xfId="27580" xr:uid="{724ACAC3-CA10-4C51-80BF-1F15C845C9BC}"/>
    <cellStyle name="7_Coffee09_1 2 4 2 4 2 2" xfId="51900" xr:uid="{0D807DEC-96FE-47FF-AB73-601E2F04968F}"/>
    <cellStyle name="7_Coffee09_1 2 4 2 4 3" xfId="39740" xr:uid="{DA335C0D-C2E4-4E05-8720-AFD7345A4120}"/>
    <cellStyle name="7_Coffee09_1 2 4 2 5" xfId="21500" xr:uid="{581C1D9B-E24F-4084-99FC-5BFD192E965A}"/>
    <cellStyle name="7_Coffee09_1 2 4 2 5 2" xfId="45820" xr:uid="{9E950C37-912D-40EE-B5ED-E35CC88E4A37}"/>
    <cellStyle name="7_Coffee09_1 2 4 2 6" xfId="33660" xr:uid="{C14A7406-0AD6-4BC2-A952-8BE973ED9A7B}"/>
    <cellStyle name="7_Coffee09_1 2 4 3" xfId="6958" xr:uid="{0C4FA4C7-8784-4B7D-A68E-1BD3C13A4CCD}"/>
    <cellStyle name="7_Coffee09_1 2 4 3 2" xfId="13140" xr:uid="{31824F57-DAB4-4346-8BF2-F3E6DB1B4491}"/>
    <cellStyle name="7_Coffee09_1 2 4 3 2 2" xfId="19220" xr:uid="{D22CEBD4-1E69-44C2-9760-E1ECB0A90FBB}"/>
    <cellStyle name="7_Coffee09_1 2 4 3 2 2 2" xfId="31380" xr:uid="{177847D6-8320-4F3C-945F-FC293894CB10}"/>
    <cellStyle name="7_Coffee09_1 2 4 3 2 2 2 2" xfId="55700" xr:uid="{F07D9DD8-B907-4F8E-A17B-3B28B7992DFD}"/>
    <cellStyle name="7_Coffee09_1 2 4 3 2 2 3" xfId="43540" xr:uid="{5347405B-7943-4F9B-A5EC-544D3B512EE2}"/>
    <cellStyle name="7_Coffee09_1 2 4 3 2 3" xfId="25300" xr:uid="{88F220B7-9ADD-4A90-AD52-E5EEA6552FD7}"/>
    <cellStyle name="7_Coffee09_1 2 4 3 2 3 2" xfId="49620" xr:uid="{9EB560CF-484F-40B8-BCDD-D70C797865D5}"/>
    <cellStyle name="7_Coffee09_1 2 4 3 2 4" xfId="37460" xr:uid="{6104BDF7-861B-443B-A215-2361A305C9C3}"/>
    <cellStyle name="7_Coffee09_1 2 4 3 3" xfId="16180" xr:uid="{F07ECBEF-FEFE-46FB-BC04-5AA360285552}"/>
    <cellStyle name="7_Coffee09_1 2 4 3 3 2" xfId="28340" xr:uid="{1938A5B1-6A4F-4452-9BA4-BF3CE018E98D}"/>
    <cellStyle name="7_Coffee09_1 2 4 3 3 2 2" xfId="52660" xr:uid="{98D7058F-E4AA-4C83-969D-6E23D1815055}"/>
    <cellStyle name="7_Coffee09_1 2 4 3 3 3" xfId="40500" xr:uid="{3606D400-73A0-4386-A596-C031707B1E9B}"/>
    <cellStyle name="7_Coffee09_1 2 4 3 4" xfId="22260" xr:uid="{C7166ECA-E337-4430-81D9-21DF846E0683}"/>
    <cellStyle name="7_Coffee09_1 2 4 3 4 2" xfId="46580" xr:uid="{CBA9527A-D45B-4701-BF20-567349F1A764}"/>
    <cellStyle name="7_Coffee09_1 2 4 3 5" xfId="34420" xr:uid="{E054CD9E-5880-43B3-9405-03C0A1F7B4BE}"/>
    <cellStyle name="7_Coffee09_1 2 4 4" xfId="11620" xr:uid="{1EE0A432-BA4C-4BB2-AD24-D4CF87404F7F}"/>
    <cellStyle name="7_Coffee09_1 2 4 4 2" xfId="17700" xr:uid="{8875C0A0-D8D1-4C22-9279-760F3E9D5E29}"/>
    <cellStyle name="7_Coffee09_1 2 4 4 2 2" xfId="29860" xr:uid="{D6A9CAC1-A8C6-49C2-9AE3-C7C921E5EA94}"/>
    <cellStyle name="7_Coffee09_1 2 4 4 2 2 2" xfId="54180" xr:uid="{46E2B1A1-61DB-406A-8C22-829D0F199036}"/>
    <cellStyle name="7_Coffee09_1 2 4 4 2 3" xfId="42020" xr:uid="{84F9D36D-C8E7-401D-AE1E-9DD5E4BC5B83}"/>
    <cellStyle name="7_Coffee09_1 2 4 4 3" xfId="23780" xr:uid="{0905A1B4-D614-4478-BFF7-4D3959343C98}"/>
    <cellStyle name="7_Coffee09_1 2 4 4 3 2" xfId="48100" xr:uid="{934D4C6C-58F9-4313-AE38-675F3D7F228A}"/>
    <cellStyle name="7_Coffee09_1 2 4 4 4" xfId="35940" xr:uid="{37D09AE4-1A4B-453B-9EE3-FC9F18A5052A}"/>
    <cellStyle name="7_Coffee09_1 2 4 5" xfId="14660" xr:uid="{F8332E58-4705-4772-AB61-195394CD4F17}"/>
    <cellStyle name="7_Coffee09_1 2 4 5 2" xfId="26820" xr:uid="{245B5EDE-3AC8-4BC1-8E79-5314E03E5CBE}"/>
    <cellStyle name="7_Coffee09_1 2 4 5 2 2" xfId="51140" xr:uid="{5E43BCCD-43F3-4270-99E4-3ECD06782C2F}"/>
    <cellStyle name="7_Coffee09_1 2 4 5 3" xfId="38980" xr:uid="{23C93096-331F-469B-BDE9-C7CA7F84D064}"/>
    <cellStyle name="7_Coffee09_1 2 4 6" xfId="20740" xr:uid="{82FC934C-1D5F-4658-A2C7-5D98ADC87991}"/>
    <cellStyle name="7_Coffee09_1 2 4 6 2" xfId="45060" xr:uid="{A4D95F2C-C408-47D7-96E5-EC73C298005F}"/>
    <cellStyle name="7_Coffee09_1 2 4 7" xfId="32900" xr:uid="{D37D91FD-E91D-49D0-A508-8A36B4F29300}"/>
    <cellStyle name="7_Coffee09_1 2 5" xfId="938" xr:uid="{00000000-0005-0000-0000-0000EB000000}"/>
    <cellStyle name="7_Coffee09_1 2 5 2" xfId="3676" xr:uid="{0339099E-609F-481D-8977-146B183D06C4}"/>
    <cellStyle name="7_Coffee09_1 2 5 2 2" xfId="9150" xr:uid="{B06557FB-BB64-4F5F-AB73-B9E85672CB0D}"/>
    <cellStyle name="7_Coffee09_1 2 5 2 2 2" xfId="13748" xr:uid="{0D1AF55A-72F5-4069-8560-357ED40557C5}"/>
    <cellStyle name="7_Coffee09_1 2 5 2 2 2 2" xfId="19828" xr:uid="{31A27778-435A-4D67-BF58-CF7FD2BBD902}"/>
    <cellStyle name="7_Coffee09_1 2 5 2 2 2 2 2" xfId="31988" xr:uid="{2DDF724C-954D-4531-A630-FBBCB4C7B996}"/>
    <cellStyle name="7_Coffee09_1 2 5 2 2 2 2 2 2" xfId="56308" xr:uid="{DAD78518-94A8-4390-9120-697F689CA856}"/>
    <cellStyle name="7_Coffee09_1 2 5 2 2 2 2 3" xfId="44148" xr:uid="{E3FC1307-BED5-4697-88A7-8A7C1488F8D5}"/>
    <cellStyle name="7_Coffee09_1 2 5 2 2 2 3" xfId="25908" xr:uid="{93A5A254-0A4B-4449-9635-481292B22AF9}"/>
    <cellStyle name="7_Coffee09_1 2 5 2 2 2 3 2" xfId="50228" xr:uid="{D720A0E7-E495-48BF-8109-A27EF222E289}"/>
    <cellStyle name="7_Coffee09_1 2 5 2 2 2 4" xfId="38068" xr:uid="{924BEFD6-83FC-41D9-8643-FE9324E28621}"/>
    <cellStyle name="7_Coffee09_1 2 5 2 2 3" xfId="16788" xr:uid="{69CDB9B0-712E-4747-8F2C-218C160104C3}"/>
    <cellStyle name="7_Coffee09_1 2 5 2 2 3 2" xfId="28948" xr:uid="{E0794EA1-71FC-4CE7-9B38-F9066E90354F}"/>
    <cellStyle name="7_Coffee09_1 2 5 2 2 3 2 2" xfId="53268" xr:uid="{D7A840CC-BA98-4E04-8F6C-1F65F78AC132}"/>
    <cellStyle name="7_Coffee09_1 2 5 2 2 3 3" xfId="41108" xr:uid="{BFD5F1CC-6292-41C2-BFE2-4216619A9B97}"/>
    <cellStyle name="7_Coffee09_1 2 5 2 2 4" xfId="22868" xr:uid="{CACEB639-8127-462D-A136-00E3ED9C16B5}"/>
    <cellStyle name="7_Coffee09_1 2 5 2 2 4 2" xfId="47188" xr:uid="{6DB1AA47-3615-4F42-A59A-4D3CB85EE2AB}"/>
    <cellStyle name="7_Coffee09_1 2 5 2 2 5" xfId="35028" xr:uid="{C7935A69-C1D9-442A-B413-FBD0E43717CE}"/>
    <cellStyle name="7_Coffee09_1 2 5 2 3" xfId="12228" xr:uid="{DFE3ED5F-DF67-43B0-9C76-40E313C83349}"/>
    <cellStyle name="7_Coffee09_1 2 5 2 3 2" xfId="18308" xr:uid="{D75E8EFE-B86C-452D-A5F2-164D5D4AEB73}"/>
    <cellStyle name="7_Coffee09_1 2 5 2 3 2 2" xfId="30468" xr:uid="{E5289ADA-7BE9-4FA8-BE41-80F2B5D78B32}"/>
    <cellStyle name="7_Coffee09_1 2 5 2 3 2 2 2" xfId="54788" xr:uid="{01455EBC-9FCF-4B0B-8322-69A63158D137}"/>
    <cellStyle name="7_Coffee09_1 2 5 2 3 2 3" xfId="42628" xr:uid="{72B681AD-D260-45D4-A1A9-81A2346121E1}"/>
    <cellStyle name="7_Coffee09_1 2 5 2 3 3" xfId="24388" xr:uid="{F78D4DCB-FC60-4F23-B1A2-E37219019423}"/>
    <cellStyle name="7_Coffee09_1 2 5 2 3 3 2" xfId="48708" xr:uid="{D0F6E1B7-50D6-4662-B4C8-95A6921A7856}"/>
    <cellStyle name="7_Coffee09_1 2 5 2 3 4" xfId="36548" xr:uid="{00E06C92-C4F7-4A28-9E9F-12044AA0D449}"/>
    <cellStyle name="7_Coffee09_1 2 5 2 4" xfId="15268" xr:uid="{2C5D07EE-C51B-47EE-B2B2-1318DAEDA8D2}"/>
    <cellStyle name="7_Coffee09_1 2 5 2 4 2" xfId="27428" xr:uid="{F42877D8-7B1A-4EFA-907B-77A7B671F3B5}"/>
    <cellStyle name="7_Coffee09_1 2 5 2 4 2 2" xfId="51748" xr:uid="{D6B0D33A-122D-48DC-97EE-B68CC4DB451F}"/>
    <cellStyle name="7_Coffee09_1 2 5 2 4 3" xfId="39588" xr:uid="{F34FD51A-DA01-40B5-A2C0-AF5FE3A731D0}"/>
    <cellStyle name="7_Coffee09_1 2 5 2 5" xfId="21348" xr:uid="{B9532908-EE33-460E-B994-76D6352A7422}"/>
    <cellStyle name="7_Coffee09_1 2 5 2 5 2" xfId="45668" xr:uid="{B3EA65E8-A9C5-4371-A493-7E115BD48D2C}"/>
    <cellStyle name="7_Coffee09_1 2 5 2 6" xfId="33508" xr:uid="{B137140A-8CDC-4962-BBBB-2C9D220460D1}"/>
    <cellStyle name="7_Coffee09_1 2 5 3" xfId="6413" xr:uid="{1696D606-70D4-4CDD-88A8-60D8EEE5977A}"/>
    <cellStyle name="7_Coffee09_1 2 5 3 2" xfId="12988" xr:uid="{C31D631F-271F-40DD-AF3A-F0C7E39608D6}"/>
    <cellStyle name="7_Coffee09_1 2 5 3 2 2" xfId="19068" xr:uid="{4D97D4EB-2969-4965-BF76-13CEB2A03C10}"/>
    <cellStyle name="7_Coffee09_1 2 5 3 2 2 2" xfId="31228" xr:uid="{F2AECF2A-829E-4F90-81F6-18C0BCE0F7AE}"/>
    <cellStyle name="7_Coffee09_1 2 5 3 2 2 2 2" xfId="55548" xr:uid="{74B10FA3-0853-402E-AF06-AC50304777A6}"/>
    <cellStyle name="7_Coffee09_1 2 5 3 2 2 3" xfId="43388" xr:uid="{40BA0562-604C-4E7A-828B-E2B9D9E20094}"/>
    <cellStyle name="7_Coffee09_1 2 5 3 2 3" xfId="25148" xr:uid="{4112F90E-1980-4619-964F-B00D01933217}"/>
    <cellStyle name="7_Coffee09_1 2 5 3 2 3 2" xfId="49468" xr:uid="{09375BAC-30B4-4192-B7D3-9609F0258FE1}"/>
    <cellStyle name="7_Coffee09_1 2 5 3 2 4" xfId="37308" xr:uid="{A3FDDB09-4B65-40C4-87E8-A17FB1582F48}"/>
    <cellStyle name="7_Coffee09_1 2 5 3 3" xfId="16028" xr:uid="{FD11EA71-01C5-4D57-A2EB-D52DD70CD423}"/>
    <cellStyle name="7_Coffee09_1 2 5 3 3 2" xfId="28188" xr:uid="{93FAF7E7-18FE-4CD2-B705-F4A9A839B02A}"/>
    <cellStyle name="7_Coffee09_1 2 5 3 3 2 2" xfId="52508" xr:uid="{1096A3A1-2766-4848-8432-D189FE6A2CBC}"/>
    <cellStyle name="7_Coffee09_1 2 5 3 3 3" xfId="40348" xr:uid="{9AC432DA-62AB-4C7C-892A-1365D4884274}"/>
    <cellStyle name="7_Coffee09_1 2 5 3 4" xfId="22108" xr:uid="{7A4AEF02-EC6B-4B5D-B826-1BA17561C2FC}"/>
    <cellStyle name="7_Coffee09_1 2 5 3 4 2" xfId="46428" xr:uid="{230F1617-A455-49AD-8FED-CE03ED3020A7}"/>
    <cellStyle name="7_Coffee09_1 2 5 3 5" xfId="34268" xr:uid="{23B1A6D5-D0AF-4EDA-B737-AE3F684D3B60}"/>
    <cellStyle name="7_Coffee09_1 2 5 4" xfId="11468" xr:uid="{C81803CE-7DF4-4F1C-9DDE-639120CED55A}"/>
    <cellStyle name="7_Coffee09_1 2 5 4 2" xfId="17548" xr:uid="{BA9DE9A7-C3E4-43C4-90F0-975DAD353BA3}"/>
    <cellStyle name="7_Coffee09_1 2 5 4 2 2" xfId="29708" xr:uid="{AA104383-11B6-4251-B989-F14B48A1900F}"/>
    <cellStyle name="7_Coffee09_1 2 5 4 2 2 2" xfId="54028" xr:uid="{6C013FBE-0849-4A23-8833-69336C80F603}"/>
    <cellStyle name="7_Coffee09_1 2 5 4 2 3" xfId="41868" xr:uid="{37EFE7F9-3E67-4212-820E-54C86564240B}"/>
    <cellStyle name="7_Coffee09_1 2 5 4 3" xfId="23628" xr:uid="{3A852456-7923-4D97-9DCF-569446A278A6}"/>
    <cellStyle name="7_Coffee09_1 2 5 4 3 2" xfId="47948" xr:uid="{8845B36C-08D7-48C2-9517-A73E77A685C1}"/>
    <cellStyle name="7_Coffee09_1 2 5 4 4" xfId="35788" xr:uid="{B6E62654-3516-4568-A8DA-E0E99837834E}"/>
    <cellStyle name="7_Coffee09_1 2 5 5" xfId="14508" xr:uid="{DE425445-3F58-4578-A64E-319D22C132E5}"/>
    <cellStyle name="7_Coffee09_1 2 5 5 2" xfId="26668" xr:uid="{8A8FAC42-E09E-4B14-B1EE-F2707C7333EC}"/>
    <cellStyle name="7_Coffee09_1 2 5 5 2 2" xfId="50988" xr:uid="{F913F363-04FA-4186-AC52-EA7716DE6756}"/>
    <cellStyle name="7_Coffee09_1 2 5 5 3" xfId="38828" xr:uid="{500E59C6-6731-48B3-B218-7FF4683EBEE0}"/>
    <cellStyle name="7_Coffee09_1 2 5 6" xfId="20588" xr:uid="{E498060C-D1BD-4B61-8CA6-B11F7C5A73FE}"/>
    <cellStyle name="7_Coffee09_1 2 5 6 2" xfId="44908" xr:uid="{89B83BF3-6A8B-4DA5-8765-37C28EA76660}"/>
    <cellStyle name="7_Coffee09_1 2 5 7" xfId="32748" xr:uid="{FFE9E7A7-51D9-4D1F-965D-D0E61D7D4E71}"/>
    <cellStyle name="7_Coffee09_1 2 6" xfId="3131" xr:uid="{B96AC510-78A7-433E-B4BB-217B9D403685}"/>
    <cellStyle name="7_Coffee09_1 2 6 2" xfId="8605" xr:uid="{395F4F3E-4127-4AE1-995E-EEE8B88B1BA6}"/>
    <cellStyle name="7_Coffee09_1 2 6 2 2" xfId="13596" xr:uid="{2068DC16-F14B-4AC5-A1D9-77FEF38D4F1F}"/>
    <cellStyle name="7_Coffee09_1 2 6 2 2 2" xfId="19676" xr:uid="{83BB1B22-3F3E-4D75-A8FF-0CD66B7EE7BB}"/>
    <cellStyle name="7_Coffee09_1 2 6 2 2 2 2" xfId="31836" xr:uid="{C8BF06E5-464F-4A59-A08F-FACD09BF77A5}"/>
    <cellStyle name="7_Coffee09_1 2 6 2 2 2 2 2" xfId="56156" xr:uid="{0B90F134-FF4B-440F-A4DE-DE9A240FB8AD}"/>
    <cellStyle name="7_Coffee09_1 2 6 2 2 2 3" xfId="43996" xr:uid="{87A5C6C8-4039-4764-99A5-D6B2F176242C}"/>
    <cellStyle name="7_Coffee09_1 2 6 2 2 3" xfId="25756" xr:uid="{1D0B540D-2F17-4AD5-BF97-2B00E7A7F7B3}"/>
    <cellStyle name="7_Coffee09_1 2 6 2 2 3 2" xfId="50076" xr:uid="{2A13B98B-6E8D-475E-8A32-3CDBBE24E51B}"/>
    <cellStyle name="7_Coffee09_1 2 6 2 2 4" xfId="37916" xr:uid="{A6C560E2-44C7-4F3E-B89F-D06098AC0EA8}"/>
    <cellStyle name="7_Coffee09_1 2 6 2 3" xfId="16636" xr:uid="{6A0C3653-1301-4163-A58C-84792B0F99CD}"/>
    <cellStyle name="7_Coffee09_1 2 6 2 3 2" xfId="28796" xr:uid="{0395307D-D4E7-4C82-95F4-ED8318E90910}"/>
    <cellStyle name="7_Coffee09_1 2 6 2 3 2 2" xfId="53116" xr:uid="{ECB577A9-F35A-423A-9C15-C0CF205E151A}"/>
    <cellStyle name="7_Coffee09_1 2 6 2 3 3" xfId="40956" xr:uid="{BD6FA8D8-746E-4C5B-A79C-73185DCE9598}"/>
    <cellStyle name="7_Coffee09_1 2 6 2 4" xfId="22716" xr:uid="{A1B9D89C-73BB-4CA5-A2E4-9CAEEDCC78BD}"/>
    <cellStyle name="7_Coffee09_1 2 6 2 4 2" xfId="47036" xr:uid="{58F6029A-6D16-403E-8D96-E5D85A988474}"/>
    <cellStyle name="7_Coffee09_1 2 6 2 5" xfId="34876" xr:uid="{FFF408CE-E029-4CF0-949E-E085A0B8C07A}"/>
    <cellStyle name="7_Coffee09_1 2 6 3" xfId="12076" xr:uid="{160B5F80-82D2-4A64-81B3-9D8E268E2041}"/>
    <cellStyle name="7_Coffee09_1 2 6 3 2" xfId="18156" xr:uid="{E9AEC060-A0E3-47AA-89FF-3B31793F35DA}"/>
    <cellStyle name="7_Coffee09_1 2 6 3 2 2" xfId="30316" xr:uid="{A930BC97-B250-4A15-9924-8B5D823CA372}"/>
    <cellStyle name="7_Coffee09_1 2 6 3 2 2 2" xfId="54636" xr:uid="{382AF7FD-ADBF-40BB-8C4B-F20D394E72C3}"/>
    <cellStyle name="7_Coffee09_1 2 6 3 2 3" xfId="42476" xr:uid="{FB1DE450-439B-42E0-84EC-E77689D5B23A}"/>
    <cellStyle name="7_Coffee09_1 2 6 3 3" xfId="24236" xr:uid="{025D24DD-AEC8-45C1-A2B9-7E541DE15612}"/>
    <cellStyle name="7_Coffee09_1 2 6 3 3 2" xfId="48556" xr:uid="{1F6CE278-9362-4763-9DCC-2370B25276D5}"/>
    <cellStyle name="7_Coffee09_1 2 6 3 4" xfId="36396" xr:uid="{E4EDF46A-C0BC-44F9-844F-7C8C138D5693}"/>
    <cellStyle name="7_Coffee09_1 2 6 4" xfId="15116" xr:uid="{13D7EB4F-942D-4165-A015-205725FF2EBD}"/>
    <cellStyle name="7_Coffee09_1 2 6 4 2" xfId="27276" xr:uid="{0BD788FA-F814-401C-B143-1F374A38C1BB}"/>
    <cellStyle name="7_Coffee09_1 2 6 4 2 2" xfId="51596" xr:uid="{8CA1689D-84D9-40A0-B04E-011CA6067E07}"/>
    <cellStyle name="7_Coffee09_1 2 6 4 3" xfId="39436" xr:uid="{89A941FF-0175-4879-9BFD-DF771DACB5B8}"/>
    <cellStyle name="7_Coffee09_1 2 6 5" xfId="21196" xr:uid="{46388978-2548-4ED0-B7FE-B3D629DCDA37}"/>
    <cellStyle name="7_Coffee09_1 2 6 5 2" xfId="45516" xr:uid="{62E40372-4E8D-4A57-80AB-AD5A893070F5}"/>
    <cellStyle name="7_Coffee09_1 2 6 6" xfId="33356" xr:uid="{F8E07615-A1DB-4E0F-B6B7-A154D8C33D43}"/>
    <cellStyle name="7_Coffee09_1 2 7" xfId="5868" xr:uid="{C4A5C7EF-7CAB-44F6-87C3-3577DCFDC033}"/>
    <cellStyle name="7_Coffee09_1 2 7 2" xfId="12836" xr:uid="{4339252A-FB6C-485D-959A-93BE9988C97B}"/>
    <cellStyle name="7_Coffee09_1 2 7 2 2" xfId="18916" xr:uid="{F27708BD-E4ED-474A-9FB3-B99444198F45}"/>
    <cellStyle name="7_Coffee09_1 2 7 2 2 2" xfId="31076" xr:uid="{0916BEC4-49EF-409D-A3D0-020829D79A41}"/>
    <cellStyle name="7_Coffee09_1 2 7 2 2 2 2" xfId="55396" xr:uid="{35005797-16B2-4159-A3BB-6D238F46D75C}"/>
    <cellStyle name="7_Coffee09_1 2 7 2 2 3" xfId="43236" xr:uid="{F316708D-2AFB-4E58-B0D3-EFD9B05790D5}"/>
    <cellStyle name="7_Coffee09_1 2 7 2 3" xfId="24996" xr:uid="{996E223C-AE32-4694-8D0C-C677DBDE306B}"/>
    <cellStyle name="7_Coffee09_1 2 7 2 3 2" xfId="49316" xr:uid="{8C4377E6-296B-4428-8BB4-75ECA1ABB9AB}"/>
    <cellStyle name="7_Coffee09_1 2 7 2 4" xfId="37156" xr:uid="{E2E346CA-AE81-494B-B1FC-5A00AB4080A5}"/>
    <cellStyle name="7_Coffee09_1 2 7 3" xfId="15876" xr:uid="{5B2DE280-40D2-4C2A-B57D-9DF6A00CEF64}"/>
    <cellStyle name="7_Coffee09_1 2 7 3 2" xfId="28036" xr:uid="{C1CBDDAB-7D59-4426-B415-DF3C85799656}"/>
    <cellStyle name="7_Coffee09_1 2 7 3 2 2" xfId="52356" xr:uid="{18552367-31E0-4270-B04F-E8B0047083DE}"/>
    <cellStyle name="7_Coffee09_1 2 7 3 3" xfId="40196" xr:uid="{C7E1EAAE-3A78-498B-ACD5-014A02827221}"/>
    <cellStyle name="7_Coffee09_1 2 7 4" xfId="21956" xr:uid="{54C72651-5703-465B-84B7-DF37028EF08A}"/>
    <cellStyle name="7_Coffee09_1 2 7 4 2" xfId="46276" xr:uid="{BF09E185-BD84-44B2-A136-752EE03E64E1}"/>
    <cellStyle name="7_Coffee09_1 2 7 5" xfId="34116" xr:uid="{B41CFC67-11DE-4A51-9D38-D2D546E985E5}"/>
    <cellStyle name="7_Coffee09_1 2 8" xfId="11316" xr:uid="{5008A750-2B25-417A-AEF4-A7406F395C88}"/>
    <cellStyle name="7_Coffee09_1 2 8 2" xfId="17396" xr:uid="{8D274492-5094-4A81-B588-6D002CC4F74B}"/>
    <cellStyle name="7_Coffee09_1 2 8 2 2" xfId="29556" xr:uid="{21B018CF-26C2-4860-9ECE-C076377964CA}"/>
    <cellStyle name="7_Coffee09_1 2 8 2 2 2" xfId="53876" xr:uid="{925E09BB-2E05-42A2-9731-05D607DCD5E9}"/>
    <cellStyle name="7_Coffee09_1 2 8 2 3" xfId="41716" xr:uid="{333B4C98-9776-433B-B5A8-B3F66D7A0769}"/>
    <cellStyle name="7_Coffee09_1 2 8 3" xfId="23476" xr:uid="{BBF43D01-4164-45C3-8FE6-E722E6710D67}"/>
    <cellStyle name="7_Coffee09_1 2 8 3 2" xfId="47796" xr:uid="{DB10AC62-6440-486C-86CF-FF31D0BEDB4D}"/>
    <cellStyle name="7_Coffee09_1 2 8 4" xfId="35636" xr:uid="{A1684C37-EB10-4C6A-984B-520C6DBDE0DF}"/>
    <cellStyle name="7_Coffee09_1 2 9" xfId="14356" xr:uid="{28BDF673-00CD-4301-A54B-7C400888E18B}"/>
    <cellStyle name="7_Coffee09_1 2 9 2" xfId="26516" xr:uid="{1513272D-5E99-43B7-9945-4B5A9EC0D4CA}"/>
    <cellStyle name="7_Coffee09_1 2 9 2 2" xfId="50836" xr:uid="{01C752E5-5E23-472A-A7E0-16BFB9B9C808}"/>
    <cellStyle name="7_Coffee09_1 2 9 3" xfId="38676" xr:uid="{2C78740E-F2D7-43EB-BAAA-00E22A5947E7}"/>
    <cellStyle name="7_Coffee09_1 3" xfId="629" xr:uid="{00000000-0005-0000-0000-0000EC000000}"/>
    <cellStyle name="7_Coffee09_2" xfId="62" xr:uid="{00000000-0005-0000-0000-0000ED000000}"/>
    <cellStyle name="7_Coffee09_2 2" xfId="313" xr:uid="{00000000-0005-0000-0000-0000EE000000}"/>
    <cellStyle name="7_Coffee09_2 2 10" xfId="20437" xr:uid="{879B84B2-39D7-4AF8-A415-3B238A910A98}"/>
    <cellStyle name="7_Coffee09_2 2 10 2" xfId="44757" xr:uid="{AB922F1F-B4A4-406E-8A5A-49196DD6479A}"/>
    <cellStyle name="7_Coffee09_2 2 11" xfId="32597" xr:uid="{41F48D7D-3E46-4DCC-8FE4-6A43D490AC8D}"/>
    <cellStyle name="7_Coffee09_2 2 2" xfId="2574" xr:uid="{00000000-0005-0000-0000-0000EF000000}"/>
    <cellStyle name="7_Coffee09_2 2 2 2" xfId="5312" xr:uid="{9DAFBEC4-0B05-47EF-9B3C-AA273A41DA28}"/>
    <cellStyle name="7_Coffee09_2 2 2 2 2" xfId="10786" xr:uid="{5F88BF62-D23C-4F26-946F-610A251924D3}"/>
    <cellStyle name="7_Coffee09_2 2 2 2 2 2" xfId="14205" xr:uid="{41376F17-3D87-427D-AD25-788F6D7853DF}"/>
    <cellStyle name="7_Coffee09_2 2 2 2 2 2 2" xfId="20285" xr:uid="{469EB6C4-95BF-495B-8087-5B2E300940DC}"/>
    <cellStyle name="7_Coffee09_2 2 2 2 2 2 2 2" xfId="32445" xr:uid="{A73B8F0F-6731-40C6-9292-4EC9A8699432}"/>
    <cellStyle name="7_Coffee09_2 2 2 2 2 2 2 2 2" xfId="56765" xr:uid="{CD138333-2F18-4CCA-8329-42E65CD0DB96}"/>
    <cellStyle name="7_Coffee09_2 2 2 2 2 2 2 3" xfId="44605" xr:uid="{79167567-013C-45F4-9C0C-9DD72CC2534E}"/>
    <cellStyle name="7_Coffee09_2 2 2 2 2 2 3" xfId="26365" xr:uid="{637612C0-4048-4852-9C9B-0CF3604C7ADB}"/>
    <cellStyle name="7_Coffee09_2 2 2 2 2 2 3 2" xfId="50685" xr:uid="{CE138CF8-1580-40E3-835C-C669B42EA209}"/>
    <cellStyle name="7_Coffee09_2 2 2 2 2 2 4" xfId="38525" xr:uid="{952771E0-A474-4BCB-AFFD-5E4DEBE9A3F1}"/>
    <cellStyle name="7_Coffee09_2 2 2 2 2 3" xfId="17245" xr:uid="{2039C33F-1DD4-4C07-8C4C-BA0B27C74DAE}"/>
    <cellStyle name="7_Coffee09_2 2 2 2 2 3 2" xfId="29405" xr:uid="{7A96E6B1-0E7B-4A48-8F1D-587065F00796}"/>
    <cellStyle name="7_Coffee09_2 2 2 2 2 3 2 2" xfId="53725" xr:uid="{B7E962D4-CA1F-479E-8439-27EB2961A97A}"/>
    <cellStyle name="7_Coffee09_2 2 2 2 2 3 3" xfId="41565" xr:uid="{B27F0CA7-1CBC-4D94-A3B7-652CF860DD3F}"/>
    <cellStyle name="7_Coffee09_2 2 2 2 2 4" xfId="23325" xr:uid="{B2B608A2-7558-494A-A5EA-82C0CD786AD9}"/>
    <cellStyle name="7_Coffee09_2 2 2 2 2 4 2" xfId="47645" xr:uid="{39ECB04E-B083-4FD3-B0B0-4D4A3A87306C}"/>
    <cellStyle name="7_Coffee09_2 2 2 2 2 5" xfId="35485" xr:uid="{1FD050FE-758F-42FC-9B42-7A69263E770F}"/>
    <cellStyle name="7_Coffee09_2 2 2 2 3" xfId="12685" xr:uid="{DC3B036A-C743-43EF-A9C6-FB4BE2A1E7B6}"/>
    <cellStyle name="7_Coffee09_2 2 2 2 3 2" xfId="18765" xr:uid="{8ECB1600-DDC9-4560-BC32-2E1E5FDA6D3D}"/>
    <cellStyle name="7_Coffee09_2 2 2 2 3 2 2" xfId="30925" xr:uid="{C0E1BD4F-0361-4BD8-A949-A51E242084A6}"/>
    <cellStyle name="7_Coffee09_2 2 2 2 3 2 2 2" xfId="55245" xr:uid="{25A921C6-B017-4A35-BF6F-EB094EDAC612}"/>
    <cellStyle name="7_Coffee09_2 2 2 2 3 2 3" xfId="43085" xr:uid="{E5CEE3CA-CDE5-443B-B665-2A24D2560E66}"/>
    <cellStyle name="7_Coffee09_2 2 2 2 3 3" xfId="24845" xr:uid="{23BEFDF8-ABBF-42F0-9AB6-DDDBC2DC1AE6}"/>
    <cellStyle name="7_Coffee09_2 2 2 2 3 3 2" xfId="49165" xr:uid="{C50D3E2B-6F37-4649-A45D-66F1249FF2D6}"/>
    <cellStyle name="7_Coffee09_2 2 2 2 3 4" xfId="37005" xr:uid="{67287AAD-662A-438D-9D35-4DCD787CBFC5}"/>
    <cellStyle name="7_Coffee09_2 2 2 2 4" xfId="15725" xr:uid="{AEBA296E-BC3B-448E-B53F-0D05E5EA371E}"/>
    <cellStyle name="7_Coffee09_2 2 2 2 4 2" xfId="27885" xr:uid="{A961A6F1-1EC6-4D2C-AA7A-2EC7CC43F523}"/>
    <cellStyle name="7_Coffee09_2 2 2 2 4 2 2" xfId="52205" xr:uid="{502F6D77-B35C-4258-A5C8-57EF6644B2AD}"/>
    <cellStyle name="7_Coffee09_2 2 2 2 4 3" xfId="40045" xr:uid="{A50BAAD9-311A-42E6-A342-23AFB059AABF}"/>
    <cellStyle name="7_Coffee09_2 2 2 2 5" xfId="21805" xr:uid="{124B6269-6424-407F-AF4A-3725D651AADC}"/>
    <cellStyle name="7_Coffee09_2 2 2 2 5 2" xfId="46125" xr:uid="{2C166D1A-4F00-4606-AEF3-2FEF4BEE6367}"/>
    <cellStyle name="7_Coffee09_2 2 2 2 6" xfId="33965" xr:uid="{74FE6504-9688-4E3F-8F4C-4CD59DD485B3}"/>
    <cellStyle name="7_Coffee09_2 2 2 3" xfId="8049" xr:uid="{8A95DBED-D9C1-4D4E-BB34-A74CC7D8CF42}"/>
    <cellStyle name="7_Coffee09_2 2 2 3 2" xfId="13445" xr:uid="{10731014-D2DE-4927-B047-C2CB69EA19EE}"/>
    <cellStyle name="7_Coffee09_2 2 2 3 2 2" xfId="19525" xr:uid="{CA674696-F980-4820-95C8-8D5013EF8462}"/>
    <cellStyle name="7_Coffee09_2 2 2 3 2 2 2" xfId="31685" xr:uid="{A018C591-46F2-46DE-AA64-B131F1A7CA9A}"/>
    <cellStyle name="7_Coffee09_2 2 2 3 2 2 2 2" xfId="56005" xr:uid="{A29B5B6F-5D45-4A89-AF84-15665B73D0C9}"/>
    <cellStyle name="7_Coffee09_2 2 2 3 2 2 3" xfId="43845" xr:uid="{75528774-BD9B-44AA-ACA2-B0966ADE1C86}"/>
    <cellStyle name="7_Coffee09_2 2 2 3 2 3" xfId="25605" xr:uid="{B4EED247-CDBD-42BA-B98B-27BEE0B293EB}"/>
    <cellStyle name="7_Coffee09_2 2 2 3 2 3 2" xfId="49925" xr:uid="{8ADBB17A-E2A2-44B8-BEB3-B3A5AE9FADD3}"/>
    <cellStyle name="7_Coffee09_2 2 2 3 2 4" xfId="37765" xr:uid="{4FE1F4BC-F013-48A0-9A25-F1AA7FF294A7}"/>
    <cellStyle name="7_Coffee09_2 2 2 3 3" xfId="16485" xr:uid="{08F4AD72-1E44-4426-9B00-899A9BAC734C}"/>
    <cellStyle name="7_Coffee09_2 2 2 3 3 2" xfId="28645" xr:uid="{5BAE453E-F38C-4B8C-A8F6-DB932E4E7BB5}"/>
    <cellStyle name="7_Coffee09_2 2 2 3 3 2 2" xfId="52965" xr:uid="{3590634F-6007-4F01-A7E3-C7BC98ABA883}"/>
    <cellStyle name="7_Coffee09_2 2 2 3 3 3" xfId="40805" xr:uid="{C15AA5A1-E3FD-4472-89B5-95523FC0759A}"/>
    <cellStyle name="7_Coffee09_2 2 2 3 4" xfId="22565" xr:uid="{2C459E5C-B1D2-4903-8A73-FECF218E8D36}"/>
    <cellStyle name="7_Coffee09_2 2 2 3 4 2" xfId="46885" xr:uid="{8E8450A9-10CE-4D59-AFE3-E7828446328C}"/>
    <cellStyle name="7_Coffee09_2 2 2 3 5" xfId="34725" xr:uid="{AFBDF7EB-0D6F-41DC-9C4A-B37BF9F5D54A}"/>
    <cellStyle name="7_Coffee09_2 2 2 4" xfId="11925" xr:uid="{205012CA-0DA7-4F27-99BB-176DDB2BECD0}"/>
    <cellStyle name="7_Coffee09_2 2 2 4 2" xfId="18005" xr:uid="{944FEA48-CD70-4E80-B0FD-4E7829D1A799}"/>
    <cellStyle name="7_Coffee09_2 2 2 4 2 2" xfId="30165" xr:uid="{82FAF326-5571-4CDE-931B-C4FCDD8C7F34}"/>
    <cellStyle name="7_Coffee09_2 2 2 4 2 2 2" xfId="54485" xr:uid="{73701811-65B1-4346-80F2-D613891CFE1E}"/>
    <cellStyle name="7_Coffee09_2 2 2 4 2 3" xfId="42325" xr:uid="{97F4ECEB-2DE8-4D0D-A755-26FC0858ADAD}"/>
    <cellStyle name="7_Coffee09_2 2 2 4 3" xfId="24085" xr:uid="{0E317ECF-62CD-4425-92CF-F3AA8C775EBB}"/>
    <cellStyle name="7_Coffee09_2 2 2 4 3 2" xfId="48405" xr:uid="{BA8CCE96-8413-477B-AFDF-3A09EE08A78C}"/>
    <cellStyle name="7_Coffee09_2 2 2 4 4" xfId="36245" xr:uid="{465EDD04-DCCC-4543-8852-A162345CC931}"/>
    <cellStyle name="7_Coffee09_2 2 2 5" xfId="14965" xr:uid="{459CC402-E170-4A11-9806-1D97DD7E960A}"/>
    <cellStyle name="7_Coffee09_2 2 2 5 2" xfId="27125" xr:uid="{34645388-0695-4B4E-A545-4C89C40BE34A}"/>
    <cellStyle name="7_Coffee09_2 2 2 5 2 2" xfId="51445" xr:uid="{83A78E14-46BC-4868-9A2F-1BDE7AFBC48F}"/>
    <cellStyle name="7_Coffee09_2 2 2 5 3" xfId="39285" xr:uid="{A918287C-12F1-49B3-810A-ED608FB9DAB8}"/>
    <cellStyle name="7_Coffee09_2 2 2 6" xfId="21045" xr:uid="{8896638E-CD32-465D-AE53-FEB12FA902B6}"/>
    <cellStyle name="7_Coffee09_2 2 2 6 2" xfId="45365" xr:uid="{CFC82BB8-AA05-460B-8C3B-509B09BB1094}"/>
    <cellStyle name="7_Coffee09_2 2 2 7" xfId="33205" xr:uid="{18966978-40B7-4D45-BE24-66E4BEAE9ECF}"/>
    <cellStyle name="7_Coffee09_2 2 3" xfId="2029" xr:uid="{00000000-0005-0000-0000-0000F0000000}"/>
    <cellStyle name="7_Coffee09_2 2 3 2" xfId="4767" xr:uid="{7CE4DBE5-74BF-42B5-B60F-FA4161488ED9}"/>
    <cellStyle name="7_Coffee09_2 2 3 2 2" xfId="10241" xr:uid="{86BAACA0-84E6-4E95-95F4-5D3F10E01420}"/>
    <cellStyle name="7_Coffee09_2 2 3 2 2 2" xfId="14053" xr:uid="{A41DCC4E-EEE1-4288-8086-29D4453C932A}"/>
    <cellStyle name="7_Coffee09_2 2 3 2 2 2 2" xfId="20133" xr:uid="{6CBDC64D-14E3-4103-8820-31DB2F641E5E}"/>
    <cellStyle name="7_Coffee09_2 2 3 2 2 2 2 2" xfId="32293" xr:uid="{7BA1E005-CC53-491E-BEB6-F4A57B157AE3}"/>
    <cellStyle name="7_Coffee09_2 2 3 2 2 2 2 2 2" xfId="56613" xr:uid="{D2CBC359-0871-44A3-9D3F-E46A78FC1487}"/>
    <cellStyle name="7_Coffee09_2 2 3 2 2 2 2 3" xfId="44453" xr:uid="{E2CE74DE-14FF-45AA-B201-4545EBCF69F8}"/>
    <cellStyle name="7_Coffee09_2 2 3 2 2 2 3" xfId="26213" xr:uid="{E025D5A0-50E1-4E64-9701-AFCA6E5B0755}"/>
    <cellStyle name="7_Coffee09_2 2 3 2 2 2 3 2" xfId="50533" xr:uid="{FFF4F5FB-A4FE-4E85-ADC4-CCAAC40AEAAB}"/>
    <cellStyle name="7_Coffee09_2 2 3 2 2 2 4" xfId="38373" xr:uid="{D8808B65-0548-4D6E-9DDA-1F1477DD45F8}"/>
    <cellStyle name="7_Coffee09_2 2 3 2 2 3" xfId="17093" xr:uid="{09626F44-B8BB-43AD-A1C8-C50DBEC26C58}"/>
    <cellStyle name="7_Coffee09_2 2 3 2 2 3 2" xfId="29253" xr:uid="{68FDCBEF-9D5F-4A74-81FC-43BF669E0675}"/>
    <cellStyle name="7_Coffee09_2 2 3 2 2 3 2 2" xfId="53573" xr:uid="{E998836D-6DE2-46C7-84F3-4CC66E29192F}"/>
    <cellStyle name="7_Coffee09_2 2 3 2 2 3 3" xfId="41413" xr:uid="{2CD9CC4D-7C9B-45FD-9536-1D797AF6B763}"/>
    <cellStyle name="7_Coffee09_2 2 3 2 2 4" xfId="23173" xr:uid="{4025B37C-8BCD-4673-BBE8-5A255F181DFB}"/>
    <cellStyle name="7_Coffee09_2 2 3 2 2 4 2" xfId="47493" xr:uid="{415F6A67-A929-4415-8691-1C73640155E9}"/>
    <cellStyle name="7_Coffee09_2 2 3 2 2 5" xfId="35333" xr:uid="{9237C94B-17B3-459D-8E6C-558A0B094E8E}"/>
    <cellStyle name="7_Coffee09_2 2 3 2 3" xfId="12533" xr:uid="{5286FB5F-A392-4497-AA8D-02CEC43D50EB}"/>
    <cellStyle name="7_Coffee09_2 2 3 2 3 2" xfId="18613" xr:uid="{5EC9FA30-599A-488D-8CF9-018BD94B05D9}"/>
    <cellStyle name="7_Coffee09_2 2 3 2 3 2 2" xfId="30773" xr:uid="{3B0D1E76-AC41-4281-A04E-1670560ABF62}"/>
    <cellStyle name="7_Coffee09_2 2 3 2 3 2 2 2" xfId="55093" xr:uid="{0FEDEE99-4EBC-4319-8C0D-5BDA50544DFA}"/>
    <cellStyle name="7_Coffee09_2 2 3 2 3 2 3" xfId="42933" xr:uid="{CADF02AD-FCE8-446F-ADD7-7FC80BEA8099}"/>
    <cellStyle name="7_Coffee09_2 2 3 2 3 3" xfId="24693" xr:uid="{30D0807E-DC51-4920-9309-1820F61EB56C}"/>
    <cellStyle name="7_Coffee09_2 2 3 2 3 3 2" xfId="49013" xr:uid="{D6DA3784-9340-4F01-A2AA-902EC6ECCB25}"/>
    <cellStyle name="7_Coffee09_2 2 3 2 3 4" xfId="36853" xr:uid="{93631E37-F520-4CD6-BCA4-B702CCD05401}"/>
    <cellStyle name="7_Coffee09_2 2 3 2 4" xfId="15573" xr:uid="{DEC64636-9C46-4834-883A-ECC884C2B912}"/>
    <cellStyle name="7_Coffee09_2 2 3 2 4 2" xfId="27733" xr:uid="{FB10F678-C58E-4A1F-9B63-CD90C957A593}"/>
    <cellStyle name="7_Coffee09_2 2 3 2 4 2 2" xfId="52053" xr:uid="{73DB8B21-AA35-4629-9F2B-25CFE5D06490}"/>
    <cellStyle name="7_Coffee09_2 2 3 2 4 3" xfId="39893" xr:uid="{9244CD10-095A-4A6A-B989-0B8B08B53F60}"/>
    <cellStyle name="7_Coffee09_2 2 3 2 5" xfId="21653" xr:uid="{4CF4F95A-EA57-48A2-93CD-381B9525B5E3}"/>
    <cellStyle name="7_Coffee09_2 2 3 2 5 2" xfId="45973" xr:uid="{E9A9B76C-8A29-4D93-A0D5-867C242844FB}"/>
    <cellStyle name="7_Coffee09_2 2 3 2 6" xfId="33813" xr:uid="{1CC90947-6D5C-4483-BC55-94EEC7DB499F}"/>
    <cellStyle name="7_Coffee09_2 2 3 3" xfId="7504" xr:uid="{5A4F7EC3-C7E6-4DB1-8C2C-534232755EF3}"/>
    <cellStyle name="7_Coffee09_2 2 3 3 2" xfId="13293" xr:uid="{F538C17F-579F-4DB7-90FD-9B466A835429}"/>
    <cellStyle name="7_Coffee09_2 2 3 3 2 2" xfId="19373" xr:uid="{CCF23875-5D57-4127-9198-DA71E824C405}"/>
    <cellStyle name="7_Coffee09_2 2 3 3 2 2 2" xfId="31533" xr:uid="{62D84FD6-9538-41B2-9BF3-D28EB2015576}"/>
    <cellStyle name="7_Coffee09_2 2 3 3 2 2 2 2" xfId="55853" xr:uid="{C3DF63F8-C2CD-4BD2-8727-2C9CCBF4DE41}"/>
    <cellStyle name="7_Coffee09_2 2 3 3 2 2 3" xfId="43693" xr:uid="{811A8909-337B-418A-8488-2CB09A7FE7D5}"/>
    <cellStyle name="7_Coffee09_2 2 3 3 2 3" xfId="25453" xr:uid="{21085A69-DED4-4F2B-AC3D-79AECD1BFC1F}"/>
    <cellStyle name="7_Coffee09_2 2 3 3 2 3 2" xfId="49773" xr:uid="{3C912725-F041-4FE2-896A-2C3CAC46BD8F}"/>
    <cellStyle name="7_Coffee09_2 2 3 3 2 4" xfId="37613" xr:uid="{B037B189-C4B0-4533-873E-D80E5ECCD080}"/>
    <cellStyle name="7_Coffee09_2 2 3 3 3" xfId="16333" xr:uid="{2BAFBD6C-738B-465D-BFF7-FDB3342BB5CA}"/>
    <cellStyle name="7_Coffee09_2 2 3 3 3 2" xfId="28493" xr:uid="{06868503-4394-45D0-BFD7-DCB2A47E2307}"/>
    <cellStyle name="7_Coffee09_2 2 3 3 3 2 2" xfId="52813" xr:uid="{09D00A3E-4D8E-4DA6-B369-A3C1C1AAE6BA}"/>
    <cellStyle name="7_Coffee09_2 2 3 3 3 3" xfId="40653" xr:uid="{51E4419D-A541-45AE-9257-FAFB9E3B74AE}"/>
    <cellStyle name="7_Coffee09_2 2 3 3 4" xfId="22413" xr:uid="{A08D235E-EA10-4DD2-857D-14BF6609403A}"/>
    <cellStyle name="7_Coffee09_2 2 3 3 4 2" xfId="46733" xr:uid="{2ABCDDF4-AFA9-4D6F-99C0-A055A114C299}"/>
    <cellStyle name="7_Coffee09_2 2 3 3 5" xfId="34573" xr:uid="{B6E3C7B6-61B6-4FCD-BA58-C59D7EBF188A}"/>
    <cellStyle name="7_Coffee09_2 2 3 4" xfId="11773" xr:uid="{0B3ABA78-CDAF-4DE1-B222-2E09FFF4E817}"/>
    <cellStyle name="7_Coffee09_2 2 3 4 2" xfId="17853" xr:uid="{ADF537C5-D746-4BE2-AB96-4B2B8F011FDC}"/>
    <cellStyle name="7_Coffee09_2 2 3 4 2 2" xfId="30013" xr:uid="{6E75BBAC-AC35-495A-9BF4-B196D5AE9188}"/>
    <cellStyle name="7_Coffee09_2 2 3 4 2 2 2" xfId="54333" xr:uid="{48AB3521-DBBD-4C09-87F9-CC9CE1E40FA3}"/>
    <cellStyle name="7_Coffee09_2 2 3 4 2 3" xfId="42173" xr:uid="{E38EA505-2691-4DB6-9515-A6532AC1C6D0}"/>
    <cellStyle name="7_Coffee09_2 2 3 4 3" xfId="23933" xr:uid="{BF109DCA-4641-44AC-9998-543D40DED9F0}"/>
    <cellStyle name="7_Coffee09_2 2 3 4 3 2" xfId="48253" xr:uid="{3BD6AD8D-4BB5-4D17-A9AE-05F81655A84B}"/>
    <cellStyle name="7_Coffee09_2 2 3 4 4" xfId="36093" xr:uid="{E269B763-3F1A-4784-B987-82836520CE29}"/>
    <cellStyle name="7_Coffee09_2 2 3 5" xfId="14813" xr:uid="{C979422D-621B-4D91-BBCA-3E7462AC68DA}"/>
    <cellStyle name="7_Coffee09_2 2 3 5 2" xfId="26973" xr:uid="{AF2DC381-F2E6-4A5E-832D-D2009D3E9B3A}"/>
    <cellStyle name="7_Coffee09_2 2 3 5 2 2" xfId="51293" xr:uid="{306CD8C7-B352-4A6E-A416-59DE5781CB86}"/>
    <cellStyle name="7_Coffee09_2 2 3 5 3" xfId="39133" xr:uid="{DB13EA10-AA8E-4B30-B399-A37347F0DF50}"/>
    <cellStyle name="7_Coffee09_2 2 3 6" xfId="20893" xr:uid="{69E7111C-8B37-44B5-A161-D18BE7E991AB}"/>
    <cellStyle name="7_Coffee09_2 2 3 6 2" xfId="45213" xr:uid="{498CA26A-F212-426B-8A27-0F018A1AC0F6}"/>
    <cellStyle name="7_Coffee09_2 2 3 7" xfId="33053" xr:uid="{998BBE18-5541-4170-8448-645577A11459}"/>
    <cellStyle name="7_Coffee09_2 2 4" xfId="1484" xr:uid="{00000000-0005-0000-0000-0000F1000000}"/>
    <cellStyle name="7_Coffee09_2 2 4 2" xfId="4222" xr:uid="{FFEE7310-6B5B-4DDB-BFED-B57A65CDD3E5}"/>
    <cellStyle name="7_Coffee09_2 2 4 2 2" xfId="9696" xr:uid="{FD2BCC1A-C2D1-4FFE-85EB-DD77018F369D}"/>
    <cellStyle name="7_Coffee09_2 2 4 2 2 2" xfId="13901" xr:uid="{0060D4D7-E33F-4B68-86C9-9408AC9E995A}"/>
    <cellStyle name="7_Coffee09_2 2 4 2 2 2 2" xfId="19981" xr:uid="{3DC18692-D46E-4621-A7D5-80B475180D83}"/>
    <cellStyle name="7_Coffee09_2 2 4 2 2 2 2 2" xfId="32141" xr:uid="{DBC6E9B4-DCB9-4A63-99FF-36DEAABA282E}"/>
    <cellStyle name="7_Coffee09_2 2 4 2 2 2 2 2 2" xfId="56461" xr:uid="{A30EA26E-3B6F-44D9-A687-B381E3073861}"/>
    <cellStyle name="7_Coffee09_2 2 4 2 2 2 2 3" xfId="44301" xr:uid="{40B6C38F-B43D-48C2-AD91-566FFBC38C21}"/>
    <cellStyle name="7_Coffee09_2 2 4 2 2 2 3" xfId="26061" xr:uid="{ADD8C9BF-00C2-480F-851B-1C1FD3FFEFD0}"/>
    <cellStyle name="7_Coffee09_2 2 4 2 2 2 3 2" xfId="50381" xr:uid="{FA4AC37C-BB1C-497C-B3AF-D1E0CEA60079}"/>
    <cellStyle name="7_Coffee09_2 2 4 2 2 2 4" xfId="38221" xr:uid="{703F9970-0881-4684-A94F-F85742C028F5}"/>
    <cellStyle name="7_Coffee09_2 2 4 2 2 3" xfId="16941" xr:uid="{6D9E70D7-C68D-43D2-AD42-631B74991377}"/>
    <cellStyle name="7_Coffee09_2 2 4 2 2 3 2" xfId="29101" xr:uid="{9AEBE77B-0B7D-441F-A907-D1DF6355D72A}"/>
    <cellStyle name="7_Coffee09_2 2 4 2 2 3 2 2" xfId="53421" xr:uid="{3CB265E7-5B59-4B1C-A340-C5CE3B65FB4B}"/>
    <cellStyle name="7_Coffee09_2 2 4 2 2 3 3" xfId="41261" xr:uid="{0E27801D-FF90-47C4-BB9A-BD4D9D106C91}"/>
    <cellStyle name="7_Coffee09_2 2 4 2 2 4" xfId="23021" xr:uid="{6B76BF4A-BDEA-4F1A-B2BD-DD8CBF6BDFFE}"/>
    <cellStyle name="7_Coffee09_2 2 4 2 2 4 2" xfId="47341" xr:uid="{9B00EA9D-09A2-4F6F-A391-FC138E5489F3}"/>
    <cellStyle name="7_Coffee09_2 2 4 2 2 5" xfId="35181" xr:uid="{F1828AC9-3A45-49A0-AC9A-C3C6BF51F921}"/>
    <cellStyle name="7_Coffee09_2 2 4 2 3" xfId="12381" xr:uid="{194C273C-03F5-48E9-AAB3-A3CBFA7DED3A}"/>
    <cellStyle name="7_Coffee09_2 2 4 2 3 2" xfId="18461" xr:uid="{EB1ACEA4-D3FE-4041-A91D-15B51FE1E82A}"/>
    <cellStyle name="7_Coffee09_2 2 4 2 3 2 2" xfId="30621" xr:uid="{F3C9B5C9-E916-4921-B0A6-0CBAE02AC8F2}"/>
    <cellStyle name="7_Coffee09_2 2 4 2 3 2 2 2" xfId="54941" xr:uid="{6062FE96-5F38-41E1-99B4-1D33003E31F6}"/>
    <cellStyle name="7_Coffee09_2 2 4 2 3 2 3" xfId="42781" xr:uid="{B2A0C758-DBDD-4048-A871-C1C6A797A95A}"/>
    <cellStyle name="7_Coffee09_2 2 4 2 3 3" xfId="24541" xr:uid="{6B7319EE-1FDB-4351-B435-ECE63876EDB2}"/>
    <cellStyle name="7_Coffee09_2 2 4 2 3 3 2" xfId="48861" xr:uid="{92933A68-DB71-49CD-BFB1-E5AB908F4AF2}"/>
    <cellStyle name="7_Coffee09_2 2 4 2 3 4" xfId="36701" xr:uid="{1E1F6329-0B5A-45D7-AAE1-B8E292900817}"/>
    <cellStyle name="7_Coffee09_2 2 4 2 4" xfId="15421" xr:uid="{4F4BE5A0-38AB-4F42-9A90-1FE396037B26}"/>
    <cellStyle name="7_Coffee09_2 2 4 2 4 2" xfId="27581" xr:uid="{6C12C843-3C08-438D-9C3F-796CD55DCB8F}"/>
    <cellStyle name="7_Coffee09_2 2 4 2 4 2 2" xfId="51901" xr:uid="{9EC1F8C0-134E-4CD3-947F-06B7E4E8F350}"/>
    <cellStyle name="7_Coffee09_2 2 4 2 4 3" xfId="39741" xr:uid="{CF9D0931-00B6-4509-92E8-EA0B4EA9510F}"/>
    <cellStyle name="7_Coffee09_2 2 4 2 5" xfId="21501" xr:uid="{7C8DF616-6E6E-4232-A4BC-F00E1C73F5E1}"/>
    <cellStyle name="7_Coffee09_2 2 4 2 5 2" xfId="45821" xr:uid="{EA9AC962-A542-44FC-BA06-0774A1526366}"/>
    <cellStyle name="7_Coffee09_2 2 4 2 6" xfId="33661" xr:uid="{AC52F893-00B8-4CD5-AA64-BA40484B758F}"/>
    <cellStyle name="7_Coffee09_2 2 4 3" xfId="6959" xr:uid="{7821D9ED-52C4-4579-8476-05EE2155458C}"/>
    <cellStyle name="7_Coffee09_2 2 4 3 2" xfId="13141" xr:uid="{CF83E52B-7126-4CC3-9533-448085159974}"/>
    <cellStyle name="7_Coffee09_2 2 4 3 2 2" xfId="19221" xr:uid="{1B021E9F-5C31-4750-9C68-D05083E678B4}"/>
    <cellStyle name="7_Coffee09_2 2 4 3 2 2 2" xfId="31381" xr:uid="{07A92038-F73D-46D9-B64A-2B88473FAA43}"/>
    <cellStyle name="7_Coffee09_2 2 4 3 2 2 2 2" xfId="55701" xr:uid="{4BE33205-17AC-4A71-8F71-4CEBB63E6501}"/>
    <cellStyle name="7_Coffee09_2 2 4 3 2 2 3" xfId="43541" xr:uid="{4568D41B-B7A2-41CA-BAF0-94DAC30DDC20}"/>
    <cellStyle name="7_Coffee09_2 2 4 3 2 3" xfId="25301" xr:uid="{B6767534-AEB3-4857-8F31-2CA0C4608D46}"/>
    <cellStyle name="7_Coffee09_2 2 4 3 2 3 2" xfId="49621" xr:uid="{17D79DEF-018E-4CE1-AE9C-881F98D9B43D}"/>
    <cellStyle name="7_Coffee09_2 2 4 3 2 4" xfId="37461" xr:uid="{3B13DA38-1C28-4640-9449-E5B5BC4221C4}"/>
    <cellStyle name="7_Coffee09_2 2 4 3 3" xfId="16181" xr:uid="{50756F56-4DC5-492E-9B4E-F1F4A9FD4AB9}"/>
    <cellStyle name="7_Coffee09_2 2 4 3 3 2" xfId="28341" xr:uid="{9009840E-F216-4339-A2F6-BDC88B31D380}"/>
    <cellStyle name="7_Coffee09_2 2 4 3 3 2 2" xfId="52661" xr:uid="{5A4B402D-097D-4868-8557-3980B01DB62E}"/>
    <cellStyle name="7_Coffee09_2 2 4 3 3 3" xfId="40501" xr:uid="{27C7C679-681F-4FF9-AB8B-0F511B606A4C}"/>
    <cellStyle name="7_Coffee09_2 2 4 3 4" xfId="22261" xr:uid="{4A1C83E0-708A-47ED-B216-C3C24ED5242B}"/>
    <cellStyle name="7_Coffee09_2 2 4 3 4 2" xfId="46581" xr:uid="{57091344-C82A-4B8C-ADF0-914BCD524978}"/>
    <cellStyle name="7_Coffee09_2 2 4 3 5" xfId="34421" xr:uid="{6A38F785-5528-415D-A11E-2CF240B69561}"/>
    <cellStyle name="7_Coffee09_2 2 4 4" xfId="11621" xr:uid="{F53C08F4-5934-4C03-92B3-3C4BCA1E910C}"/>
    <cellStyle name="7_Coffee09_2 2 4 4 2" xfId="17701" xr:uid="{BF7682DD-071C-4CE6-90B7-181214A7C031}"/>
    <cellStyle name="7_Coffee09_2 2 4 4 2 2" xfId="29861" xr:uid="{AB9F282D-19A7-4B35-A62E-3721890D8E09}"/>
    <cellStyle name="7_Coffee09_2 2 4 4 2 2 2" xfId="54181" xr:uid="{51B14951-DA5D-40DC-B21A-C8424653B1D5}"/>
    <cellStyle name="7_Coffee09_2 2 4 4 2 3" xfId="42021" xr:uid="{5AF2A7E8-CA43-4EF3-AD77-60D5982FE7FB}"/>
    <cellStyle name="7_Coffee09_2 2 4 4 3" xfId="23781" xr:uid="{EF2D6C51-1684-495F-9C42-7009FA04777D}"/>
    <cellStyle name="7_Coffee09_2 2 4 4 3 2" xfId="48101" xr:uid="{68E53D3B-3D11-479B-B83B-197473C7DEF9}"/>
    <cellStyle name="7_Coffee09_2 2 4 4 4" xfId="35941" xr:uid="{513E5BEA-C8A2-491D-8F56-A4252BE84430}"/>
    <cellStyle name="7_Coffee09_2 2 4 5" xfId="14661" xr:uid="{98537BF1-93B9-42DA-9D22-F0F0A4109E87}"/>
    <cellStyle name="7_Coffee09_2 2 4 5 2" xfId="26821" xr:uid="{683EBCEB-0C24-4693-BCA9-24951C614C89}"/>
    <cellStyle name="7_Coffee09_2 2 4 5 2 2" xfId="51141" xr:uid="{187FC2B3-1CED-4DF0-9CD1-2D17DFC1C5C2}"/>
    <cellStyle name="7_Coffee09_2 2 4 5 3" xfId="38981" xr:uid="{192E7E05-5370-44E1-A6EF-DE3E66A2CF8B}"/>
    <cellStyle name="7_Coffee09_2 2 4 6" xfId="20741" xr:uid="{D94E6F94-5D72-48F4-9D38-735EBB654832}"/>
    <cellStyle name="7_Coffee09_2 2 4 6 2" xfId="45061" xr:uid="{E44593EE-52DE-4984-8766-E5722D32A204}"/>
    <cellStyle name="7_Coffee09_2 2 4 7" xfId="32901" xr:uid="{E29AA1FF-FEF0-44E6-B198-9836298C3070}"/>
    <cellStyle name="7_Coffee09_2 2 5" xfId="939" xr:uid="{00000000-0005-0000-0000-0000F2000000}"/>
    <cellStyle name="7_Coffee09_2 2 5 2" xfId="3677" xr:uid="{75983EBC-9F5A-4799-9E8F-5745B917E92C}"/>
    <cellStyle name="7_Coffee09_2 2 5 2 2" xfId="9151" xr:uid="{D4839C07-949F-41BC-9C0C-498777B435AE}"/>
    <cellStyle name="7_Coffee09_2 2 5 2 2 2" xfId="13749" xr:uid="{2463D0E1-66CF-4CCC-AEE9-8D09F354FAF3}"/>
    <cellStyle name="7_Coffee09_2 2 5 2 2 2 2" xfId="19829" xr:uid="{62C4E4E6-BEE4-458D-BE67-BDCDDC17B749}"/>
    <cellStyle name="7_Coffee09_2 2 5 2 2 2 2 2" xfId="31989" xr:uid="{BE04EA69-53A2-46F3-AA99-E4E76968F7E1}"/>
    <cellStyle name="7_Coffee09_2 2 5 2 2 2 2 2 2" xfId="56309" xr:uid="{8EEF47DD-EA48-4282-862D-6B6AB8B2233C}"/>
    <cellStyle name="7_Coffee09_2 2 5 2 2 2 2 3" xfId="44149" xr:uid="{233BCA20-B15D-4864-B864-D9EB7A403C76}"/>
    <cellStyle name="7_Coffee09_2 2 5 2 2 2 3" xfId="25909" xr:uid="{036E1047-7516-4557-B0A8-5D0BE6D363AF}"/>
    <cellStyle name="7_Coffee09_2 2 5 2 2 2 3 2" xfId="50229" xr:uid="{63BA3A42-AB10-4998-BF07-D8EA9B2D4ECB}"/>
    <cellStyle name="7_Coffee09_2 2 5 2 2 2 4" xfId="38069" xr:uid="{D5E45241-2664-45E8-A4FE-7D86E5596AB6}"/>
    <cellStyle name="7_Coffee09_2 2 5 2 2 3" xfId="16789" xr:uid="{E9E0D5BB-CA55-42F3-9B41-9AD1E2821C6F}"/>
    <cellStyle name="7_Coffee09_2 2 5 2 2 3 2" xfId="28949" xr:uid="{7D65521A-9EDF-4C64-9212-97DB4D2D736F}"/>
    <cellStyle name="7_Coffee09_2 2 5 2 2 3 2 2" xfId="53269" xr:uid="{9B0D03C3-52AE-46C0-90AE-82BA1307D51A}"/>
    <cellStyle name="7_Coffee09_2 2 5 2 2 3 3" xfId="41109" xr:uid="{9362DB51-D5D0-43E0-B0E8-4A1FE5347406}"/>
    <cellStyle name="7_Coffee09_2 2 5 2 2 4" xfId="22869" xr:uid="{8BA14BD8-8BB7-4FAA-85E2-09865802D150}"/>
    <cellStyle name="7_Coffee09_2 2 5 2 2 4 2" xfId="47189" xr:uid="{62E3A560-BDD9-434A-87D1-6A2896672636}"/>
    <cellStyle name="7_Coffee09_2 2 5 2 2 5" xfId="35029" xr:uid="{4BB69E39-BEBD-425E-81FC-50E30EFE1624}"/>
    <cellStyle name="7_Coffee09_2 2 5 2 3" xfId="12229" xr:uid="{747EE886-D82B-4195-9BA0-43EE50DC3CD9}"/>
    <cellStyle name="7_Coffee09_2 2 5 2 3 2" xfId="18309" xr:uid="{9F4F58DC-EA02-4E29-A2A1-E0B873E33EB2}"/>
    <cellStyle name="7_Coffee09_2 2 5 2 3 2 2" xfId="30469" xr:uid="{FC810F88-401B-4B92-8BD9-722B478A572D}"/>
    <cellStyle name="7_Coffee09_2 2 5 2 3 2 2 2" xfId="54789" xr:uid="{F6A866D6-954F-4911-81F1-6167488D67AD}"/>
    <cellStyle name="7_Coffee09_2 2 5 2 3 2 3" xfId="42629" xr:uid="{95AE0FDC-12CB-4210-ADAB-8D23905FAD53}"/>
    <cellStyle name="7_Coffee09_2 2 5 2 3 3" xfId="24389" xr:uid="{0F48E958-CA73-43D5-9DBF-C6E3462CA0E8}"/>
    <cellStyle name="7_Coffee09_2 2 5 2 3 3 2" xfId="48709" xr:uid="{2C132620-F9E1-492D-9009-A829EEB4DEC5}"/>
    <cellStyle name="7_Coffee09_2 2 5 2 3 4" xfId="36549" xr:uid="{D26AC06D-4141-4532-BA5B-1E7C1319467B}"/>
    <cellStyle name="7_Coffee09_2 2 5 2 4" xfId="15269" xr:uid="{B8EE1D17-8CD0-4781-961B-548728F4A132}"/>
    <cellStyle name="7_Coffee09_2 2 5 2 4 2" xfId="27429" xr:uid="{6AD6332E-AE7A-45AA-9245-F2F791118238}"/>
    <cellStyle name="7_Coffee09_2 2 5 2 4 2 2" xfId="51749" xr:uid="{808914D5-1FED-430E-9803-5CCC70F609B3}"/>
    <cellStyle name="7_Coffee09_2 2 5 2 4 3" xfId="39589" xr:uid="{80564535-296F-4E4C-A08E-A52FF8AD55B0}"/>
    <cellStyle name="7_Coffee09_2 2 5 2 5" xfId="21349" xr:uid="{73901E41-15DF-44FC-8BB9-1EEB359A3CCA}"/>
    <cellStyle name="7_Coffee09_2 2 5 2 5 2" xfId="45669" xr:uid="{36BB5E9A-384D-4FDB-A929-D1331F89E05C}"/>
    <cellStyle name="7_Coffee09_2 2 5 2 6" xfId="33509" xr:uid="{26AB66D3-8D2E-454D-A8B1-3E1195695146}"/>
    <cellStyle name="7_Coffee09_2 2 5 3" xfId="6414" xr:uid="{ED42F3B7-B1D2-4079-A5BA-8B56FF46346F}"/>
    <cellStyle name="7_Coffee09_2 2 5 3 2" xfId="12989" xr:uid="{8470B29F-D4AF-4A8A-B7EE-EAC019278BC3}"/>
    <cellStyle name="7_Coffee09_2 2 5 3 2 2" xfId="19069" xr:uid="{F34064C9-62A9-4F53-9B7B-9E94EC77C470}"/>
    <cellStyle name="7_Coffee09_2 2 5 3 2 2 2" xfId="31229" xr:uid="{A2F933E5-567A-41AE-A488-AD7522A9F6B8}"/>
    <cellStyle name="7_Coffee09_2 2 5 3 2 2 2 2" xfId="55549" xr:uid="{A399B141-0000-4918-A765-746020BCE34A}"/>
    <cellStyle name="7_Coffee09_2 2 5 3 2 2 3" xfId="43389" xr:uid="{B537DAD7-9BA0-4587-85F3-430F5E5C794F}"/>
    <cellStyle name="7_Coffee09_2 2 5 3 2 3" xfId="25149" xr:uid="{596F9B65-47EF-49D4-AE02-D3FDF8861B78}"/>
    <cellStyle name="7_Coffee09_2 2 5 3 2 3 2" xfId="49469" xr:uid="{BE8C1429-FA65-4E67-B84B-2D485F4BEA08}"/>
    <cellStyle name="7_Coffee09_2 2 5 3 2 4" xfId="37309" xr:uid="{4100411D-D023-4F73-8A19-D9547E52D594}"/>
    <cellStyle name="7_Coffee09_2 2 5 3 3" xfId="16029" xr:uid="{7E2E1FD9-4BAA-444B-8279-B6178B38996D}"/>
    <cellStyle name="7_Coffee09_2 2 5 3 3 2" xfId="28189" xr:uid="{051AE425-53B9-47F6-9190-37D4D9DA169D}"/>
    <cellStyle name="7_Coffee09_2 2 5 3 3 2 2" xfId="52509" xr:uid="{ECD8C3B2-8FAB-4ECB-8714-0217729A68E3}"/>
    <cellStyle name="7_Coffee09_2 2 5 3 3 3" xfId="40349" xr:uid="{10B55D9D-399E-44C4-8464-66C197AD6298}"/>
    <cellStyle name="7_Coffee09_2 2 5 3 4" xfId="22109" xr:uid="{6CDC897E-6EEF-4D01-B302-4659EC86B56D}"/>
    <cellStyle name="7_Coffee09_2 2 5 3 4 2" xfId="46429" xr:uid="{788EE74C-A750-4D02-B910-1E0A466D5D11}"/>
    <cellStyle name="7_Coffee09_2 2 5 3 5" xfId="34269" xr:uid="{7D3FAC92-5D26-4369-A2BB-A90BE7B2840D}"/>
    <cellStyle name="7_Coffee09_2 2 5 4" xfId="11469" xr:uid="{8F3D18D3-C218-4561-842A-08F7E6616C53}"/>
    <cellStyle name="7_Coffee09_2 2 5 4 2" xfId="17549" xr:uid="{92D40787-1E47-472A-B036-9E7DD387EFF6}"/>
    <cellStyle name="7_Coffee09_2 2 5 4 2 2" xfId="29709" xr:uid="{FDECF596-D5A8-4DF1-9893-B245F928537B}"/>
    <cellStyle name="7_Coffee09_2 2 5 4 2 2 2" xfId="54029" xr:uid="{0713B90C-094B-42ED-8E44-6E2CF0EF0B72}"/>
    <cellStyle name="7_Coffee09_2 2 5 4 2 3" xfId="41869" xr:uid="{587D011A-4DFE-41B1-8271-7687A33022ED}"/>
    <cellStyle name="7_Coffee09_2 2 5 4 3" xfId="23629" xr:uid="{F58198F2-D526-470F-BF8C-757D48E0667C}"/>
    <cellStyle name="7_Coffee09_2 2 5 4 3 2" xfId="47949" xr:uid="{9F42A8AF-3714-4F62-AE98-31C674C54AF8}"/>
    <cellStyle name="7_Coffee09_2 2 5 4 4" xfId="35789" xr:uid="{96193761-0953-47CF-820A-BC03D9D1B093}"/>
    <cellStyle name="7_Coffee09_2 2 5 5" xfId="14509" xr:uid="{B07347EB-AA47-4E35-9D9E-55C956B6592B}"/>
    <cellStyle name="7_Coffee09_2 2 5 5 2" xfId="26669" xr:uid="{B9FBE4B8-2828-4860-BC5A-C8CD0809C3F7}"/>
    <cellStyle name="7_Coffee09_2 2 5 5 2 2" xfId="50989" xr:uid="{6EA4C42E-57A6-49D2-A3F6-CC834F93C567}"/>
    <cellStyle name="7_Coffee09_2 2 5 5 3" xfId="38829" xr:uid="{D21E353B-63EC-443D-A4B7-D9B387B2814D}"/>
    <cellStyle name="7_Coffee09_2 2 5 6" xfId="20589" xr:uid="{4FE5A296-2A8C-4952-A095-D89FF0E61379}"/>
    <cellStyle name="7_Coffee09_2 2 5 6 2" xfId="44909" xr:uid="{F1D79021-FD6C-4DB6-9F26-0B29B9F9BE5F}"/>
    <cellStyle name="7_Coffee09_2 2 5 7" xfId="32749" xr:uid="{87D28D45-14DD-4001-A5CA-5F031E387E5B}"/>
    <cellStyle name="7_Coffee09_2 2 6" xfId="3132" xr:uid="{3213C6DC-61D3-4C2B-ADA3-A733F5139C53}"/>
    <cellStyle name="7_Coffee09_2 2 6 2" xfId="8606" xr:uid="{ECA54416-0912-4047-8340-9F7AAB519EED}"/>
    <cellStyle name="7_Coffee09_2 2 6 2 2" xfId="13597" xr:uid="{C666EE9E-1916-4735-AFC5-C71D1ACF32F0}"/>
    <cellStyle name="7_Coffee09_2 2 6 2 2 2" xfId="19677" xr:uid="{EC532CE7-604C-4180-B98F-95599A1B7335}"/>
    <cellStyle name="7_Coffee09_2 2 6 2 2 2 2" xfId="31837" xr:uid="{2D5C219B-666C-4491-B3D1-D445001FCA98}"/>
    <cellStyle name="7_Coffee09_2 2 6 2 2 2 2 2" xfId="56157" xr:uid="{47E0A7D7-DF42-4269-80B6-5AD0B2EA480F}"/>
    <cellStyle name="7_Coffee09_2 2 6 2 2 2 3" xfId="43997" xr:uid="{7E42278D-C154-497A-BB82-22A3DEA0B14D}"/>
    <cellStyle name="7_Coffee09_2 2 6 2 2 3" xfId="25757" xr:uid="{DE1C6223-DEFF-4EB3-9526-7C2771A49F4A}"/>
    <cellStyle name="7_Coffee09_2 2 6 2 2 3 2" xfId="50077" xr:uid="{902F732C-274B-4EA1-89B6-6D3DFE7F956F}"/>
    <cellStyle name="7_Coffee09_2 2 6 2 2 4" xfId="37917" xr:uid="{939FDA4C-C456-4950-A2E9-A9B7845C5717}"/>
    <cellStyle name="7_Coffee09_2 2 6 2 3" xfId="16637" xr:uid="{AEB6BDB8-DE0A-4146-BE5B-A9FE946F0488}"/>
    <cellStyle name="7_Coffee09_2 2 6 2 3 2" xfId="28797" xr:uid="{6AF9C1F9-572C-4E61-ADD6-24F5467DCEF0}"/>
    <cellStyle name="7_Coffee09_2 2 6 2 3 2 2" xfId="53117" xr:uid="{C24A3706-9BF7-4C8E-ABD8-BD366651D3AF}"/>
    <cellStyle name="7_Coffee09_2 2 6 2 3 3" xfId="40957" xr:uid="{5B5F609C-22FB-4FD5-AE40-4CA203226693}"/>
    <cellStyle name="7_Coffee09_2 2 6 2 4" xfId="22717" xr:uid="{2047C510-8D00-4ED8-B3EC-2FBA339DC6D6}"/>
    <cellStyle name="7_Coffee09_2 2 6 2 4 2" xfId="47037" xr:uid="{26F84A3B-7801-4DE0-9FF6-675A8880E288}"/>
    <cellStyle name="7_Coffee09_2 2 6 2 5" xfId="34877" xr:uid="{15ADAEDF-37B7-4784-91E3-470DB0C01A96}"/>
    <cellStyle name="7_Coffee09_2 2 6 3" xfId="12077" xr:uid="{9AD623E8-DCF0-4DF0-9536-3EB1564F10EE}"/>
    <cellStyle name="7_Coffee09_2 2 6 3 2" xfId="18157" xr:uid="{1F1C3787-685F-45CD-8854-4B35E18B2FF1}"/>
    <cellStyle name="7_Coffee09_2 2 6 3 2 2" xfId="30317" xr:uid="{DB5EDF2E-1623-459B-9146-2751AE9B7796}"/>
    <cellStyle name="7_Coffee09_2 2 6 3 2 2 2" xfId="54637" xr:uid="{7D70303E-097C-419D-968D-065F4FA1985B}"/>
    <cellStyle name="7_Coffee09_2 2 6 3 2 3" xfId="42477" xr:uid="{A28F7D2A-8AE5-4ADF-94AA-DA7A21CAB545}"/>
    <cellStyle name="7_Coffee09_2 2 6 3 3" xfId="24237" xr:uid="{5065A155-2576-40F9-B601-3EE700E2CF6A}"/>
    <cellStyle name="7_Coffee09_2 2 6 3 3 2" xfId="48557" xr:uid="{30A00C45-C1BC-436A-9955-F9B355C577AB}"/>
    <cellStyle name="7_Coffee09_2 2 6 3 4" xfId="36397" xr:uid="{BF554C15-AAD6-4435-B4CC-D3F2DDC1F9C7}"/>
    <cellStyle name="7_Coffee09_2 2 6 4" xfId="15117" xr:uid="{284EBA01-A767-4C61-940D-FABBFE9BC5E6}"/>
    <cellStyle name="7_Coffee09_2 2 6 4 2" xfId="27277" xr:uid="{A045228A-6107-4D46-9DDA-B1033C8C316D}"/>
    <cellStyle name="7_Coffee09_2 2 6 4 2 2" xfId="51597" xr:uid="{598CD993-C594-4A6E-BBDD-C8E2813ED909}"/>
    <cellStyle name="7_Coffee09_2 2 6 4 3" xfId="39437" xr:uid="{AACB4503-1370-47F2-9758-B8E44D559A42}"/>
    <cellStyle name="7_Coffee09_2 2 6 5" xfId="21197" xr:uid="{5BC76562-2398-4BD4-BDFD-453076C302AE}"/>
    <cellStyle name="7_Coffee09_2 2 6 5 2" xfId="45517" xr:uid="{01EC4339-133F-4900-AD0B-5115E96A5288}"/>
    <cellStyle name="7_Coffee09_2 2 6 6" xfId="33357" xr:uid="{B24E905A-77A7-447D-9AE1-260343A15D0C}"/>
    <cellStyle name="7_Coffee09_2 2 7" xfId="5869" xr:uid="{1D8ABD19-08C8-4252-810B-EFD04057F738}"/>
    <cellStyle name="7_Coffee09_2 2 7 2" xfId="12837" xr:uid="{D4D41253-D250-4A54-B1D3-2CE9F77F872D}"/>
    <cellStyle name="7_Coffee09_2 2 7 2 2" xfId="18917" xr:uid="{8EBE25E2-29E8-43D5-8601-65008928597E}"/>
    <cellStyle name="7_Coffee09_2 2 7 2 2 2" xfId="31077" xr:uid="{F5C0359B-A0E4-4132-9C1B-F4617870477C}"/>
    <cellStyle name="7_Coffee09_2 2 7 2 2 2 2" xfId="55397" xr:uid="{418FAFCE-1A1F-4645-9090-1B8BA933C7BC}"/>
    <cellStyle name="7_Coffee09_2 2 7 2 2 3" xfId="43237" xr:uid="{CA01CF42-3E1D-4E94-A5E3-E11A32313F47}"/>
    <cellStyle name="7_Coffee09_2 2 7 2 3" xfId="24997" xr:uid="{46EF2529-BCA6-44E5-B2A7-C6C0535D7AC4}"/>
    <cellStyle name="7_Coffee09_2 2 7 2 3 2" xfId="49317" xr:uid="{007C9490-0369-4753-B1BE-D474A46A5595}"/>
    <cellStyle name="7_Coffee09_2 2 7 2 4" xfId="37157" xr:uid="{77782B65-53E4-4370-9957-A4631F73135B}"/>
    <cellStyle name="7_Coffee09_2 2 7 3" xfId="15877" xr:uid="{12006E57-8AEF-4866-BBC4-2A83AC5539AF}"/>
    <cellStyle name="7_Coffee09_2 2 7 3 2" xfId="28037" xr:uid="{62966407-2017-4DB4-B6B1-764A1E866D98}"/>
    <cellStyle name="7_Coffee09_2 2 7 3 2 2" xfId="52357" xr:uid="{D3CC7158-4424-4E63-98C2-B1DF34415D7D}"/>
    <cellStyle name="7_Coffee09_2 2 7 3 3" xfId="40197" xr:uid="{0C2241F5-1EA9-46EC-A806-904DE8068F3C}"/>
    <cellStyle name="7_Coffee09_2 2 7 4" xfId="21957" xr:uid="{5F5355C1-20CF-465F-90C3-A4507C756B86}"/>
    <cellStyle name="7_Coffee09_2 2 7 4 2" xfId="46277" xr:uid="{80EA17A2-16B8-4BCD-AC8D-750BC91DEB19}"/>
    <cellStyle name="7_Coffee09_2 2 7 5" xfId="34117" xr:uid="{740CA838-AA2E-4871-ABF2-497B83EB06E8}"/>
    <cellStyle name="7_Coffee09_2 2 8" xfId="11317" xr:uid="{A83A2FFE-083E-4F5B-BA81-1D4710113F20}"/>
    <cellStyle name="7_Coffee09_2 2 8 2" xfId="17397" xr:uid="{F0933EB5-A888-4C38-AE62-30051C7B2176}"/>
    <cellStyle name="7_Coffee09_2 2 8 2 2" xfId="29557" xr:uid="{86190676-86EB-4E64-B991-FC4C40A8F103}"/>
    <cellStyle name="7_Coffee09_2 2 8 2 2 2" xfId="53877" xr:uid="{DD3B1AD6-9477-4A38-8141-7A451B7F5A22}"/>
    <cellStyle name="7_Coffee09_2 2 8 2 3" xfId="41717" xr:uid="{B4716FAA-9E5F-4679-B1F1-02645541E736}"/>
    <cellStyle name="7_Coffee09_2 2 8 3" xfId="23477" xr:uid="{53820408-D42C-486E-ABEE-1E3ED9403A58}"/>
    <cellStyle name="7_Coffee09_2 2 8 3 2" xfId="47797" xr:uid="{4FAF6923-D44D-49AD-B892-F859B9D0D42F}"/>
    <cellStyle name="7_Coffee09_2 2 8 4" xfId="35637" xr:uid="{C884C7A3-745A-4024-ABA6-B2125B5C882F}"/>
    <cellStyle name="7_Coffee09_2 2 9" xfId="14357" xr:uid="{939EE776-91CA-45E1-9518-6D1E1757B7D8}"/>
    <cellStyle name="7_Coffee09_2 2 9 2" xfId="26517" xr:uid="{A89F0DF3-7F33-4839-9849-4FC6CD8A48F9}"/>
    <cellStyle name="7_Coffee09_2 2 9 2 2" xfId="50837" xr:uid="{FA3C55CC-79DA-422A-B8C2-B4533FFC2235}"/>
    <cellStyle name="7_Coffee09_2 2 9 3" xfId="38677" xr:uid="{D1BD298E-5A27-4137-AED7-2A23A0BF4B92}"/>
    <cellStyle name="7_Coffee09_3" xfId="63" xr:uid="{00000000-0005-0000-0000-0000F3000000}"/>
    <cellStyle name="7_Coffee09_3 2" xfId="314" xr:uid="{00000000-0005-0000-0000-0000F4000000}"/>
    <cellStyle name="7_Coffee09_3 2 10" xfId="20438" xr:uid="{A5FAAB6A-BF16-4654-88B8-FC26D1F7FFA0}"/>
    <cellStyle name="7_Coffee09_3 2 10 2" xfId="44758" xr:uid="{9813AEB0-48BD-4EF6-9E83-4E9A1B78C55A}"/>
    <cellStyle name="7_Coffee09_3 2 11" xfId="32598" xr:uid="{FAA43949-45BB-41D1-9142-AAC6141753FA}"/>
    <cellStyle name="7_Coffee09_3 2 2" xfId="2575" xr:uid="{00000000-0005-0000-0000-0000F5000000}"/>
    <cellStyle name="7_Coffee09_3 2 2 2" xfId="5313" xr:uid="{A742EC7F-8F26-449C-AA65-66E6BFE03182}"/>
    <cellStyle name="7_Coffee09_3 2 2 2 2" xfId="10787" xr:uid="{65EFFF4B-2FB7-41E7-80B7-4C16C8F0E3A9}"/>
    <cellStyle name="7_Coffee09_3 2 2 2 2 2" xfId="14206" xr:uid="{29865FE7-07E5-4C6C-BC50-8FF66A21567B}"/>
    <cellStyle name="7_Coffee09_3 2 2 2 2 2 2" xfId="20286" xr:uid="{9516E620-7696-4B2F-824D-6AB7CF2DC7E2}"/>
    <cellStyle name="7_Coffee09_3 2 2 2 2 2 2 2" xfId="32446" xr:uid="{E9714CD2-F8F2-4688-9252-9B612892623A}"/>
    <cellStyle name="7_Coffee09_3 2 2 2 2 2 2 2 2" xfId="56766" xr:uid="{C9BA689F-2553-428B-8D10-7FB872262F75}"/>
    <cellStyle name="7_Coffee09_3 2 2 2 2 2 2 3" xfId="44606" xr:uid="{CA4C1285-8FA7-486C-BC5A-D8FF7111D6C5}"/>
    <cellStyle name="7_Coffee09_3 2 2 2 2 2 3" xfId="26366" xr:uid="{0AF8F288-886B-4243-A5EA-477EF70C5A71}"/>
    <cellStyle name="7_Coffee09_3 2 2 2 2 2 3 2" xfId="50686" xr:uid="{A6D56804-A8BE-487B-8B34-4F1EC80A376D}"/>
    <cellStyle name="7_Coffee09_3 2 2 2 2 2 4" xfId="38526" xr:uid="{6182F512-C0B3-4643-BEDF-69ACF1AA477A}"/>
    <cellStyle name="7_Coffee09_3 2 2 2 2 3" xfId="17246" xr:uid="{BD445D19-9C03-418B-BE88-85C112B440B6}"/>
    <cellStyle name="7_Coffee09_3 2 2 2 2 3 2" xfId="29406" xr:uid="{D25183A3-5513-4851-B661-284550C1957C}"/>
    <cellStyle name="7_Coffee09_3 2 2 2 2 3 2 2" xfId="53726" xr:uid="{23108444-470E-43A0-A0CC-0E76AF234BBF}"/>
    <cellStyle name="7_Coffee09_3 2 2 2 2 3 3" xfId="41566" xr:uid="{EE3A0100-AD07-42EB-B1FA-133A9A58469A}"/>
    <cellStyle name="7_Coffee09_3 2 2 2 2 4" xfId="23326" xr:uid="{5AF8A52C-D064-493C-BCF1-B5C23D036A37}"/>
    <cellStyle name="7_Coffee09_3 2 2 2 2 4 2" xfId="47646" xr:uid="{00C4632B-5031-4B3B-A795-A79D095C4C09}"/>
    <cellStyle name="7_Coffee09_3 2 2 2 2 5" xfId="35486" xr:uid="{3E2D23FA-432E-4973-A12F-E9DA72D831A5}"/>
    <cellStyle name="7_Coffee09_3 2 2 2 3" xfId="12686" xr:uid="{1F955863-4F8A-49DB-A641-D6ABC0237973}"/>
    <cellStyle name="7_Coffee09_3 2 2 2 3 2" xfId="18766" xr:uid="{10298080-A5D8-4D41-A660-1717EB8C74E6}"/>
    <cellStyle name="7_Coffee09_3 2 2 2 3 2 2" xfId="30926" xr:uid="{DB96F56F-76FD-4650-A2B5-F45D72F5855E}"/>
    <cellStyle name="7_Coffee09_3 2 2 2 3 2 2 2" xfId="55246" xr:uid="{B845DEAD-71CA-40C2-8D8A-B4EBEDE27A44}"/>
    <cellStyle name="7_Coffee09_3 2 2 2 3 2 3" xfId="43086" xr:uid="{B86A573C-555A-4F32-A173-B0603797431F}"/>
    <cellStyle name="7_Coffee09_3 2 2 2 3 3" xfId="24846" xr:uid="{F8318F09-7340-4131-94CD-8882EFB37B56}"/>
    <cellStyle name="7_Coffee09_3 2 2 2 3 3 2" xfId="49166" xr:uid="{A899FCFB-23BE-4F5A-920C-6BB47FBE6395}"/>
    <cellStyle name="7_Coffee09_3 2 2 2 3 4" xfId="37006" xr:uid="{E04E73C0-4CD0-42EE-A1E4-DC4C8C6B54D6}"/>
    <cellStyle name="7_Coffee09_3 2 2 2 4" xfId="15726" xr:uid="{60E63AE9-DE12-40CD-8491-F84E93B85114}"/>
    <cellStyle name="7_Coffee09_3 2 2 2 4 2" xfId="27886" xr:uid="{A9D4E12F-822C-4E96-9F24-6D8D99BCA54C}"/>
    <cellStyle name="7_Coffee09_3 2 2 2 4 2 2" xfId="52206" xr:uid="{FE77D4DE-1C2F-4F65-AE6C-6585E3784F3C}"/>
    <cellStyle name="7_Coffee09_3 2 2 2 4 3" xfId="40046" xr:uid="{88CF357F-7C9E-4671-B6DA-A760DB1AB7C7}"/>
    <cellStyle name="7_Coffee09_3 2 2 2 5" xfId="21806" xr:uid="{63A1AA78-0246-469F-B6D3-34784382FA14}"/>
    <cellStyle name="7_Coffee09_3 2 2 2 5 2" xfId="46126" xr:uid="{4D332D92-3190-4B32-9F7D-FC4B5A8924FD}"/>
    <cellStyle name="7_Coffee09_3 2 2 2 6" xfId="33966" xr:uid="{2AF0A7A5-CDEA-482B-AB39-F788C84DD85A}"/>
    <cellStyle name="7_Coffee09_3 2 2 3" xfId="8050" xr:uid="{DB3556F8-7470-4ACA-98D7-F757021C60CF}"/>
    <cellStyle name="7_Coffee09_3 2 2 3 2" xfId="13446" xr:uid="{52305A82-CBB0-4BB7-BE85-F7BA620E8E50}"/>
    <cellStyle name="7_Coffee09_3 2 2 3 2 2" xfId="19526" xr:uid="{A372511A-D854-40C9-AE5F-956B1C620DB6}"/>
    <cellStyle name="7_Coffee09_3 2 2 3 2 2 2" xfId="31686" xr:uid="{6A7C1D29-09FA-46B1-8060-BDD9A6218F3E}"/>
    <cellStyle name="7_Coffee09_3 2 2 3 2 2 2 2" xfId="56006" xr:uid="{D9FC9FA6-C936-46F4-875C-FB0A6590984E}"/>
    <cellStyle name="7_Coffee09_3 2 2 3 2 2 3" xfId="43846" xr:uid="{5C0D44A1-EA25-4BCF-B6FE-ABD149769643}"/>
    <cellStyle name="7_Coffee09_3 2 2 3 2 3" xfId="25606" xr:uid="{FBA128D5-8169-45B7-B145-62DA53D34E82}"/>
    <cellStyle name="7_Coffee09_3 2 2 3 2 3 2" xfId="49926" xr:uid="{D0FF68E3-90B9-4C40-A7CC-E9C3FEA79C19}"/>
    <cellStyle name="7_Coffee09_3 2 2 3 2 4" xfId="37766" xr:uid="{3F5C8B2E-B6FD-4318-8465-F21379B07FBF}"/>
    <cellStyle name="7_Coffee09_3 2 2 3 3" xfId="16486" xr:uid="{406ABAF7-31D3-4232-82BC-31370DFF6AFA}"/>
    <cellStyle name="7_Coffee09_3 2 2 3 3 2" xfId="28646" xr:uid="{AF48AF04-033E-4FF3-9AB2-AFE7B3149381}"/>
    <cellStyle name="7_Coffee09_3 2 2 3 3 2 2" xfId="52966" xr:uid="{7721A4B2-CBEF-48CB-B753-3CCA8646E9D1}"/>
    <cellStyle name="7_Coffee09_3 2 2 3 3 3" xfId="40806" xr:uid="{15E8F417-90CF-4C6C-830D-09BDB0FC3363}"/>
    <cellStyle name="7_Coffee09_3 2 2 3 4" xfId="22566" xr:uid="{9DFE65B4-B9DA-4F43-8A88-45C18E40311F}"/>
    <cellStyle name="7_Coffee09_3 2 2 3 4 2" xfId="46886" xr:uid="{1383FDF2-169B-483E-BCF8-1D65CD770D8C}"/>
    <cellStyle name="7_Coffee09_3 2 2 3 5" xfId="34726" xr:uid="{7F395CF5-496F-423F-9EDA-BAEF4D5D350D}"/>
    <cellStyle name="7_Coffee09_3 2 2 4" xfId="11926" xr:uid="{4F94D634-832F-420E-AEFB-40DFABC632AA}"/>
    <cellStyle name="7_Coffee09_3 2 2 4 2" xfId="18006" xr:uid="{48261588-B5D7-40A1-A995-573E1246A139}"/>
    <cellStyle name="7_Coffee09_3 2 2 4 2 2" xfId="30166" xr:uid="{84AD8DDD-1573-4386-BED0-881D5EA0C3DA}"/>
    <cellStyle name="7_Coffee09_3 2 2 4 2 2 2" xfId="54486" xr:uid="{3861CB25-9387-4948-B9E3-BCE09DD72E65}"/>
    <cellStyle name="7_Coffee09_3 2 2 4 2 3" xfId="42326" xr:uid="{1D3D2E26-F43E-4C68-9F67-6C5C6E43FA63}"/>
    <cellStyle name="7_Coffee09_3 2 2 4 3" xfId="24086" xr:uid="{787DB1B7-EEA5-4327-AC9E-433FD3DD4BEA}"/>
    <cellStyle name="7_Coffee09_3 2 2 4 3 2" xfId="48406" xr:uid="{C825ED9E-0F61-4B3B-A126-E7F9CC85A0BF}"/>
    <cellStyle name="7_Coffee09_3 2 2 4 4" xfId="36246" xr:uid="{57C6D450-1512-4197-93B7-45471E9DC498}"/>
    <cellStyle name="7_Coffee09_3 2 2 5" xfId="14966" xr:uid="{B1B0E523-D37F-4587-A839-8DF21FE22E20}"/>
    <cellStyle name="7_Coffee09_3 2 2 5 2" xfId="27126" xr:uid="{411B074B-6B19-4B16-8778-D74E7721B20E}"/>
    <cellStyle name="7_Coffee09_3 2 2 5 2 2" xfId="51446" xr:uid="{276CA46A-172A-4579-AAE1-FC8E9A6A1788}"/>
    <cellStyle name="7_Coffee09_3 2 2 5 3" xfId="39286" xr:uid="{7A4561C6-3FED-41DE-9494-C069D59F757C}"/>
    <cellStyle name="7_Coffee09_3 2 2 6" xfId="21046" xr:uid="{B663A0DE-8141-4539-A6F4-ADA14EDA1558}"/>
    <cellStyle name="7_Coffee09_3 2 2 6 2" xfId="45366" xr:uid="{17140D14-4005-48B6-97C2-A532A60BA150}"/>
    <cellStyle name="7_Coffee09_3 2 2 7" xfId="33206" xr:uid="{8E782A9E-277B-49FA-8959-B3D5CD9698A2}"/>
    <cellStyle name="7_Coffee09_3 2 3" xfId="2030" xr:uid="{00000000-0005-0000-0000-0000F6000000}"/>
    <cellStyle name="7_Coffee09_3 2 3 2" xfId="4768" xr:uid="{C0E612C3-6C83-43BA-BF95-8D6A4C47F9BE}"/>
    <cellStyle name="7_Coffee09_3 2 3 2 2" xfId="10242" xr:uid="{E888E7F3-C863-460F-815A-D5A8680A0C8F}"/>
    <cellStyle name="7_Coffee09_3 2 3 2 2 2" xfId="14054" xr:uid="{5288AE5F-DF86-49BF-892B-FB414F742283}"/>
    <cellStyle name="7_Coffee09_3 2 3 2 2 2 2" xfId="20134" xr:uid="{D688E3DA-5C4A-43AE-A513-733EB9BC4FD7}"/>
    <cellStyle name="7_Coffee09_3 2 3 2 2 2 2 2" xfId="32294" xr:uid="{701ECB01-C3E1-4D73-9AC8-235BF808D0F0}"/>
    <cellStyle name="7_Coffee09_3 2 3 2 2 2 2 2 2" xfId="56614" xr:uid="{A64BB41B-EE54-4A8D-9CF5-F00E7F716D92}"/>
    <cellStyle name="7_Coffee09_3 2 3 2 2 2 2 3" xfId="44454" xr:uid="{8A6C2780-40AB-453E-BC97-4D34C1DA5192}"/>
    <cellStyle name="7_Coffee09_3 2 3 2 2 2 3" xfId="26214" xr:uid="{EDFD1E25-ED73-4479-BEB9-D9126E55F14A}"/>
    <cellStyle name="7_Coffee09_3 2 3 2 2 2 3 2" xfId="50534" xr:uid="{FDC54E22-C5D3-4D2A-A2EA-1506BAA630C4}"/>
    <cellStyle name="7_Coffee09_3 2 3 2 2 2 4" xfId="38374" xr:uid="{EFD4252E-2AD0-4220-B41E-5F3912063CE0}"/>
    <cellStyle name="7_Coffee09_3 2 3 2 2 3" xfId="17094" xr:uid="{71924CC0-D566-48DF-95B2-0A40399525FC}"/>
    <cellStyle name="7_Coffee09_3 2 3 2 2 3 2" xfId="29254" xr:uid="{F8CFD160-C2A3-4CC0-A4C4-718EA03D7866}"/>
    <cellStyle name="7_Coffee09_3 2 3 2 2 3 2 2" xfId="53574" xr:uid="{9A2F8B66-4061-4233-8731-594B50EA5E4E}"/>
    <cellStyle name="7_Coffee09_3 2 3 2 2 3 3" xfId="41414" xr:uid="{239727C9-2DB8-453D-B752-523B1CEEDFFD}"/>
    <cellStyle name="7_Coffee09_3 2 3 2 2 4" xfId="23174" xr:uid="{69EF4BF3-8D16-4C68-BF6D-DEC7739C699F}"/>
    <cellStyle name="7_Coffee09_3 2 3 2 2 4 2" xfId="47494" xr:uid="{3956B237-B155-4126-A638-7800E08C077D}"/>
    <cellStyle name="7_Coffee09_3 2 3 2 2 5" xfId="35334" xr:uid="{45C6D053-D7D9-4A59-972C-8D411A7D64B2}"/>
    <cellStyle name="7_Coffee09_3 2 3 2 3" xfId="12534" xr:uid="{AAB2C047-6C8B-4D21-B9E5-24D0D87B7C0F}"/>
    <cellStyle name="7_Coffee09_3 2 3 2 3 2" xfId="18614" xr:uid="{88C0DD5E-3649-4452-A219-98D16900A8A4}"/>
    <cellStyle name="7_Coffee09_3 2 3 2 3 2 2" xfId="30774" xr:uid="{B91A6523-0055-481C-B648-4AC9683C7D50}"/>
    <cellStyle name="7_Coffee09_3 2 3 2 3 2 2 2" xfId="55094" xr:uid="{75C5E926-494F-46C5-AA5F-61FBE0CF1E3A}"/>
    <cellStyle name="7_Coffee09_3 2 3 2 3 2 3" xfId="42934" xr:uid="{56055317-83EA-42BB-8596-D9E0C04C4145}"/>
    <cellStyle name="7_Coffee09_3 2 3 2 3 3" xfId="24694" xr:uid="{B4DCB91B-F50F-4F0B-A3AF-6D18B2B37E84}"/>
    <cellStyle name="7_Coffee09_3 2 3 2 3 3 2" xfId="49014" xr:uid="{EE091898-E949-4046-B01F-BA5980169E00}"/>
    <cellStyle name="7_Coffee09_3 2 3 2 3 4" xfId="36854" xr:uid="{0AD46AEC-D0C3-43BB-A399-5F1D2FF1C236}"/>
    <cellStyle name="7_Coffee09_3 2 3 2 4" xfId="15574" xr:uid="{616FFA1D-136D-458D-AC11-A506AAD4D5FC}"/>
    <cellStyle name="7_Coffee09_3 2 3 2 4 2" xfId="27734" xr:uid="{8523E650-32C8-4BBB-8270-0544AD4EC777}"/>
    <cellStyle name="7_Coffee09_3 2 3 2 4 2 2" xfId="52054" xr:uid="{B1D2295F-C73A-42D5-A2CF-A66A2D237E50}"/>
    <cellStyle name="7_Coffee09_3 2 3 2 4 3" xfId="39894" xr:uid="{BB6A6B63-30CC-4E7C-B723-D712B98024AF}"/>
    <cellStyle name="7_Coffee09_3 2 3 2 5" xfId="21654" xr:uid="{FE1661AA-2890-4A2C-8367-07FBEFB99C0D}"/>
    <cellStyle name="7_Coffee09_3 2 3 2 5 2" xfId="45974" xr:uid="{3E8B3FB8-C090-4A41-82C4-DBE7F7853F5E}"/>
    <cellStyle name="7_Coffee09_3 2 3 2 6" xfId="33814" xr:uid="{A8A72720-872E-4A45-B4D2-C497A221A499}"/>
    <cellStyle name="7_Coffee09_3 2 3 3" xfId="7505" xr:uid="{A2AB0F95-B09B-447B-8DCB-D4407A36A389}"/>
    <cellStyle name="7_Coffee09_3 2 3 3 2" xfId="13294" xr:uid="{587F2DFE-08A3-43BB-B452-E4286ED2703B}"/>
    <cellStyle name="7_Coffee09_3 2 3 3 2 2" xfId="19374" xr:uid="{7B25F566-9A9E-42E4-947D-AF01D2B2E825}"/>
    <cellStyle name="7_Coffee09_3 2 3 3 2 2 2" xfId="31534" xr:uid="{CB6DC79A-6F32-44A8-A80E-6651A0238B9A}"/>
    <cellStyle name="7_Coffee09_3 2 3 3 2 2 2 2" xfId="55854" xr:uid="{076A896C-C23E-45C8-B310-F37E6F6B3201}"/>
    <cellStyle name="7_Coffee09_3 2 3 3 2 2 3" xfId="43694" xr:uid="{EEAE7145-C5E6-42D6-8540-0E933C8F9449}"/>
    <cellStyle name="7_Coffee09_3 2 3 3 2 3" xfId="25454" xr:uid="{2DA1AD2C-5AF9-4B30-B08B-E315F3A9901A}"/>
    <cellStyle name="7_Coffee09_3 2 3 3 2 3 2" xfId="49774" xr:uid="{0AB7CAD1-3551-4959-8E9A-FB6520E2608C}"/>
    <cellStyle name="7_Coffee09_3 2 3 3 2 4" xfId="37614" xr:uid="{582881A1-7A12-4A9F-A634-EA17AEF42495}"/>
    <cellStyle name="7_Coffee09_3 2 3 3 3" xfId="16334" xr:uid="{1E1597FB-5065-4BDB-B3CC-85D135D02FFF}"/>
    <cellStyle name="7_Coffee09_3 2 3 3 3 2" xfId="28494" xr:uid="{1B82A933-6EC1-4757-AF23-F93FC5F7BDA6}"/>
    <cellStyle name="7_Coffee09_3 2 3 3 3 2 2" xfId="52814" xr:uid="{68FB7B55-B4C7-421D-B6A7-77CC74FF79F5}"/>
    <cellStyle name="7_Coffee09_3 2 3 3 3 3" xfId="40654" xr:uid="{A1124EC9-0E19-40B9-ACE6-271D5081903E}"/>
    <cellStyle name="7_Coffee09_3 2 3 3 4" xfId="22414" xr:uid="{8C09C46A-913D-44D0-8E18-7951869B973D}"/>
    <cellStyle name="7_Coffee09_3 2 3 3 4 2" xfId="46734" xr:uid="{591D1754-6A04-4FE5-A0F0-E51A53450F95}"/>
    <cellStyle name="7_Coffee09_3 2 3 3 5" xfId="34574" xr:uid="{3EFAB3B7-6E79-4E82-9FD1-028D1A4F30AB}"/>
    <cellStyle name="7_Coffee09_3 2 3 4" xfId="11774" xr:uid="{F8B1E46C-A9CF-489F-84DE-07794381F9C8}"/>
    <cellStyle name="7_Coffee09_3 2 3 4 2" xfId="17854" xr:uid="{462A02F8-FF57-4201-87E7-D3B0CC182300}"/>
    <cellStyle name="7_Coffee09_3 2 3 4 2 2" xfId="30014" xr:uid="{AF8C1333-3332-42F0-91EE-1BB2E3B7747B}"/>
    <cellStyle name="7_Coffee09_3 2 3 4 2 2 2" xfId="54334" xr:uid="{8393D4DC-7A6D-4A15-97CE-CB4474A69163}"/>
    <cellStyle name="7_Coffee09_3 2 3 4 2 3" xfId="42174" xr:uid="{D79C0C2B-0089-4B07-9DEF-8E5A47FC7172}"/>
    <cellStyle name="7_Coffee09_3 2 3 4 3" xfId="23934" xr:uid="{711E3DDB-9C40-4A8B-8074-CAC1F5239A88}"/>
    <cellStyle name="7_Coffee09_3 2 3 4 3 2" xfId="48254" xr:uid="{F47FA9B7-53E8-49C8-8A76-3C4D601C6109}"/>
    <cellStyle name="7_Coffee09_3 2 3 4 4" xfId="36094" xr:uid="{4D973329-82F9-4BFD-9EDC-D5C609C9AB8D}"/>
    <cellStyle name="7_Coffee09_3 2 3 5" xfId="14814" xr:uid="{88E0E740-76C6-4DEF-A24E-3060ABDCC1A7}"/>
    <cellStyle name="7_Coffee09_3 2 3 5 2" xfId="26974" xr:uid="{CFF7CE29-A59E-429A-8303-37F847F051CF}"/>
    <cellStyle name="7_Coffee09_3 2 3 5 2 2" xfId="51294" xr:uid="{8C7C79A9-18D5-4B2C-8B8A-DDB296437940}"/>
    <cellStyle name="7_Coffee09_3 2 3 5 3" xfId="39134" xr:uid="{E7FE3E36-EA03-496F-9B9A-2F44EE3801E0}"/>
    <cellStyle name="7_Coffee09_3 2 3 6" xfId="20894" xr:uid="{86CBD709-8E10-487F-BA7A-F4620393E24C}"/>
    <cellStyle name="7_Coffee09_3 2 3 6 2" xfId="45214" xr:uid="{9FAFD95B-B696-44BB-AD30-B69A6E7BA7DD}"/>
    <cellStyle name="7_Coffee09_3 2 3 7" xfId="33054" xr:uid="{72AC3AF9-182A-4E6F-B6B2-8B68F68CFB1E}"/>
    <cellStyle name="7_Coffee09_3 2 4" xfId="1485" xr:uid="{00000000-0005-0000-0000-0000F7000000}"/>
    <cellStyle name="7_Coffee09_3 2 4 2" xfId="4223" xr:uid="{D57803FA-DFB5-4124-BC72-980B8B81C2C1}"/>
    <cellStyle name="7_Coffee09_3 2 4 2 2" xfId="9697" xr:uid="{6A06B25B-72A7-46F9-A724-87412FFCC516}"/>
    <cellStyle name="7_Coffee09_3 2 4 2 2 2" xfId="13902" xr:uid="{63261ABC-C28F-418D-A2EF-D967481A32C2}"/>
    <cellStyle name="7_Coffee09_3 2 4 2 2 2 2" xfId="19982" xr:uid="{0E511F46-D5F3-430A-BB07-63308EEE3E13}"/>
    <cellStyle name="7_Coffee09_3 2 4 2 2 2 2 2" xfId="32142" xr:uid="{053E3FE5-6EFD-44A6-8961-21CDE1220824}"/>
    <cellStyle name="7_Coffee09_3 2 4 2 2 2 2 2 2" xfId="56462" xr:uid="{F2F6DE2A-DC29-4D86-9AC9-40FC6016DA03}"/>
    <cellStyle name="7_Coffee09_3 2 4 2 2 2 2 3" xfId="44302" xr:uid="{F7DED6BD-58DD-472A-B3F1-79836A882576}"/>
    <cellStyle name="7_Coffee09_3 2 4 2 2 2 3" xfId="26062" xr:uid="{ECE4F2C2-FD9B-4AF6-BDAB-03DE466556E0}"/>
    <cellStyle name="7_Coffee09_3 2 4 2 2 2 3 2" xfId="50382" xr:uid="{7A1F38E9-2316-4A0A-9B96-DB5549843C42}"/>
    <cellStyle name="7_Coffee09_3 2 4 2 2 2 4" xfId="38222" xr:uid="{E2177B3A-298C-419C-A9A8-FD0A2F856B0C}"/>
    <cellStyle name="7_Coffee09_3 2 4 2 2 3" xfId="16942" xr:uid="{947E08C2-842F-4724-8512-51D500E409E0}"/>
    <cellStyle name="7_Coffee09_3 2 4 2 2 3 2" xfId="29102" xr:uid="{E9FEB162-20B5-46DD-A6FD-ECE22397D052}"/>
    <cellStyle name="7_Coffee09_3 2 4 2 2 3 2 2" xfId="53422" xr:uid="{181CF498-CD03-45E6-ADDF-BB6A3A8334A7}"/>
    <cellStyle name="7_Coffee09_3 2 4 2 2 3 3" xfId="41262" xr:uid="{6E8A78F0-1163-459F-8D5A-AC7C3EDE99BB}"/>
    <cellStyle name="7_Coffee09_3 2 4 2 2 4" xfId="23022" xr:uid="{EDDAB34B-0004-4C2E-BED7-60A16CC12757}"/>
    <cellStyle name="7_Coffee09_3 2 4 2 2 4 2" xfId="47342" xr:uid="{3B05F23B-79A5-47A8-9036-44667172B93D}"/>
    <cellStyle name="7_Coffee09_3 2 4 2 2 5" xfId="35182" xr:uid="{3D816D13-4247-413E-A43D-DA1E76D70976}"/>
    <cellStyle name="7_Coffee09_3 2 4 2 3" xfId="12382" xr:uid="{7F1515F9-F7CA-4B4A-B312-5C7193012F83}"/>
    <cellStyle name="7_Coffee09_3 2 4 2 3 2" xfId="18462" xr:uid="{D9CB8328-D6E0-4BE6-BD81-DE8A264E7E8F}"/>
    <cellStyle name="7_Coffee09_3 2 4 2 3 2 2" xfId="30622" xr:uid="{BE54AFD8-DB75-4F30-A14A-650F8ADCEF71}"/>
    <cellStyle name="7_Coffee09_3 2 4 2 3 2 2 2" xfId="54942" xr:uid="{717B2F85-F79B-4D26-84ED-7D8BC51263FA}"/>
    <cellStyle name="7_Coffee09_3 2 4 2 3 2 3" xfId="42782" xr:uid="{11FE0C0F-216A-4272-B88A-B05D407946C7}"/>
    <cellStyle name="7_Coffee09_3 2 4 2 3 3" xfId="24542" xr:uid="{E42AE76C-4778-41DF-908E-B791AB93C749}"/>
    <cellStyle name="7_Coffee09_3 2 4 2 3 3 2" xfId="48862" xr:uid="{1607FBB5-5E7B-407E-A9D9-F6521DD5916F}"/>
    <cellStyle name="7_Coffee09_3 2 4 2 3 4" xfId="36702" xr:uid="{4BB67FB0-67A5-4685-B298-B8B26E17DAE1}"/>
    <cellStyle name="7_Coffee09_3 2 4 2 4" xfId="15422" xr:uid="{9E25F0F3-6869-463B-A2B4-C60DDEA5473E}"/>
    <cellStyle name="7_Coffee09_3 2 4 2 4 2" xfId="27582" xr:uid="{46F6D2F9-F80B-40E4-B02E-840663F25242}"/>
    <cellStyle name="7_Coffee09_3 2 4 2 4 2 2" xfId="51902" xr:uid="{A176E23C-3FC7-4E49-80B9-27C9A61EBA8D}"/>
    <cellStyle name="7_Coffee09_3 2 4 2 4 3" xfId="39742" xr:uid="{1D50AAC0-3242-4A6B-842D-8AE943979CF0}"/>
    <cellStyle name="7_Coffee09_3 2 4 2 5" xfId="21502" xr:uid="{0D1301FB-7FE2-42FD-A73B-41FA86A5C5F9}"/>
    <cellStyle name="7_Coffee09_3 2 4 2 5 2" xfId="45822" xr:uid="{1777FD11-95A9-490C-A690-49166D696675}"/>
    <cellStyle name="7_Coffee09_3 2 4 2 6" xfId="33662" xr:uid="{47DB19A3-4A3C-4E44-8F74-CD2ACC5ADDF8}"/>
    <cellStyle name="7_Coffee09_3 2 4 3" xfId="6960" xr:uid="{046FCD5A-D2C7-4CC9-B730-68350DDBA193}"/>
    <cellStyle name="7_Coffee09_3 2 4 3 2" xfId="13142" xr:uid="{CB8A7DCE-9876-4155-BAE4-801A3DF364F7}"/>
    <cellStyle name="7_Coffee09_3 2 4 3 2 2" xfId="19222" xr:uid="{2CA796F6-4066-4A8C-A126-FA6A066270DC}"/>
    <cellStyle name="7_Coffee09_3 2 4 3 2 2 2" xfId="31382" xr:uid="{50845440-8C4F-48AB-B093-27CCC8CB8328}"/>
    <cellStyle name="7_Coffee09_3 2 4 3 2 2 2 2" xfId="55702" xr:uid="{15A29CD9-764F-4051-BF31-55DED87F2FE2}"/>
    <cellStyle name="7_Coffee09_3 2 4 3 2 2 3" xfId="43542" xr:uid="{DBD40FA4-79AB-4E1E-B911-1DA16568C061}"/>
    <cellStyle name="7_Coffee09_3 2 4 3 2 3" xfId="25302" xr:uid="{B7B59CDC-55BF-477D-BED7-E6A496072ECA}"/>
    <cellStyle name="7_Coffee09_3 2 4 3 2 3 2" xfId="49622" xr:uid="{D11D15E6-125A-4D11-A730-827522074EE6}"/>
    <cellStyle name="7_Coffee09_3 2 4 3 2 4" xfId="37462" xr:uid="{340261FE-48B5-4AD9-B544-1DC30884435D}"/>
    <cellStyle name="7_Coffee09_3 2 4 3 3" xfId="16182" xr:uid="{09A16F9A-44FB-4EF0-BCCD-DC53A9FB09D5}"/>
    <cellStyle name="7_Coffee09_3 2 4 3 3 2" xfId="28342" xr:uid="{099EC952-1D3D-4ECE-97F1-CA1EB4493C32}"/>
    <cellStyle name="7_Coffee09_3 2 4 3 3 2 2" xfId="52662" xr:uid="{06020AF0-D2EC-4AB6-9679-6542098CA278}"/>
    <cellStyle name="7_Coffee09_3 2 4 3 3 3" xfId="40502" xr:uid="{53560218-9597-4E7B-BDF0-642298BF784B}"/>
    <cellStyle name="7_Coffee09_3 2 4 3 4" xfId="22262" xr:uid="{C5BCDFC3-9C8B-49BD-B508-72F190BA6585}"/>
    <cellStyle name="7_Coffee09_3 2 4 3 4 2" xfId="46582" xr:uid="{02ABDC76-26B1-4EB3-9303-F8AC23DEC4AA}"/>
    <cellStyle name="7_Coffee09_3 2 4 3 5" xfId="34422" xr:uid="{605ACF46-D7AE-4C14-A0A3-BB3ED6EE33BA}"/>
    <cellStyle name="7_Coffee09_3 2 4 4" xfId="11622" xr:uid="{FB0AC5AC-33BC-41FE-9318-0DAA9356BA61}"/>
    <cellStyle name="7_Coffee09_3 2 4 4 2" xfId="17702" xr:uid="{2373C861-FF86-4F21-9FC9-311483F4A020}"/>
    <cellStyle name="7_Coffee09_3 2 4 4 2 2" xfId="29862" xr:uid="{B438ED7D-5516-402E-8140-5565C3341C80}"/>
    <cellStyle name="7_Coffee09_3 2 4 4 2 2 2" xfId="54182" xr:uid="{941CE0E4-8741-45FB-925B-DFE8EAB4CE19}"/>
    <cellStyle name="7_Coffee09_3 2 4 4 2 3" xfId="42022" xr:uid="{439FD0B8-840B-4A54-BBC7-D47E22841F27}"/>
    <cellStyle name="7_Coffee09_3 2 4 4 3" xfId="23782" xr:uid="{4241FD32-DDBC-4FE6-9139-50FC54C94340}"/>
    <cellStyle name="7_Coffee09_3 2 4 4 3 2" xfId="48102" xr:uid="{C4AD84A8-D3AB-41D7-BE3B-A7CED48A44EC}"/>
    <cellStyle name="7_Coffee09_3 2 4 4 4" xfId="35942" xr:uid="{6A68E7BB-8DCC-40D8-813D-3FE8771DF9F8}"/>
    <cellStyle name="7_Coffee09_3 2 4 5" xfId="14662" xr:uid="{2F91797A-42F9-4CA2-865A-687AFED4847B}"/>
    <cellStyle name="7_Coffee09_3 2 4 5 2" xfId="26822" xr:uid="{CC9B9FFF-9544-44F6-82DB-11F1D745204E}"/>
    <cellStyle name="7_Coffee09_3 2 4 5 2 2" xfId="51142" xr:uid="{89AA8D59-80DB-4DFE-A950-499A100ED896}"/>
    <cellStyle name="7_Coffee09_3 2 4 5 3" xfId="38982" xr:uid="{17BB4213-9F22-43EE-8144-D33A94FC333F}"/>
    <cellStyle name="7_Coffee09_3 2 4 6" xfId="20742" xr:uid="{9F861634-7267-4DA7-B120-9AFDBA5C78AD}"/>
    <cellStyle name="7_Coffee09_3 2 4 6 2" xfId="45062" xr:uid="{BC4AFD17-0D68-450F-A14C-65691B211A87}"/>
    <cellStyle name="7_Coffee09_3 2 4 7" xfId="32902" xr:uid="{F1DAFCFA-0CEB-4868-B353-1AF1671211D8}"/>
    <cellStyle name="7_Coffee09_3 2 5" xfId="940" xr:uid="{00000000-0005-0000-0000-0000F8000000}"/>
    <cellStyle name="7_Coffee09_3 2 5 2" xfId="3678" xr:uid="{E1FBC9F1-46E6-455E-BB90-441953089E16}"/>
    <cellStyle name="7_Coffee09_3 2 5 2 2" xfId="9152" xr:uid="{C996220B-E528-44D9-BB48-47688533DF5E}"/>
    <cellStyle name="7_Coffee09_3 2 5 2 2 2" xfId="13750" xr:uid="{0B299268-296E-406E-BDB6-AA145611C73D}"/>
    <cellStyle name="7_Coffee09_3 2 5 2 2 2 2" xfId="19830" xr:uid="{7B1F8E21-04CE-4FE7-88AE-1095905B4947}"/>
    <cellStyle name="7_Coffee09_3 2 5 2 2 2 2 2" xfId="31990" xr:uid="{69744568-9E86-4638-84BD-A8368D72EDDC}"/>
    <cellStyle name="7_Coffee09_3 2 5 2 2 2 2 2 2" xfId="56310" xr:uid="{0FF05CE1-E326-4071-B549-C0F8C322F937}"/>
    <cellStyle name="7_Coffee09_3 2 5 2 2 2 2 3" xfId="44150" xr:uid="{90567284-38A0-47C8-B356-3CB98D59B939}"/>
    <cellStyle name="7_Coffee09_3 2 5 2 2 2 3" xfId="25910" xr:uid="{298015E2-8DED-4FC2-9D70-8A3C8DCEF00B}"/>
    <cellStyle name="7_Coffee09_3 2 5 2 2 2 3 2" xfId="50230" xr:uid="{4540929A-2180-46CD-AD8E-A5A4EDA13597}"/>
    <cellStyle name="7_Coffee09_3 2 5 2 2 2 4" xfId="38070" xr:uid="{A769E8D3-3A5E-4D19-A135-428667EC9358}"/>
    <cellStyle name="7_Coffee09_3 2 5 2 2 3" xfId="16790" xr:uid="{4B2012C4-8DD3-4C1B-BB71-2D154291F544}"/>
    <cellStyle name="7_Coffee09_3 2 5 2 2 3 2" xfId="28950" xr:uid="{186519FD-AFC3-4D26-B7A1-AB7C2579C34B}"/>
    <cellStyle name="7_Coffee09_3 2 5 2 2 3 2 2" xfId="53270" xr:uid="{A7DA4779-89D9-4578-BBDF-0560208F45C8}"/>
    <cellStyle name="7_Coffee09_3 2 5 2 2 3 3" xfId="41110" xr:uid="{8AA3527F-0192-486F-8FA0-4562FEF8A92E}"/>
    <cellStyle name="7_Coffee09_3 2 5 2 2 4" xfId="22870" xr:uid="{7403CC6C-1EB2-4ED5-845B-E3A02C38A51E}"/>
    <cellStyle name="7_Coffee09_3 2 5 2 2 4 2" xfId="47190" xr:uid="{0FC6507D-1061-4FF3-8AE5-FE725C4DCB06}"/>
    <cellStyle name="7_Coffee09_3 2 5 2 2 5" xfId="35030" xr:uid="{457620D6-5D74-4819-B667-6A53BE5E0094}"/>
    <cellStyle name="7_Coffee09_3 2 5 2 3" xfId="12230" xr:uid="{38E07422-B4C0-49D4-8F17-DE584818DE04}"/>
    <cellStyle name="7_Coffee09_3 2 5 2 3 2" xfId="18310" xr:uid="{DFEDD870-3390-4C80-B68B-41008F147FB2}"/>
    <cellStyle name="7_Coffee09_3 2 5 2 3 2 2" xfId="30470" xr:uid="{A8AB565A-1CAD-4013-806E-4A059195131B}"/>
    <cellStyle name="7_Coffee09_3 2 5 2 3 2 2 2" xfId="54790" xr:uid="{008E379E-273E-48A1-847C-DC94C63C35C9}"/>
    <cellStyle name="7_Coffee09_3 2 5 2 3 2 3" xfId="42630" xr:uid="{E1BAEB52-07BE-4769-B6F8-A6F5C844FFC8}"/>
    <cellStyle name="7_Coffee09_3 2 5 2 3 3" xfId="24390" xr:uid="{B750F10F-1F94-402B-ACDA-6B78FE0631AE}"/>
    <cellStyle name="7_Coffee09_3 2 5 2 3 3 2" xfId="48710" xr:uid="{DDD89B86-FDD3-4FC5-95E9-296982A98180}"/>
    <cellStyle name="7_Coffee09_3 2 5 2 3 4" xfId="36550" xr:uid="{68C8AED3-34BD-46DB-BBF8-9024E7AE7C6E}"/>
    <cellStyle name="7_Coffee09_3 2 5 2 4" xfId="15270" xr:uid="{A833EAF3-8282-47D5-9A9E-35635E199F65}"/>
    <cellStyle name="7_Coffee09_3 2 5 2 4 2" xfId="27430" xr:uid="{18B73F37-BF32-4EBD-BD5D-EF5F4DC3789F}"/>
    <cellStyle name="7_Coffee09_3 2 5 2 4 2 2" xfId="51750" xr:uid="{583C066C-57E3-41A0-9081-083C128A99C1}"/>
    <cellStyle name="7_Coffee09_3 2 5 2 4 3" xfId="39590" xr:uid="{C839BF91-6010-4B7C-8FF7-178D40D2205F}"/>
    <cellStyle name="7_Coffee09_3 2 5 2 5" xfId="21350" xr:uid="{555C30AB-4F25-41C0-9C8C-5308C8FC35A8}"/>
    <cellStyle name="7_Coffee09_3 2 5 2 5 2" xfId="45670" xr:uid="{10791F0B-B315-407A-9D33-EE80C6D3DFF3}"/>
    <cellStyle name="7_Coffee09_3 2 5 2 6" xfId="33510" xr:uid="{534BFA3E-30EF-42A9-88F8-0A0C6E6E16A5}"/>
    <cellStyle name="7_Coffee09_3 2 5 3" xfId="6415" xr:uid="{7300B5C0-090D-48C4-AB64-17B90B5D3FB4}"/>
    <cellStyle name="7_Coffee09_3 2 5 3 2" xfId="12990" xr:uid="{3F959A00-42B8-4A08-B527-2BA6FF343EF0}"/>
    <cellStyle name="7_Coffee09_3 2 5 3 2 2" xfId="19070" xr:uid="{96A64419-51A7-4681-BA04-6E4BBB4FA7A6}"/>
    <cellStyle name="7_Coffee09_3 2 5 3 2 2 2" xfId="31230" xr:uid="{F69711DA-D9B1-4C79-978F-64479E36B708}"/>
    <cellStyle name="7_Coffee09_3 2 5 3 2 2 2 2" xfId="55550" xr:uid="{36B25CE2-3D7B-443B-ADEA-B720148BB40B}"/>
    <cellStyle name="7_Coffee09_3 2 5 3 2 2 3" xfId="43390" xr:uid="{19D454F3-B904-43DD-AE12-D87FE7782493}"/>
    <cellStyle name="7_Coffee09_3 2 5 3 2 3" xfId="25150" xr:uid="{1EAE71DA-1BC8-493C-8D90-277D5C7ED8C0}"/>
    <cellStyle name="7_Coffee09_3 2 5 3 2 3 2" xfId="49470" xr:uid="{B3076A89-EA6A-4FBD-88ED-6926330CCF23}"/>
    <cellStyle name="7_Coffee09_3 2 5 3 2 4" xfId="37310" xr:uid="{7332856B-610E-4730-993F-0F773CF1C162}"/>
    <cellStyle name="7_Coffee09_3 2 5 3 3" xfId="16030" xr:uid="{AB89A5C5-63D5-4646-9694-B044666BEA85}"/>
    <cellStyle name="7_Coffee09_3 2 5 3 3 2" xfId="28190" xr:uid="{BAFDE7A9-B0E1-4DEC-AF85-784B810080E6}"/>
    <cellStyle name="7_Coffee09_3 2 5 3 3 2 2" xfId="52510" xr:uid="{A963A2C6-C863-4926-8434-6963D37D7433}"/>
    <cellStyle name="7_Coffee09_3 2 5 3 3 3" xfId="40350" xr:uid="{B16F344B-EA6F-45AE-B1B4-FC0BEB10BA0E}"/>
    <cellStyle name="7_Coffee09_3 2 5 3 4" xfId="22110" xr:uid="{EDE84367-E39C-4AC1-9DCA-17E5B361C6E6}"/>
    <cellStyle name="7_Coffee09_3 2 5 3 4 2" xfId="46430" xr:uid="{C2E0D8C4-CE30-44F0-B93E-3B5E36C1D728}"/>
    <cellStyle name="7_Coffee09_3 2 5 3 5" xfId="34270" xr:uid="{1FC57C3A-7ABB-43C2-8BE1-719009EEDB30}"/>
    <cellStyle name="7_Coffee09_3 2 5 4" xfId="11470" xr:uid="{DCBAFC15-379F-4B70-970C-0CA96FC137BB}"/>
    <cellStyle name="7_Coffee09_3 2 5 4 2" xfId="17550" xr:uid="{30161F52-C2C8-480D-92D9-869512D8F6EA}"/>
    <cellStyle name="7_Coffee09_3 2 5 4 2 2" xfId="29710" xr:uid="{81A6FA79-BFAF-419D-8DF9-D65ECF355E57}"/>
    <cellStyle name="7_Coffee09_3 2 5 4 2 2 2" xfId="54030" xr:uid="{76F281C6-B084-40D3-BEB3-D582AB17DCB6}"/>
    <cellStyle name="7_Coffee09_3 2 5 4 2 3" xfId="41870" xr:uid="{347D49D0-4F8C-4778-A59C-B0E51E61EE1A}"/>
    <cellStyle name="7_Coffee09_3 2 5 4 3" xfId="23630" xr:uid="{39CB2B71-943E-4C03-949F-A847E1F85C39}"/>
    <cellStyle name="7_Coffee09_3 2 5 4 3 2" xfId="47950" xr:uid="{D0B157A0-3AD5-4133-938D-BFC6025E6F96}"/>
    <cellStyle name="7_Coffee09_3 2 5 4 4" xfId="35790" xr:uid="{35A6BD87-852C-4900-AF66-B2DD69BF2FD0}"/>
    <cellStyle name="7_Coffee09_3 2 5 5" xfId="14510" xr:uid="{B9DC9EC6-0D09-4D7B-B49C-161EB7EE4C8B}"/>
    <cellStyle name="7_Coffee09_3 2 5 5 2" xfId="26670" xr:uid="{FA3A40A4-A60C-4CD7-995B-3CB5BEEE2C98}"/>
    <cellStyle name="7_Coffee09_3 2 5 5 2 2" xfId="50990" xr:uid="{8B91655B-8751-4D16-809F-2CD85982037E}"/>
    <cellStyle name="7_Coffee09_3 2 5 5 3" xfId="38830" xr:uid="{A1FE6977-710F-4A40-9D89-72089CCE26F2}"/>
    <cellStyle name="7_Coffee09_3 2 5 6" xfId="20590" xr:uid="{D65B7EAD-981E-4394-B344-B6E63A2307E3}"/>
    <cellStyle name="7_Coffee09_3 2 5 6 2" xfId="44910" xr:uid="{9710945C-0311-4780-BC77-8BB1290BAEF9}"/>
    <cellStyle name="7_Coffee09_3 2 5 7" xfId="32750" xr:uid="{B5BB8B6E-61BA-41EB-B315-BC6EB3FB6B44}"/>
    <cellStyle name="7_Coffee09_3 2 6" xfId="3133" xr:uid="{77B217AE-E358-4A9C-AAA6-715E5D981D74}"/>
    <cellStyle name="7_Coffee09_3 2 6 2" xfId="8607" xr:uid="{D7112134-9CB6-48D4-8D00-9C73BB2519D0}"/>
    <cellStyle name="7_Coffee09_3 2 6 2 2" xfId="13598" xr:uid="{E5779516-52D6-4BDD-B91E-C8E3B1A3C5A3}"/>
    <cellStyle name="7_Coffee09_3 2 6 2 2 2" xfId="19678" xr:uid="{0D343D77-EB05-43F4-8238-DB330D46E087}"/>
    <cellStyle name="7_Coffee09_3 2 6 2 2 2 2" xfId="31838" xr:uid="{0810FB50-CC8D-4A65-8D36-65575B242AA8}"/>
    <cellStyle name="7_Coffee09_3 2 6 2 2 2 2 2" xfId="56158" xr:uid="{6EE53CD9-2FC1-45EE-804B-61E542E14142}"/>
    <cellStyle name="7_Coffee09_3 2 6 2 2 2 3" xfId="43998" xr:uid="{A3FF1DF5-AA3C-4AA7-9BE4-C51D3AF323C4}"/>
    <cellStyle name="7_Coffee09_3 2 6 2 2 3" xfId="25758" xr:uid="{7CFEC873-3251-4C2B-AB7B-143B42CCB911}"/>
    <cellStyle name="7_Coffee09_3 2 6 2 2 3 2" xfId="50078" xr:uid="{360F1786-D146-48BA-B45B-84DC5A7E5387}"/>
    <cellStyle name="7_Coffee09_3 2 6 2 2 4" xfId="37918" xr:uid="{B84FE5AB-B28F-4A19-8977-619FA42FE60A}"/>
    <cellStyle name="7_Coffee09_3 2 6 2 3" xfId="16638" xr:uid="{9248E611-18D3-43EE-A6DD-2461508D13E9}"/>
    <cellStyle name="7_Coffee09_3 2 6 2 3 2" xfId="28798" xr:uid="{354020F8-6790-4350-9EF1-80A20C721233}"/>
    <cellStyle name="7_Coffee09_3 2 6 2 3 2 2" xfId="53118" xr:uid="{0D19C884-3DFA-44E9-972A-E9B1EEEB56DB}"/>
    <cellStyle name="7_Coffee09_3 2 6 2 3 3" xfId="40958" xr:uid="{F99F85B7-9679-4BBF-811A-C9FDB7B7D3CA}"/>
    <cellStyle name="7_Coffee09_3 2 6 2 4" xfId="22718" xr:uid="{357AC31A-20C8-4A73-B2CF-93723803178E}"/>
    <cellStyle name="7_Coffee09_3 2 6 2 4 2" xfId="47038" xr:uid="{27B99D14-33CE-4877-B753-54932EECC348}"/>
    <cellStyle name="7_Coffee09_3 2 6 2 5" xfId="34878" xr:uid="{9A1B2CD2-3123-4CF4-AFC9-C922098BAD4D}"/>
    <cellStyle name="7_Coffee09_3 2 6 3" xfId="12078" xr:uid="{E2295376-A013-408E-9C0C-359B257A50BE}"/>
    <cellStyle name="7_Coffee09_3 2 6 3 2" xfId="18158" xr:uid="{6ADD2F8E-A6F5-4006-A960-1041C141333C}"/>
    <cellStyle name="7_Coffee09_3 2 6 3 2 2" xfId="30318" xr:uid="{FD7A15DB-DB57-4CC9-B7DD-70363ACFC63F}"/>
    <cellStyle name="7_Coffee09_3 2 6 3 2 2 2" xfId="54638" xr:uid="{D71BC1B0-9711-43BD-832A-A9FA19384BE9}"/>
    <cellStyle name="7_Coffee09_3 2 6 3 2 3" xfId="42478" xr:uid="{0402F751-89CD-4D18-9C4A-69C2A1263EC5}"/>
    <cellStyle name="7_Coffee09_3 2 6 3 3" xfId="24238" xr:uid="{333D3DA9-A417-4A14-83B9-1BA2A9B26AF1}"/>
    <cellStyle name="7_Coffee09_3 2 6 3 3 2" xfId="48558" xr:uid="{275F30BA-9631-4880-9390-C93FA1D89252}"/>
    <cellStyle name="7_Coffee09_3 2 6 3 4" xfId="36398" xr:uid="{CE147D00-D49A-4B3C-9BA6-40376D5E9A6B}"/>
    <cellStyle name="7_Coffee09_3 2 6 4" xfId="15118" xr:uid="{DA38668E-3878-4FAA-971A-D2E04F92C1B1}"/>
    <cellStyle name="7_Coffee09_3 2 6 4 2" xfId="27278" xr:uid="{DD15A50D-22B7-4EDF-8F38-37E651291E20}"/>
    <cellStyle name="7_Coffee09_3 2 6 4 2 2" xfId="51598" xr:uid="{5825C28A-332B-4510-B5DC-4A427A95DD92}"/>
    <cellStyle name="7_Coffee09_3 2 6 4 3" xfId="39438" xr:uid="{C200ED88-0B8E-4831-B4EA-1E18DBE056B9}"/>
    <cellStyle name="7_Coffee09_3 2 6 5" xfId="21198" xr:uid="{A35272F5-CB64-43B1-AA4A-91F8447BEF54}"/>
    <cellStyle name="7_Coffee09_3 2 6 5 2" xfId="45518" xr:uid="{FEA2F079-3EC6-451A-B374-D268AF5E0D27}"/>
    <cellStyle name="7_Coffee09_3 2 6 6" xfId="33358" xr:uid="{5C5E2451-78BF-4F95-99CA-D4C2AAA77269}"/>
    <cellStyle name="7_Coffee09_3 2 7" xfId="5870" xr:uid="{36D63476-552C-41E9-A5D0-BCF05C84578C}"/>
    <cellStyle name="7_Coffee09_3 2 7 2" xfId="12838" xr:uid="{4D0A39D6-642B-453E-BBBA-F826580F08EE}"/>
    <cellStyle name="7_Coffee09_3 2 7 2 2" xfId="18918" xr:uid="{16A8BE42-E9D7-4A55-9C5A-29BA5BCECA61}"/>
    <cellStyle name="7_Coffee09_3 2 7 2 2 2" xfId="31078" xr:uid="{CF49BF96-2C3E-4BAA-85D0-F301C8B0C8AA}"/>
    <cellStyle name="7_Coffee09_3 2 7 2 2 2 2" xfId="55398" xr:uid="{0902A518-D8B1-438D-912C-C9BBB0BAF19D}"/>
    <cellStyle name="7_Coffee09_3 2 7 2 2 3" xfId="43238" xr:uid="{76FED88D-96D7-4903-B863-C782178277F7}"/>
    <cellStyle name="7_Coffee09_3 2 7 2 3" xfId="24998" xr:uid="{15052E3D-2FF0-4DF2-8AE9-446504158CEF}"/>
    <cellStyle name="7_Coffee09_3 2 7 2 3 2" xfId="49318" xr:uid="{D234FFB9-8AED-4DAA-BA09-32FACF83C038}"/>
    <cellStyle name="7_Coffee09_3 2 7 2 4" xfId="37158" xr:uid="{27A8DE19-5C32-4B51-BDC2-ED4F3DBC3A69}"/>
    <cellStyle name="7_Coffee09_3 2 7 3" xfId="15878" xr:uid="{55D3B8EF-9D95-48E2-8E14-3ACD6149B7E3}"/>
    <cellStyle name="7_Coffee09_3 2 7 3 2" xfId="28038" xr:uid="{D63BDD05-32DC-4CEA-8610-BC8964B619C3}"/>
    <cellStyle name="7_Coffee09_3 2 7 3 2 2" xfId="52358" xr:uid="{4A41732E-9E95-4FAC-A23D-4E895C1ED320}"/>
    <cellStyle name="7_Coffee09_3 2 7 3 3" xfId="40198" xr:uid="{2A0C42A6-EC93-4657-A508-2E05AB105AF7}"/>
    <cellStyle name="7_Coffee09_3 2 7 4" xfId="21958" xr:uid="{E82729A3-E1B5-4709-A233-DC955F873677}"/>
    <cellStyle name="7_Coffee09_3 2 7 4 2" xfId="46278" xr:uid="{55CDC942-1A9A-48D2-B7D0-14DED418C0F8}"/>
    <cellStyle name="7_Coffee09_3 2 7 5" xfId="34118" xr:uid="{E411D31E-9E15-4A56-8B69-D91694B62A63}"/>
    <cellStyle name="7_Coffee09_3 2 8" xfId="11318" xr:uid="{3A3F0D94-52D3-4AA1-B1B0-7BC3251CFC3F}"/>
    <cellStyle name="7_Coffee09_3 2 8 2" xfId="17398" xr:uid="{2EB13C72-0391-45B2-BBD2-83FC876C075B}"/>
    <cellStyle name="7_Coffee09_3 2 8 2 2" xfId="29558" xr:uid="{01464495-D230-40AA-A98E-41B822BADB4B}"/>
    <cellStyle name="7_Coffee09_3 2 8 2 2 2" xfId="53878" xr:uid="{3EBAF411-6865-4E74-90A7-C88A3D5F5FFB}"/>
    <cellStyle name="7_Coffee09_3 2 8 2 3" xfId="41718" xr:uid="{BFEC0C29-F0F7-4117-BFA5-D1057B79D080}"/>
    <cellStyle name="7_Coffee09_3 2 8 3" xfId="23478" xr:uid="{EB856808-11D1-476D-84A7-6F6E8DFF418A}"/>
    <cellStyle name="7_Coffee09_3 2 8 3 2" xfId="47798" xr:uid="{94593F44-404E-491A-A862-14E1B96E0610}"/>
    <cellStyle name="7_Coffee09_3 2 8 4" xfId="35638" xr:uid="{5612DA4C-761A-43D8-8034-71BB94658D61}"/>
    <cellStyle name="7_Coffee09_3 2 9" xfId="14358" xr:uid="{CCBE664B-5151-43C4-973E-A9F1D01E7926}"/>
    <cellStyle name="7_Coffee09_3 2 9 2" xfId="26518" xr:uid="{2BBEBD19-E6BE-4395-9371-DC9BF030A906}"/>
    <cellStyle name="7_Coffee09_3 2 9 2 2" xfId="50838" xr:uid="{0DC9A0FD-EB21-4E5D-90D2-03D69E2CB802}"/>
    <cellStyle name="7_Coffee09_3 2 9 3" xfId="38678" xr:uid="{E4D6C410-AEE9-4DBD-AE5C-F3E9C6875660}"/>
    <cellStyle name="7_Coffee09_3 3" xfId="630" xr:uid="{00000000-0005-0000-0000-0000F9000000}"/>
    <cellStyle name="7_Coffee09_4" xfId="64" xr:uid="{00000000-0005-0000-0000-0000FA000000}"/>
    <cellStyle name="7_Coffee09-1" xfId="65" xr:uid="{00000000-0005-0000-0000-0000FB000000}"/>
    <cellStyle name="7_Coffee09-1 2" xfId="315" xr:uid="{00000000-0005-0000-0000-0000FC000000}"/>
    <cellStyle name="7_Coffee09-1 2 10" xfId="20439" xr:uid="{6608796B-7C4B-49AE-A369-E19C46CD40B8}"/>
    <cellStyle name="7_Coffee09-1 2 10 2" xfId="44759" xr:uid="{6730A7B8-C934-4252-B32E-03538E8A8BA8}"/>
    <cellStyle name="7_Coffee09-1 2 11" xfId="32599" xr:uid="{82616967-DF3B-4F6E-85D4-9B1C6801BC59}"/>
    <cellStyle name="7_Coffee09-1 2 2" xfId="2576" xr:uid="{00000000-0005-0000-0000-0000FD000000}"/>
    <cellStyle name="7_Coffee09-1 2 2 2" xfId="5314" xr:uid="{20E78494-8CF3-4069-89A2-7BD97AD43DD3}"/>
    <cellStyle name="7_Coffee09-1 2 2 2 2" xfId="10788" xr:uid="{FC24F21C-2B25-4B77-B7A5-F24AF902CCED}"/>
    <cellStyle name="7_Coffee09-1 2 2 2 2 2" xfId="14207" xr:uid="{082B2976-2428-462A-A1C2-B1386642507D}"/>
    <cellStyle name="7_Coffee09-1 2 2 2 2 2 2" xfId="20287" xr:uid="{4A902CE5-E06B-4B39-A5E3-BC58680EB949}"/>
    <cellStyle name="7_Coffee09-1 2 2 2 2 2 2 2" xfId="32447" xr:uid="{0E6FDE92-7633-49F2-B1BC-E04B0FD21C4E}"/>
    <cellStyle name="7_Coffee09-1 2 2 2 2 2 2 2 2" xfId="56767" xr:uid="{E3310343-B0D5-4C04-822A-854CB1ECB000}"/>
    <cellStyle name="7_Coffee09-1 2 2 2 2 2 2 3" xfId="44607" xr:uid="{10838031-2660-4BAA-B1C4-D5A3B617BE09}"/>
    <cellStyle name="7_Coffee09-1 2 2 2 2 2 3" xfId="26367" xr:uid="{C6CD9581-C962-4434-822D-E880035BE967}"/>
    <cellStyle name="7_Coffee09-1 2 2 2 2 2 3 2" xfId="50687" xr:uid="{ACEF3568-BC83-4D73-950A-92EDDE29914F}"/>
    <cellStyle name="7_Coffee09-1 2 2 2 2 2 4" xfId="38527" xr:uid="{31CBFE88-62F1-4A0F-93C0-A1B3D27DC288}"/>
    <cellStyle name="7_Coffee09-1 2 2 2 2 3" xfId="17247" xr:uid="{8ED2CAA9-33C1-4907-999A-431E1A881755}"/>
    <cellStyle name="7_Coffee09-1 2 2 2 2 3 2" xfId="29407" xr:uid="{69CE85BE-B55F-43B7-9874-224DE8DD55E6}"/>
    <cellStyle name="7_Coffee09-1 2 2 2 2 3 2 2" xfId="53727" xr:uid="{FEAAF8C3-4377-4592-BF48-9BF0A87B2395}"/>
    <cellStyle name="7_Coffee09-1 2 2 2 2 3 3" xfId="41567" xr:uid="{3449A8E2-FC87-4B67-9878-9C3DAADDEFA2}"/>
    <cellStyle name="7_Coffee09-1 2 2 2 2 4" xfId="23327" xr:uid="{2D9E3CD8-D88A-4708-BEE6-88466ECECE63}"/>
    <cellStyle name="7_Coffee09-1 2 2 2 2 4 2" xfId="47647" xr:uid="{FC8A64D9-EC6C-484B-AE21-DDFAE205C42B}"/>
    <cellStyle name="7_Coffee09-1 2 2 2 2 5" xfId="35487" xr:uid="{FF84564A-8F74-4D49-8951-A54554B085B8}"/>
    <cellStyle name="7_Coffee09-1 2 2 2 3" xfId="12687" xr:uid="{37718D14-28D8-46A0-885B-A32221520BC3}"/>
    <cellStyle name="7_Coffee09-1 2 2 2 3 2" xfId="18767" xr:uid="{C7FF2722-4A73-4F25-96C3-68BC6818AA94}"/>
    <cellStyle name="7_Coffee09-1 2 2 2 3 2 2" xfId="30927" xr:uid="{9BAB3F22-81AA-46E9-8E30-7D834A913455}"/>
    <cellStyle name="7_Coffee09-1 2 2 2 3 2 2 2" xfId="55247" xr:uid="{4C5AB576-381C-4B8F-9FF3-D94BCE4B316C}"/>
    <cellStyle name="7_Coffee09-1 2 2 2 3 2 3" xfId="43087" xr:uid="{8BF2E700-4D9A-48CF-9031-BDC4C9DFB2C1}"/>
    <cellStyle name="7_Coffee09-1 2 2 2 3 3" xfId="24847" xr:uid="{55EEEAC0-4979-44E2-9095-EDF74730BEE1}"/>
    <cellStyle name="7_Coffee09-1 2 2 2 3 3 2" xfId="49167" xr:uid="{FF2B9156-DFDD-4F0B-9148-575E13440BFF}"/>
    <cellStyle name="7_Coffee09-1 2 2 2 3 4" xfId="37007" xr:uid="{BD89A3A4-8B2E-47B0-A9CC-27CCF2BB6AA6}"/>
    <cellStyle name="7_Coffee09-1 2 2 2 4" xfId="15727" xr:uid="{DD9AFD62-7BE6-426F-B575-89D55A308051}"/>
    <cellStyle name="7_Coffee09-1 2 2 2 4 2" xfId="27887" xr:uid="{5573C989-B0FF-4FE8-A122-6A82A35A5DFC}"/>
    <cellStyle name="7_Coffee09-1 2 2 2 4 2 2" xfId="52207" xr:uid="{DEF6B6BF-B796-4A2B-8801-9213D8ECB54B}"/>
    <cellStyle name="7_Coffee09-1 2 2 2 4 3" xfId="40047" xr:uid="{CAD46A7F-EDED-4471-8964-4E07C4DFED82}"/>
    <cellStyle name="7_Coffee09-1 2 2 2 5" xfId="21807" xr:uid="{5BE89FE2-40BD-41AD-BBC4-957F6AEADF6E}"/>
    <cellStyle name="7_Coffee09-1 2 2 2 5 2" xfId="46127" xr:uid="{F314531A-DB24-4278-B292-7E28FDB2229E}"/>
    <cellStyle name="7_Coffee09-1 2 2 2 6" xfId="33967" xr:uid="{82410E1E-56DE-437B-86D2-C3B8D1A55E15}"/>
    <cellStyle name="7_Coffee09-1 2 2 3" xfId="8051" xr:uid="{9E86846E-CE49-4A80-A1DD-C73EA68F9342}"/>
    <cellStyle name="7_Coffee09-1 2 2 3 2" xfId="13447" xr:uid="{AA371D55-6238-4C6E-BEC3-161030278265}"/>
    <cellStyle name="7_Coffee09-1 2 2 3 2 2" xfId="19527" xr:uid="{E4E31DDA-36B1-4AB6-B4C1-221C6365D566}"/>
    <cellStyle name="7_Coffee09-1 2 2 3 2 2 2" xfId="31687" xr:uid="{A3DFAC64-D98B-4713-9B4C-63887C225B7D}"/>
    <cellStyle name="7_Coffee09-1 2 2 3 2 2 2 2" xfId="56007" xr:uid="{A03E59A1-EB6B-46F6-B61C-A081782CFFBF}"/>
    <cellStyle name="7_Coffee09-1 2 2 3 2 2 3" xfId="43847" xr:uid="{059423F8-EA14-473B-809D-B93098A16DF5}"/>
    <cellStyle name="7_Coffee09-1 2 2 3 2 3" xfId="25607" xr:uid="{24AD5AB6-A2B6-47AF-BA3D-06C3ECE4A544}"/>
    <cellStyle name="7_Coffee09-1 2 2 3 2 3 2" xfId="49927" xr:uid="{9C76E58C-5AFF-47AD-93F6-4D7AF7E95846}"/>
    <cellStyle name="7_Coffee09-1 2 2 3 2 4" xfId="37767" xr:uid="{1D1215BD-2877-4DBB-8EFD-74487580099F}"/>
    <cellStyle name="7_Coffee09-1 2 2 3 3" xfId="16487" xr:uid="{3ED2DF60-FA87-406F-BCD7-136625411D43}"/>
    <cellStyle name="7_Coffee09-1 2 2 3 3 2" xfId="28647" xr:uid="{642E291A-C858-4A5D-BC8D-B030C6A15401}"/>
    <cellStyle name="7_Coffee09-1 2 2 3 3 2 2" xfId="52967" xr:uid="{426D99C3-9FD8-4B3F-B1A6-57DE08CF1C08}"/>
    <cellStyle name="7_Coffee09-1 2 2 3 3 3" xfId="40807" xr:uid="{29DB6994-F630-4811-8451-5438BDA11B1D}"/>
    <cellStyle name="7_Coffee09-1 2 2 3 4" xfId="22567" xr:uid="{12EE62E1-EA24-435F-ABC4-2DD7F41CBBFB}"/>
    <cellStyle name="7_Coffee09-1 2 2 3 4 2" xfId="46887" xr:uid="{341C2FC2-0871-4235-8268-FA69F7B8995E}"/>
    <cellStyle name="7_Coffee09-1 2 2 3 5" xfId="34727" xr:uid="{9B3467F0-B123-42BC-AD48-55EB297CAD2F}"/>
    <cellStyle name="7_Coffee09-1 2 2 4" xfId="11927" xr:uid="{CABB3503-4341-4BD4-9CBF-D6D9D94A1E56}"/>
    <cellStyle name="7_Coffee09-1 2 2 4 2" xfId="18007" xr:uid="{497A38DA-0330-47F0-8117-73095A30A89C}"/>
    <cellStyle name="7_Coffee09-1 2 2 4 2 2" xfId="30167" xr:uid="{CD7A04CD-1B62-4A66-8A94-37A23B06B53B}"/>
    <cellStyle name="7_Coffee09-1 2 2 4 2 2 2" xfId="54487" xr:uid="{C5BD147C-9C0B-473E-93C3-7DE6136813E0}"/>
    <cellStyle name="7_Coffee09-1 2 2 4 2 3" xfId="42327" xr:uid="{3E8DC9C1-4BE9-4672-B356-C7606F425282}"/>
    <cellStyle name="7_Coffee09-1 2 2 4 3" xfId="24087" xr:uid="{5F60D3D2-87F1-4357-B4CB-855DB0692080}"/>
    <cellStyle name="7_Coffee09-1 2 2 4 3 2" xfId="48407" xr:uid="{ABB30568-DDE5-4E90-9BE5-8663F5A480A7}"/>
    <cellStyle name="7_Coffee09-1 2 2 4 4" xfId="36247" xr:uid="{71593849-83E1-4C0C-9C31-976ED37B254D}"/>
    <cellStyle name="7_Coffee09-1 2 2 5" xfId="14967" xr:uid="{35D87221-6B15-4A11-80A8-7D1792820700}"/>
    <cellStyle name="7_Coffee09-1 2 2 5 2" xfId="27127" xr:uid="{857577A8-EB66-407D-8765-46054D75090B}"/>
    <cellStyle name="7_Coffee09-1 2 2 5 2 2" xfId="51447" xr:uid="{A5C787E6-D0C1-425B-A7E2-3A9D704872F9}"/>
    <cellStyle name="7_Coffee09-1 2 2 5 3" xfId="39287" xr:uid="{22AE459A-977E-4C42-85D9-EF202025CA32}"/>
    <cellStyle name="7_Coffee09-1 2 2 6" xfId="21047" xr:uid="{5861A567-23F4-4789-BEB6-667DB901546D}"/>
    <cellStyle name="7_Coffee09-1 2 2 6 2" xfId="45367" xr:uid="{06AACA92-0E01-4CC7-B03E-F97B7C008521}"/>
    <cellStyle name="7_Coffee09-1 2 2 7" xfId="33207" xr:uid="{CDBC3884-F1A1-4EA2-99AC-FD8130EBAE2F}"/>
    <cellStyle name="7_Coffee09-1 2 3" xfId="2031" xr:uid="{00000000-0005-0000-0000-0000FE000000}"/>
    <cellStyle name="7_Coffee09-1 2 3 2" xfId="4769" xr:uid="{5A0A7BE0-0EAC-44CA-AABC-4B916B65FC68}"/>
    <cellStyle name="7_Coffee09-1 2 3 2 2" xfId="10243" xr:uid="{BEEC6705-A436-495D-8554-ED4C80CCBAC9}"/>
    <cellStyle name="7_Coffee09-1 2 3 2 2 2" xfId="14055" xr:uid="{86095B18-D2F5-4DAF-8E6D-85C6DD12F7F2}"/>
    <cellStyle name="7_Coffee09-1 2 3 2 2 2 2" xfId="20135" xr:uid="{08BC29CF-39F5-4428-8BA6-06E480EB55E7}"/>
    <cellStyle name="7_Coffee09-1 2 3 2 2 2 2 2" xfId="32295" xr:uid="{61BA7088-2BC6-423E-88C4-8FB334869AB6}"/>
    <cellStyle name="7_Coffee09-1 2 3 2 2 2 2 2 2" xfId="56615" xr:uid="{8F6287FC-A695-45E7-A9B8-B89C664E326A}"/>
    <cellStyle name="7_Coffee09-1 2 3 2 2 2 2 3" xfId="44455" xr:uid="{E847F00B-2D1B-4BE8-B83C-1480B702DB6C}"/>
    <cellStyle name="7_Coffee09-1 2 3 2 2 2 3" xfId="26215" xr:uid="{8714FF4C-333C-4DD8-9E9D-58E1C0E22C5B}"/>
    <cellStyle name="7_Coffee09-1 2 3 2 2 2 3 2" xfId="50535" xr:uid="{4AB9A9E8-068A-416C-9AD4-F33BFD3C0408}"/>
    <cellStyle name="7_Coffee09-1 2 3 2 2 2 4" xfId="38375" xr:uid="{7432CC36-65FD-4399-9D98-CC95FA958E9C}"/>
    <cellStyle name="7_Coffee09-1 2 3 2 2 3" xfId="17095" xr:uid="{FE80B489-2713-4423-B0E4-6E4127521E65}"/>
    <cellStyle name="7_Coffee09-1 2 3 2 2 3 2" xfId="29255" xr:uid="{9CF57B64-9035-4DF3-9591-9CD4B7629B2F}"/>
    <cellStyle name="7_Coffee09-1 2 3 2 2 3 2 2" xfId="53575" xr:uid="{EA7A09AD-8DC4-4374-9DFE-EEE65CF3CB0A}"/>
    <cellStyle name="7_Coffee09-1 2 3 2 2 3 3" xfId="41415" xr:uid="{B4CF9D95-4E5D-40C8-A07B-1A09C98E4139}"/>
    <cellStyle name="7_Coffee09-1 2 3 2 2 4" xfId="23175" xr:uid="{A2CE68B9-3C81-492A-B32B-5DECA4F3CA0A}"/>
    <cellStyle name="7_Coffee09-1 2 3 2 2 4 2" xfId="47495" xr:uid="{5BDFB46E-738D-479E-B757-06B3854F7EBD}"/>
    <cellStyle name="7_Coffee09-1 2 3 2 2 5" xfId="35335" xr:uid="{B6E11447-26C9-455B-A8D8-673471E0CADF}"/>
    <cellStyle name="7_Coffee09-1 2 3 2 3" xfId="12535" xr:uid="{A9D316A2-406A-4011-8468-298D794F7CE2}"/>
    <cellStyle name="7_Coffee09-1 2 3 2 3 2" xfId="18615" xr:uid="{9546A2E3-2634-4A36-A86A-71BA44E7224F}"/>
    <cellStyle name="7_Coffee09-1 2 3 2 3 2 2" xfId="30775" xr:uid="{5CA07834-BF51-4917-9703-0D87A29733E8}"/>
    <cellStyle name="7_Coffee09-1 2 3 2 3 2 2 2" xfId="55095" xr:uid="{1070A590-0AEC-485F-AF8C-C05012F51945}"/>
    <cellStyle name="7_Coffee09-1 2 3 2 3 2 3" xfId="42935" xr:uid="{0F906865-1AE7-4EE4-A66B-E72FD364E9AD}"/>
    <cellStyle name="7_Coffee09-1 2 3 2 3 3" xfId="24695" xr:uid="{C065BC35-22D7-4752-9452-8AA87AB92CB7}"/>
    <cellStyle name="7_Coffee09-1 2 3 2 3 3 2" xfId="49015" xr:uid="{574D9741-7B2D-4E77-BFDD-F760BE17F350}"/>
    <cellStyle name="7_Coffee09-1 2 3 2 3 4" xfId="36855" xr:uid="{D427D02E-BE08-4835-8D1D-516EF0303A7D}"/>
    <cellStyle name="7_Coffee09-1 2 3 2 4" xfId="15575" xr:uid="{619363FC-DC33-49C3-A237-6F4514F762A4}"/>
    <cellStyle name="7_Coffee09-1 2 3 2 4 2" xfId="27735" xr:uid="{717C9418-AF6C-452A-86CC-CA969DBEA670}"/>
    <cellStyle name="7_Coffee09-1 2 3 2 4 2 2" xfId="52055" xr:uid="{881D2B75-DB73-4F90-9984-4BC1D1D94DA7}"/>
    <cellStyle name="7_Coffee09-1 2 3 2 4 3" xfId="39895" xr:uid="{1CF1312B-47E0-4A14-930A-0B731F8769FB}"/>
    <cellStyle name="7_Coffee09-1 2 3 2 5" xfId="21655" xr:uid="{E065E151-07F1-4C6A-8843-83FC5AF83094}"/>
    <cellStyle name="7_Coffee09-1 2 3 2 5 2" xfId="45975" xr:uid="{B022CA3C-0E12-40BA-8E78-97F44ADF171D}"/>
    <cellStyle name="7_Coffee09-1 2 3 2 6" xfId="33815" xr:uid="{26F5F26E-295A-455A-A415-96FA84014E37}"/>
    <cellStyle name="7_Coffee09-1 2 3 3" xfId="7506" xr:uid="{3C8BBE73-EE29-4303-9056-C04E2DDF3BAB}"/>
    <cellStyle name="7_Coffee09-1 2 3 3 2" xfId="13295" xr:uid="{11D82A4E-86C1-4B39-A5D4-9C710ED9C7AF}"/>
    <cellStyle name="7_Coffee09-1 2 3 3 2 2" xfId="19375" xr:uid="{D7398307-CDDA-4B54-9EB3-AB7E618A379A}"/>
    <cellStyle name="7_Coffee09-1 2 3 3 2 2 2" xfId="31535" xr:uid="{C927ABE0-6306-44F9-B444-4BD5AB6BF888}"/>
    <cellStyle name="7_Coffee09-1 2 3 3 2 2 2 2" xfId="55855" xr:uid="{7DD501BF-F9A7-4718-8890-09D04DED4AC7}"/>
    <cellStyle name="7_Coffee09-1 2 3 3 2 2 3" xfId="43695" xr:uid="{B7CE1BD3-34D3-4A47-91A0-A25AEF60F507}"/>
    <cellStyle name="7_Coffee09-1 2 3 3 2 3" xfId="25455" xr:uid="{9086834A-BFF0-4974-9D36-0372AAED4457}"/>
    <cellStyle name="7_Coffee09-1 2 3 3 2 3 2" xfId="49775" xr:uid="{AD26E153-9BCE-43D1-9538-D4C6211D5D81}"/>
    <cellStyle name="7_Coffee09-1 2 3 3 2 4" xfId="37615" xr:uid="{4370B9CB-D48B-4FE2-B8DC-71614CB7D659}"/>
    <cellStyle name="7_Coffee09-1 2 3 3 3" xfId="16335" xr:uid="{2D6CE45F-BD26-4A98-A42C-5421E03842F1}"/>
    <cellStyle name="7_Coffee09-1 2 3 3 3 2" xfId="28495" xr:uid="{D271CFCD-5C54-429E-8791-9FA64E1F0313}"/>
    <cellStyle name="7_Coffee09-1 2 3 3 3 2 2" xfId="52815" xr:uid="{2D1AF258-AFF2-4F9C-9CDE-9E5C6CC37C33}"/>
    <cellStyle name="7_Coffee09-1 2 3 3 3 3" xfId="40655" xr:uid="{355B9F64-C1C7-4602-9BFA-825CEE47E01B}"/>
    <cellStyle name="7_Coffee09-1 2 3 3 4" xfId="22415" xr:uid="{61856998-EB3C-46D9-8CA1-904214A8F62A}"/>
    <cellStyle name="7_Coffee09-1 2 3 3 4 2" xfId="46735" xr:uid="{166F7CE9-D0C9-4B8D-9CB6-EF54C2D9DD0B}"/>
    <cellStyle name="7_Coffee09-1 2 3 3 5" xfId="34575" xr:uid="{72E02A31-8F1C-445C-9EC1-4FC83F9E75A7}"/>
    <cellStyle name="7_Coffee09-1 2 3 4" xfId="11775" xr:uid="{5466B342-F8EC-40A1-9159-DCB10D3223DE}"/>
    <cellStyle name="7_Coffee09-1 2 3 4 2" xfId="17855" xr:uid="{2C6181FA-70F6-4F0B-A96A-AC961B409688}"/>
    <cellStyle name="7_Coffee09-1 2 3 4 2 2" xfId="30015" xr:uid="{10D270C3-2846-4796-8279-D9FF78E47C93}"/>
    <cellStyle name="7_Coffee09-1 2 3 4 2 2 2" xfId="54335" xr:uid="{99D5C898-1AC2-4AE0-8EC3-1DFE269884F5}"/>
    <cellStyle name="7_Coffee09-1 2 3 4 2 3" xfId="42175" xr:uid="{75A52B2D-9E6A-4F4A-AA06-6F6972326269}"/>
    <cellStyle name="7_Coffee09-1 2 3 4 3" xfId="23935" xr:uid="{6548CD91-53AE-4CEF-B8CD-EC15F6BA15EA}"/>
    <cellStyle name="7_Coffee09-1 2 3 4 3 2" xfId="48255" xr:uid="{6175856E-AAA7-428E-AFDF-952955D0165B}"/>
    <cellStyle name="7_Coffee09-1 2 3 4 4" xfId="36095" xr:uid="{83BE0990-B43A-4A8B-B920-75AC45B26249}"/>
    <cellStyle name="7_Coffee09-1 2 3 5" xfId="14815" xr:uid="{606E3D9F-D34B-4A01-869E-B1CC59736330}"/>
    <cellStyle name="7_Coffee09-1 2 3 5 2" xfId="26975" xr:uid="{B14AAD98-3D1C-4749-B514-18F3774F877D}"/>
    <cellStyle name="7_Coffee09-1 2 3 5 2 2" xfId="51295" xr:uid="{391021C8-CEE5-47AC-A94F-265A87560420}"/>
    <cellStyle name="7_Coffee09-1 2 3 5 3" xfId="39135" xr:uid="{F018DD33-1EBE-4649-A538-72965F068BD1}"/>
    <cellStyle name="7_Coffee09-1 2 3 6" xfId="20895" xr:uid="{D48BC936-1AFE-47A9-9E9D-FDA6E911949E}"/>
    <cellStyle name="7_Coffee09-1 2 3 6 2" xfId="45215" xr:uid="{BEAAD71D-AD6A-4C19-B6E7-C4880F330D1B}"/>
    <cellStyle name="7_Coffee09-1 2 3 7" xfId="33055" xr:uid="{FC5849EE-DF6D-40BE-8F16-9C23A8E9994C}"/>
    <cellStyle name="7_Coffee09-1 2 4" xfId="1486" xr:uid="{00000000-0005-0000-0000-0000FF000000}"/>
    <cellStyle name="7_Coffee09-1 2 4 2" xfId="4224" xr:uid="{2D46DCAF-290E-4C0F-91F4-5630DB674E4E}"/>
    <cellStyle name="7_Coffee09-1 2 4 2 2" xfId="9698" xr:uid="{75FFE186-5E51-49A4-84D5-A345608EA7AF}"/>
    <cellStyle name="7_Coffee09-1 2 4 2 2 2" xfId="13903" xr:uid="{CF987863-DE09-422F-89EF-9EDBB9DB2D87}"/>
    <cellStyle name="7_Coffee09-1 2 4 2 2 2 2" xfId="19983" xr:uid="{D5A41C97-387D-458C-8B49-3B2C89DC7027}"/>
    <cellStyle name="7_Coffee09-1 2 4 2 2 2 2 2" xfId="32143" xr:uid="{5B539C22-DCA9-402D-B9ED-655B38D9D360}"/>
    <cellStyle name="7_Coffee09-1 2 4 2 2 2 2 2 2" xfId="56463" xr:uid="{64A9A4A0-1E90-41C8-8FCC-7E205CA00CFB}"/>
    <cellStyle name="7_Coffee09-1 2 4 2 2 2 2 3" xfId="44303" xr:uid="{6C0EA4B1-0D8C-4CE9-9249-B454F1626D75}"/>
    <cellStyle name="7_Coffee09-1 2 4 2 2 2 3" xfId="26063" xr:uid="{DD381A24-9359-4430-8005-6AFBBC14E68E}"/>
    <cellStyle name="7_Coffee09-1 2 4 2 2 2 3 2" xfId="50383" xr:uid="{3F0A6A0B-7F4D-4598-8701-AB764301A842}"/>
    <cellStyle name="7_Coffee09-1 2 4 2 2 2 4" xfId="38223" xr:uid="{6CBDBC93-0C21-4758-B431-6FCC739A2BD9}"/>
    <cellStyle name="7_Coffee09-1 2 4 2 2 3" xfId="16943" xr:uid="{EF179E34-DB88-408B-861E-AFDEB08EBDF1}"/>
    <cellStyle name="7_Coffee09-1 2 4 2 2 3 2" xfId="29103" xr:uid="{D0B9655C-9900-4461-ABC5-0693611DF34D}"/>
    <cellStyle name="7_Coffee09-1 2 4 2 2 3 2 2" xfId="53423" xr:uid="{907964A0-3007-4751-8652-3D0F8AD37191}"/>
    <cellStyle name="7_Coffee09-1 2 4 2 2 3 3" xfId="41263" xr:uid="{FCB0FF22-BC13-4875-A875-0D50B071A8B5}"/>
    <cellStyle name="7_Coffee09-1 2 4 2 2 4" xfId="23023" xr:uid="{EBAEECD0-9194-4C4A-9E3A-663ABB98A233}"/>
    <cellStyle name="7_Coffee09-1 2 4 2 2 4 2" xfId="47343" xr:uid="{0BFDEFF4-B18C-41E2-83C2-001A0D0FCE2A}"/>
    <cellStyle name="7_Coffee09-1 2 4 2 2 5" xfId="35183" xr:uid="{162D1D74-5847-4337-9444-1CF593047E22}"/>
    <cellStyle name="7_Coffee09-1 2 4 2 3" xfId="12383" xr:uid="{ABFF519E-279E-4ABD-B3BC-60DD71893663}"/>
    <cellStyle name="7_Coffee09-1 2 4 2 3 2" xfId="18463" xr:uid="{2BD9F238-67A9-4361-BCD9-A47AB7522A63}"/>
    <cellStyle name="7_Coffee09-1 2 4 2 3 2 2" xfId="30623" xr:uid="{A2AA6BF6-AEEA-4763-B2F8-0CB1973B9114}"/>
    <cellStyle name="7_Coffee09-1 2 4 2 3 2 2 2" xfId="54943" xr:uid="{C0420974-6661-4459-88DC-ECF6F58C6574}"/>
    <cellStyle name="7_Coffee09-1 2 4 2 3 2 3" xfId="42783" xr:uid="{708CD29B-EAA0-4A4A-AC16-11A539ED9696}"/>
    <cellStyle name="7_Coffee09-1 2 4 2 3 3" xfId="24543" xr:uid="{98222450-C01D-4C2D-955C-73824C70EB04}"/>
    <cellStyle name="7_Coffee09-1 2 4 2 3 3 2" xfId="48863" xr:uid="{74026A98-DDAE-4C95-AEDB-C5A8E927CFD0}"/>
    <cellStyle name="7_Coffee09-1 2 4 2 3 4" xfId="36703" xr:uid="{680DFE2A-0D90-49F3-BEFE-BB28EA7A5F00}"/>
    <cellStyle name="7_Coffee09-1 2 4 2 4" xfId="15423" xr:uid="{85681551-CE6C-49DA-A5E5-8D78CA9720F6}"/>
    <cellStyle name="7_Coffee09-1 2 4 2 4 2" xfId="27583" xr:uid="{FE599456-6BA9-49E8-B850-A588A78FE8BE}"/>
    <cellStyle name="7_Coffee09-1 2 4 2 4 2 2" xfId="51903" xr:uid="{1A17ED66-0748-485F-AD4B-D6BCF5129899}"/>
    <cellStyle name="7_Coffee09-1 2 4 2 4 3" xfId="39743" xr:uid="{DE77CD92-D22F-484F-95CF-6D76A09911BF}"/>
    <cellStyle name="7_Coffee09-1 2 4 2 5" xfId="21503" xr:uid="{7F87D8A1-8661-4373-B100-1B586A01F2AA}"/>
    <cellStyle name="7_Coffee09-1 2 4 2 5 2" xfId="45823" xr:uid="{B8CFB27A-0E4F-45CE-8209-0AA42B3A6893}"/>
    <cellStyle name="7_Coffee09-1 2 4 2 6" xfId="33663" xr:uid="{189F80CB-5757-4B3D-AE2B-6ECE067A0431}"/>
    <cellStyle name="7_Coffee09-1 2 4 3" xfId="6961" xr:uid="{58B1DF6B-423F-44EF-AF8C-C7F4909BF05A}"/>
    <cellStyle name="7_Coffee09-1 2 4 3 2" xfId="13143" xr:uid="{670394EC-6447-49C9-BB28-477A96234551}"/>
    <cellStyle name="7_Coffee09-1 2 4 3 2 2" xfId="19223" xr:uid="{151E6DA9-4C6B-4F18-A765-F27EB205113A}"/>
    <cellStyle name="7_Coffee09-1 2 4 3 2 2 2" xfId="31383" xr:uid="{771817F6-6A17-4D64-8F29-C984186F81A2}"/>
    <cellStyle name="7_Coffee09-1 2 4 3 2 2 2 2" xfId="55703" xr:uid="{F43EE573-76EC-45C0-B1C1-C47D8093F03F}"/>
    <cellStyle name="7_Coffee09-1 2 4 3 2 2 3" xfId="43543" xr:uid="{F20C2D93-5F63-4067-A344-84B66D297447}"/>
    <cellStyle name="7_Coffee09-1 2 4 3 2 3" xfId="25303" xr:uid="{335623F9-5BBC-4FC8-A8D6-6B26755866BB}"/>
    <cellStyle name="7_Coffee09-1 2 4 3 2 3 2" xfId="49623" xr:uid="{F707458B-C28D-4B4A-AB29-4AED626A0A9D}"/>
    <cellStyle name="7_Coffee09-1 2 4 3 2 4" xfId="37463" xr:uid="{2FD6B4B4-0D7F-477A-997C-E1CA6FA1CC3C}"/>
    <cellStyle name="7_Coffee09-1 2 4 3 3" xfId="16183" xr:uid="{F62B1CE9-1779-45FE-B823-DB6E6D901B79}"/>
    <cellStyle name="7_Coffee09-1 2 4 3 3 2" xfId="28343" xr:uid="{0F09EA1D-AE1E-4144-B008-924FECDFE4E3}"/>
    <cellStyle name="7_Coffee09-1 2 4 3 3 2 2" xfId="52663" xr:uid="{1E998A32-3B9A-4152-A37D-438DA269434D}"/>
    <cellStyle name="7_Coffee09-1 2 4 3 3 3" xfId="40503" xr:uid="{51E99A3E-8BF6-4DF5-9A39-F22559DF36A6}"/>
    <cellStyle name="7_Coffee09-1 2 4 3 4" xfId="22263" xr:uid="{960DCD58-A860-403D-9360-CCE79B38C1B4}"/>
    <cellStyle name="7_Coffee09-1 2 4 3 4 2" xfId="46583" xr:uid="{BEFBA7F7-82A8-409F-9CD8-11FCA7932383}"/>
    <cellStyle name="7_Coffee09-1 2 4 3 5" xfId="34423" xr:uid="{B5FCF4D8-C73D-491F-AC70-FA230BC777AE}"/>
    <cellStyle name="7_Coffee09-1 2 4 4" xfId="11623" xr:uid="{EBD74C9A-6056-449D-AF62-C3D7218C6D03}"/>
    <cellStyle name="7_Coffee09-1 2 4 4 2" xfId="17703" xr:uid="{A4FBF9CE-5C60-4C74-9C4A-E8C7588FB18E}"/>
    <cellStyle name="7_Coffee09-1 2 4 4 2 2" xfId="29863" xr:uid="{307BF47A-F3AE-4474-AF72-A622DA9D0777}"/>
    <cellStyle name="7_Coffee09-1 2 4 4 2 2 2" xfId="54183" xr:uid="{662EB892-B194-4C9A-847B-446A73C8BD05}"/>
    <cellStyle name="7_Coffee09-1 2 4 4 2 3" xfId="42023" xr:uid="{EE0E4CAA-FF7C-4BDB-8BC1-98A79BD0F237}"/>
    <cellStyle name="7_Coffee09-1 2 4 4 3" xfId="23783" xr:uid="{17B2857B-51B4-4177-AEEE-788D5EE7BF13}"/>
    <cellStyle name="7_Coffee09-1 2 4 4 3 2" xfId="48103" xr:uid="{88D0AB20-FD80-471D-A593-74A1554A7344}"/>
    <cellStyle name="7_Coffee09-1 2 4 4 4" xfId="35943" xr:uid="{5E22E6BA-9B8C-4B63-A2AD-285C177CECD2}"/>
    <cellStyle name="7_Coffee09-1 2 4 5" xfId="14663" xr:uid="{ED3FD047-6781-4CE5-AE48-98B6F4A168F2}"/>
    <cellStyle name="7_Coffee09-1 2 4 5 2" xfId="26823" xr:uid="{6A9E67E0-CE3E-43B7-BB7C-1BEB713A8163}"/>
    <cellStyle name="7_Coffee09-1 2 4 5 2 2" xfId="51143" xr:uid="{4AD79771-6513-4C74-8F21-07C16F9E0BB9}"/>
    <cellStyle name="7_Coffee09-1 2 4 5 3" xfId="38983" xr:uid="{6F1CE71A-3CAE-4F46-B61A-CA54CEE10FAA}"/>
    <cellStyle name="7_Coffee09-1 2 4 6" xfId="20743" xr:uid="{BB07050A-A4F2-4453-A0E5-AD9477A46563}"/>
    <cellStyle name="7_Coffee09-1 2 4 6 2" xfId="45063" xr:uid="{309C9271-F7AA-4495-893B-7B80AC2C8D37}"/>
    <cellStyle name="7_Coffee09-1 2 4 7" xfId="32903" xr:uid="{17CEDBDB-4A71-4053-A9AB-8717FB7ADD12}"/>
    <cellStyle name="7_Coffee09-1 2 5" xfId="941" xr:uid="{00000000-0005-0000-0000-000000010000}"/>
    <cellStyle name="7_Coffee09-1 2 5 2" xfId="3679" xr:uid="{6C47CC13-E008-4E72-8C84-892185B23DCD}"/>
    <cellStyle name="7_Coffee09-1 2 5 2 2" xfId="9153" xr:uid="{D99C5385-47B9-4CB4-865D-CF075BCCDF26}"/>
    <cellStyle name="7_Coffee09-1 2 5 2 2 2" xfId="13751" xr:uid="{5E0E6F0F-F352-4085-B59A-7A49C5485B4E}"/>
    <cellStyle name="7_Coffee09-1 2 5 2 2 2 2" xfId="19831" xr:uid="{903DC300-683E-4111-B4C9-BCA3A7ADD933}"/>
    <cellStyle name="7_Coffee09-1 2 5 2 2 2 2 2" xfId="31991" xr:uid="{9BEF14C3-0F48-438B-A862-D34FF966530B}"/>
    <cellStyle name="7_Coffee09-1 2 5 2 2 2 2 2 2" xfId="56311" xr:uid="{067F0B8F-B723-44D8-AF34-6E0A7DE09262}"/>
    <cellStyle name="7_Coffee09-1 2 5 2 2 2 2 3" xfId="44151" xr:uid="{36BCF129-E77E-4607-B43C-77B32BDC3D0C}"/>
    <cellStyle name="7_Coffee09-1 2 5 2 2 2 3" xfId="25911" xr:uid="{17DC9D69-B810-4047-BC29-946A83CBD399}"/>
    <cellStyle name="7_Coffee09-1 2 5 2 2 2 3 2" xfId="50231" xr:uid="{EE0842C4-7559-4E80-98A4-B6F9D26F1E59}"/>
    <cellStyle name="7_Coffee09-1 2 5 2 2 2 4" xfId="38071" xr:uid="{24296FF0-6B8C-4783-AEAC-BF29A870A504}"/>
    <cellStyle name="7_Coffee09-1 2 5 2 2 3" xfId="16791" xr:uid="{9453BBE1-47AF-40C1-AB1B-AFF3CC47B97F}"/>
    <cellStyle name="7_Coffee09-1 2 5 2 2 3 2" xfId="28951" xr:uid="{2CE10F32-7563-47CB-AA89-94DB1729B3E9}"/>
    <cellStyle name="7_Coffee09-1 2 5 2 2 3 2 2" xfId="53271" xr:uid="{2A0C8DE6-684E-49E7-97BB-1921E66A91B6}"/>
    <cellStyle name="7_Coffee09-1 2 5 2 2 3 3" xfId="41111" xr:uid="{391BEEA7-9F11-4026-A04A-4AAD2C7B5C2D}"/>
    <cellStyle name="7_Coffee09-1 2 5 2 2 4" xfId="22871" xr:uid="{FEABEB44-062A-418A-AB17-9064697B4B9A}"/>
    <cellStyle name="7_Coffee09-1 2 5 2 2 4 2" xfId="47191" xr:uid="{37F9DA1C-895D-4874-AF55-20B6BCD4DC5C}"/>
    <cellStyle name="7_Coffee09-1 2 5 2 2 5" xfId="35031" xr:uid="{46ABBAFE-5190-4408-81EE-DA136535EE5F}"/>
    <cellStyle name="7_Coffee09-1 2 5 2 3" xfId="12231" xr:uid="{CADBF19C-6331-44AE-8384-ED06F473D942}"/>
    <cellStyle name="7_Coffee09-1 2 5 2 3 2" xfId="18311" xr:uid="{0875E9F0-C7EF-4B96-86A2-C553501A01E3}"/>
    <cellStyle name="7_Coffee09-1 2 5 2 3 2 2" xfId="30471" xr:uid="{5EBF143B-ABAF-4216-8C87-2255A35FC51D}"/>
    <cellStyle name="7_Coffee09-1 2 5 2 3 2 2 2" xfId="54791" xr:uid="{98450258-21F6-4916-98D1-D38C419F30A2}"/>
    <cellStyle name="7_Coffee09-1 2 5 2 3 2 3" xfId="42631" xr:uid="{AB5560D0-9946-49EB-8926-0EE0101BE2E7}"/>
    <cellStyle name="7_Coffee09-1 2 5 2 3 3" xfId="24391" xr:uid="{410EA361-B54D-44B1-92D3-2144C34C1BF8}"/>
    <cellStyle name="7_Coffee09-1 2 5 2 3 3 2" xfId="48711" xr:uid="{B0DD06F4-CCED-485B-8A66-03D593932F06}"/>
    <cellStyle name="7_Coffee09-1 2 5 2 3 4" xfId="36551" xr:uid="{D4AE3C33-8130-494B-88E2-01AFCA93B3F7}"/>
    <cellStyle name="7_Coffee09-1 2 5 2 4" xfId="15271" xr:uid="{A00C2F8F-3013-45AD-8BFF-EA8B1635151C}"/>
    <cellStyle name="7_Coffee09-1 2 5 2 4 2" xfId="27431" xr:uid="{304B3C76-780B-4552-B4DC-96EFE7B10DB8}"/>
    <cellStyle name="7_Coffee09-1 2 5 2 4 2 2" xfId="51751" xr:uid="{E073E819-724E-4C25-BE35-01BBE5576902}"/>
    <cellStyle name="7_Coffee09-1 2 5 2 4 3" xfId="39591" xr:uid="{4C041DB6-2792-4A4C-A880-CE85E8DDE843}"/>
    <cellStyle name="7_Coffee09-1 2 5 2 5" xfId="21351" xr:uid="{6454F4FB-08BE-4C49-962A-F670684101E8}"/>
    <cellStyle name="7_Coffee09-1 2 5 2 5 2" xfId="45671" xr:uid="{37BD7CDB-60CA-44BC-BDD2-9199AF0A86D1}"/>
    <cellStyle name="7_Coffee09-1 2 5 2 6" xfId="33511" xr:uid="{8FA3540C-6169-4B67-BA35-05FB0BE9B4C9}"/>
    <cellStyle name="7_Coffee09-1 2 5 3" xfId="6416" xr:uid="{09E2EAE2-9634-4947-9C11-7192943AD362}"/>
    <cellStyle name="7_Coffee09-1 2 5 3 2" xfId="12991" xr:uid="{D8048F4A-E8CB-4BAF-8965-4EDAB5002276}"/>
    <cellStyle name="7_Coffee09-1 2 5 3 2 2" xfId="19071" xr:uid="{A76736DB-FFDB-4C04-A24C-718200854858}"/>
    <cellStyle name="7_Coffee09-1 2 5 3 2 2 2" xfId="31231" xr:uid="{4EA2469D-677F-488D-B395-D71D39D59D97}"/>
    <cellStyle name="7_Coffee09-1 2 5 3 2 2 2 2" xfId="55551" xr:uid="{B3FA77B6-74C5-407D-88E4-C2644C75BE45}"/>
    <cellStyle name="7_Coffee09-1 2 5 3 2 2 3" xfId="43391" xr:uid="{176BAC7A-F25A-4730-8584-F857FD9262D3}"/>
    <cellStyle name="7_Coffee09-1 2 5 3 2 3" xfId="25151" xr:uid="{5C56131F-4AC0-4DF2-AF94-1B930D08EB2D}"/>
    <cellStyle name="7_Coffee09-1 2 5 3 2 3 2" xfId="49471" xr:uid="{C8FDBAD4-F90E-4B27-95C5-D3BC82E215C9}"/>
    <cellStyle name="7_Coffee09-1 2 5 3 2 4" xfId="37311" xr:uid="{87686515-6624-4098-852E-E50478CF0858}"/>
    <cellStyle name="7_Coffee09-1 2 5 3 3" xfId="16031" xr:uid="{EC166528-D986-4D69-9CCE-F68DF63F58A7}"/>
    <cellStyle name="7_Coffee09-1 2 5 3 3 2" xfId="28191" xr:uid="{DDE2FE34-3EA3-4512-B4FD-24CC94DC5388}"/>
    <cellStyle name="7_Coffee09-1 2 5 3 3 2 2" xfId="52511" xr:uid="{D18A86FA-6A9C-4804-873B-AB42317969F3}"/>
    <cellStyle name="7_Coffee09-1 2 5 3 3 3" xfId="40351" xr:uid="{383261E3-4E6F-48FF-8A95-6586E0917D2D}"/>
    <cellStyle name="7_Coffee09-1 2 5 3 4" xfId="22111" xr:uid="{A766AFBE-A9E7-4BAA-B137-D16076852BA6}"/>
    <cellStyle name="7_Coffee09-1 2 5 3 4 2" xfId="46431" xr:uid="{B1CB8F4F-C4D9-418E-B56F-A66893547AF9}"/>
    <cellStyle name="7_Coffee09-1 2 5 3 5" xfId="34271" xr:uid="{F00E875A-6ACD-4ACD-B587-ED5DD78D4502}"/>
    <cellStyle name="7_Coffee09-1 2 5 4" xfId="11471" xr:uid="{7722CAA4-B67A-4786-AB96-CC41D48F5DD2}"/>
    <cellStyle name="7_Coffee09-1 2 5 4 2" xfId="17551" xr:uid="{DFFFCC73-B80A-4147-A006-B827FC29F41C}"/>
    <cellStyle name="7_Coffee09-1 2 5 4 2 2" xfId="29711" xr:uid="{02A8DA06-FA1B-494D-A26A-65F752FEF8C4}"/>
    <cellStyle name="7_Coffee09-1 2 5 4 2 2 2" xfId="54031" xr:uid="{6D7C26CE-12B3-475D-B018-46F3EF7E7CF6}"/>
    <cellStyle name="7_Coffee09-1 2 5 4 2 3" xfId="41871" xr:uid="{D5DBB23E-72D0-4373-9B7C-4A16486FE4B5}"/>
    <cellStyle name="7_Coffee09-1 2 5 4 3" xfId="23631" xr:uid="{D56E11B4-86AC-4127-A231-ECB55542EE83}"/>
    <cellStyle name="7_Coffee09-1 2 5 4 3 2" xfId="47951" xr:uid="{A547ACFC-976F-47D1-8140-E0883C62CFC1}"/>
    <cellStyle name="7_Coffee09-1 2 5 4 4" xfId="35791" xr:uid="{530B97D3-B1EE-4808-B161-1285140CD007}"/>
    <cellStyle name="7_Coffee09-1 2 5 5" xfId="14511" xr:uid="{E26AA317-AA60-4863-8626-92C1B2A6BD69}"/>
    <cellStyle name="7_Coffee09-1 2 5 5 2" xfId="26671" xr:uid="{A0124947-A51C-4AF7-BB47-5E96F68ED72E}"/>
    <cellStyle name="7_Coffee09-1 2 5 5 2 2" xfId="50991" xr:uid="{0EB26005-7813-4A74-8431-33D73920D771}"/>
    <cellStyle name="7_Coffee09-1 2 5 5 3" xfId="38831" xr:uid="{BD14580C-8AAE-4F38-8170-6BF902B2C387}"/>
    <cellStyle name="7_Coffee09-1 2 5 6" xfId="20591" xr:uid="{A0A7D82B-110F-4FF4-BBED-8DF28A2E515A}"/>
    <cellStyle name="7_Coffee09-1 2 5 6 2" xfId="44911" xr:uid="{CF0A356D-66C9-4981-B685-428F0EE9BA73}"/>
    <cellStyle name="7_Coffee09-1 2 5 7" xfId="32751" xr:uid="{C87474EA-C736-497B-B762-EAD2296BDB1F}"/>
    <cellStyle name="7_Coffee09-1 2 6" xfId="3134" xr:uid="{B8F03E5A-2B75-45CB-87E8-11DC0D3BCCEB}"/>
    <cellStyle name="7_Coffee09-1 2 6 2" xfId="8608" xr:uid="{E355EBD4-56A0-4A75-A9AB-3F64FAE02654}"/>
    <cellStyle name="7_Coffee09-1 2 6 2 2" xfId="13599" xr:uid="{16800FB6-4349-4B62-B0DA-29D7D47F3942}"/>
    <cellStyle name="7_Coffee09-1 2 6 2 2 2" xfId="19679" xr:uid="{C24184BD-499A-47F7-B318-78B50E8FFE5E}"/>
    <cellStyle name="7_Coffee09-1 2 6 2 2 2 2" xfId="31839" xr:uid="{1D8156CF-1A25-43CE-864F-CE7CC11CC32C}"/>
    <cellStyle name="7_Coffee09-1 2 6 2 2 2 2 2" xfId="56159" xr:uid="{F8D02FE6-487C-4287-9B1C-895A0490AF5F}"/>
    <cellStyle name="7_Coffee09-1 2 6 2 2 2 3" xfId="43999" xr:uid="{5EB5604A-D658-4AFB-9DB0-830C4BB0C351}"/>
    <cellStyle name="7_Coffee09-1 2 6 2 2 3" xfId="25759" xr:uid="{A1AAC130-B595-4315-9123-0BE07AF51116}"/>
    <cellStyle name="7_Coffee09-1 2 6 2 2 3 2" xfId="50079" xr:uid="{A8CE40B2-72AC-4B43-893D-3B3997AFA9CE}"/>
    <cellStyle name="7_Coffee09-1 2 6 2 2 4" xfId="37919" xr:uid="{5CA5DB7F-5DE8-4A87-947B-50B174D6A718}"/>
    <cellStyle name="7_Coffee09-1 2 6 2 3" xfId="16639" xr:uid="{20579046-5CD2-4722-8A8B-FA662BC51BFB}"/>
    <cellStyle name="7_Coffee09-1 2 6 2 3 2" xfId="28799" xr:uid="{08964087-237C-4678-80E9-2FC50FF35EF4}"/>
    <cellStyle name="7_Coffee09-1 2 6 2 3 2 2" xfId="53119" xr:uid="{C930B514-041F-4740-8B2D-B2858811686E}"/>
    <cellStyle name="7_Coffee09-1 2 6 2 3 3" xfId="40959" xr:uid="{0567985A-534C-4C36-AE5D-34E552A3DA17}"/>
    <cellStyle name="7_Coffee09-1 2 6 2 4" xfId="22719" xr:uid="{078454C1-2A11-4C25-99EF-3199D1E2E34D}"/>
    <cellStyle name="7_Coffee09-1 2 6 2 4 2" xfId="47039" xr:uid="{9349D7AE-8183-4613-BE7D-E226014F0C14}"/>
    <cellStyle name="7_Coffee09-1 2 6 2 5" xfId="34879" xr:uid="{6EE76768-0CBE-4CA2-A257-98C29A1C84C0}"/>
    <cellStyle name="7_Coffee09-1 2 6 3" xfId="12079" xr:uid="{35F46844-E720-433C-8CD8-8FA539CF6F79}"/>
    <cellStyle name="7_Coffee09-1 2 6 3 2" xfId="18159" xr:uid="{BF691F96-3E4D-400F-BA70-E74694EB35F9}"/>
    <cellStyle name="7_Coffee09-1 2 6 3 2 2" xfId="30319" xr:uid="{683C0DB0-DB5B-464A-8170-47171E4F9EA8}"/>
    <cellStyle name="7_Coffee09-1 2 6 3 2 2 2" xfId="54639" xr:uid="{657BAEC0-EE01-44FC-89D1-C0F143BC62BA}"/>
    <cellStyle name="7_Coffee09-1 2 6 3 2 3" xfId="42479" xr:uid="{8DA6A8AF-8BEC-4D8A-BDFF-F21C867EF3FE}"/>
    <cellStyle name="7_Coffee09-1 2 6 3 3" xfId="24239" xr:uid="{9E1DCD6E-70C2-4286-A112-9864E8223322}"/>
    <cellStyle name="7_Coffee09-1 2 6 3 3 2" xfId="48559" xr:uid="{19B12DF2-474E-4550-9952-F70B7096EB94}"/>
    <cellStyle name="7_Coffee09-1 2 6 3 4" xfId="36399" xr:uid="{08E82673-C551-47BB-ACF6-DA3CAC31EB52}"/>
    <cellStyle name="7_Coffee09-1 2 6 4" xfId="15119" xr:uid="{B047A0F3-83CE-49C8-A948-46938D288500}"/>
    <cellStyle name="7_Coffee09-1 2 6 4 2" xfId="27279" xr:uid="{8B7D9C0C-37CB-4A72-A901-E9AD5ECEFCB5}"/>
    <cellStyle name="7_Coffee09-1 2 6 4 2 2" xfId="51599" xr:uid="{BF4CF463-0440-4E71-A77B-1CEC34CF8236}"/>
    <cellStyle name="7_Coffee09-1 2 6 4 3" xfId="39439" xr:uid="{FC0433D0-6E78-4423-ADC9-FF85034F2A4C}"/>
    <cellStyle name="7_Coffee09-1 2 6 5" xfId="21199" xr:uid="{4EB8C5D6-BE22-49A8-9C12-E0946D5E71D8}"/>
    <cellStyle name="7_Coffee09-1 2 6 5 2" xfId="45519" xr:uid="{365A46F7-A259-4B6C-8A73-60B17AC547DC}"/>
    <cellStyle name="7_Coffee09-1 2 6 6" xfId="33359" xr:uid="{6E793D10-E44D-4A9D-902C-F9602F5B8E89}"/>
    <cellStyle name="7_Coffee09-1 2 7" xfId="5871" xr:uid="{24DE9252-163F-4E05-9279-A11FD0887E19}"/>
    <cellStyle name="7_Coffee09-1 2 7 2" xfId="12839" xr:uid="{C5194852-5104-4B2F-BBF9-09A8943A6DAE}"/>
    <cellStyle name="7_Coffee09-1 2 7 2 2" xfId="18919" xr:uid="{7237056F-04EA-4388-910A-7E3268661EFA}"/>
    <cellStyle name="7_Coffee09-1 2 7 2 2 2" xfId="31079" xr:uid="{20CB515B-7959-4468-B334-441EED0886CC}"/>
    <cellStyle name="7_Coffee09-1 2 7 2 2 2 2" xfId="55399" xr:uid="{7A76A128-628D-48C5-BC2C-B77A76F0A3FF}"/>
    <cellStyle name="7_Coffee09-1 2 7 2 2 3" xfId="43239" xr:uid="{E1303D6E-1423-4D7A-9A83-50947D305A10}"/>
    <cellStyle name="7_Coffee09-1 2 7 2 3" xfId="24999" xr:uid="{2E576B5D-B814-4350-B3B7-16F620960DBD}"/>
    <cellStyle name="7_Coffee09-1 2 7 2 3 2" xfId="49319" xr:uid="{AC35EE43-0240-456D-B5AE-8724B5FCD053}"/>
    <cellStyle name="7_Coffee09-1 2 7 2 4" xfId="37159" xr:uid="{27B7A0EB-8D26-4B4D-854D-09B2334543CD}"/>
    <cellStyle name="7_Coffee09-1 2 7 3" xfId="15879" xr:uid="{46D07491-4FB4-4FB4-BE1A-19B8B6201DD5}"/>
    <cellStyle name="7_Coffee09-1 2 7 3 2" xfId="28039" xr:uid="{DB7D1ACA-A894-4028-9B2D-B87DFDF629F0}"/>
    <cellStyle name="7_Coffee09-1 2 7 3 2 2" xfId="52359" xr:uid="{3D787DF0-3230-4921-B3F7-D5E0D0236451}"/>
    <cellStyle name="7_Coffee09-1 2 7 3 3" xfId="40199" xr:uid="{1C98A012-B97E-4C7F-97DF-AE451E6C413E}"/>
    <cellStyle name="7_Coffee09-1 2 7 4" xfId="21959" xr:uid="{D13CB187-DE59-4F65-B84C-5E2EED828EAA}"/>
    <cellStyle name="7_Coffee09-1 2 7 4 2" xfId="46279" xr:uid="{28960FB6-652A-47CF-BC62-A108311883D6}"/>
    <cellStyle name="7_Coffee09-1 2 7 5" xfId="34119" xr:uid="{BD331D4C-F532-4998-80E0-01BA29CCD911}"/>
    <cellStyle name="7_Coffee09-1 2 8" xfId="11319" xr:uid="{F823340B-3931-44F5-9FAF-5AFF3B6470AD}"/>
    <cellStyle name="7_Coffee09-1 2 8 2" xfId="17399" xr:uid="{CC17238E-ADD7-43A3-84FC-9FA0BDEFFC88}"/>
    <cellStyle name="7_Coffee09-1 2 8 2 2" xfId="29559" xr:uid="{FE585BCB-3BCA-4E7C-BAC7-E27F0E89EE13}"/>
    <cellStyle name="7_Coffee09-1 2 8 2 2 2" xfId="53879" xr:uid="{8A770A0D-34CC-4F31-9E68-15197E41C09D}"/>
    <cellStyle name="7_Coffee09-1 2 8 2 3" xfId="41719" xr:uid="{E5359CE2-DAEF-4CE4-A6AD-8A61D40F66A2}"/>
    <cellStyle name="7_Coffee09-1 2 8 3" xfId="23479" xr:uid="{1083A897-A034-4DBF-9B6F-03EFE4DE2F44}"/>
    <cellStyle name="7_Coffee09-1 2 8 3 2" xfId="47799" xr:uid="{3E600259-D3E5-4CD7-8A1C-1A677EFF768B}"/>
    <cellStyle name="7_Coffee09-1 2 8 4" xfId="35639" xr:uid="{B8DB416F-E377-4516-A8F4-69150125C7D1}"/>
    <cellStyle name="7_Coffee09-1 2 9" xfId="14359" xr:uid="{797FDBBD-9201-4753-9E9D-AD9296F49712}"/>
    <cellStyle name="7_Coffee09-1 2 9 2" xfId="26519" xr:uid="{A005D3C0-01B0-4DB7-BCE8-10E72D580308}"/>
    <cellStyle name="7_Coffee09-1 2 9 2 2" xfId="50839" xr:uid="{1200FFBF-EE98-4CB1-8E80-BF4F28498D6F}"/>
    <cellStyle name="7_Coffee09-1 2 9 3" xfId="38679" xr:uid="{7AD2EDAA-AFB0-4890-89DE-AB4499A03782}"/>
    <cellStyle name="7_Coffee09-1 3" xfId="631" xr:uid="{00000000-0005-0000-0000-000001010000}"/>
    <cellStyle name="7_Coffee09-1_1" xfId="66" xr:uid="{00000000-0005-0000-0000-000002010000}"/>
    <cellStyle name="7_Coffee09-1_2" xfId="67" xr:uid="{00000000-0005-0000-0000-000003010000}"/>
    <cellStyle name="7_Coffee09-1_2 2" xfId="316" xr:uid="{00000000-0005-0000-0000-000004010000}"/>
    <cellStyle name="7_Coffee09-1_2 2 10" xfId="20440" xr:uid="{2930EF28-ECBB-46EB-9EE9-69C5E576B142}"/>
    <cellStyle name="7_Coffee09-1_2 2 10 2" xfId="44760" xr:uid="{697CF5AF-C8CA-4BD9-8E23-045333121150}"/>
    <cellStyle name="7_Coffee09-1_2 2 11" xfId="32600" xr:uid="{4FC63D79-B41C-4E09-B1F8-ED1C91D33AC1}"/>
    <cellStyle name="7_Coffee09-1_2 2 2" xfId="2577" xr:uid="{00000000-0005-0000-0000-000005010000}"/>
    <cellStyle name="7_Coffee09-1_2 2 2 2" xfId="5315" xr:uid="{5B57EF63-FD40-4FC6-91E3-4B64A09EC6CC}"/>
    <cellStyle name="7_Coffee09-1_2 2 2 2 2" xfId="10789" xr:uid="{D1E07D30-7F03-4845-8097-76234D578CAF}"/>
    <cellStyle name="7_Coffee09-1_2 2 2 2 2 2" xfId="14208" xr:uid="{FACF2A34-3719-4961-9411-0D13336319B4}"/>
    <cellStyle name="7_Coffee09-1_2 2 2 2 2 2 2" xfId="20288" xr:uid="{A1034CF9-41D0-4B27-B2AF-A1D0FCC1C0C1}"/>
    <cellStyle name="7_Coffee09-1_2 2 2 2 2 2 2 2" xfId="32448" xr:uid="{0FB56A67-2E9B-4B99-B14A-E8E0922293D9}"/>
    <cellStyle name="7_Coffee09-1_2 2 2 2 2 2 2 2 2" xfId="56768" xr:uid="{C7EB28E7-C05B-4B63-B025-7D2FD2F6A5E2}"/>
    <cellStyle name="7_Coffee09-1_2 2 2 2 2 2 2 3" xfId="44608" xr:uid="{3C4CCC03-A813-4D1B-B54E-0143E3ADA304}"/>
    <cellStyle name="7_Coffee09-1_2 2 2 2 2 2 3" xfId="26368" xr:uid="{A2DE325A-8F85-4623-82F0-17DB3CCBC685}"/>
    <cellStyle name="7_Coffee09-1_2 2 2 2 2 2 3 2" xfId="50688" xr:uid="{4C96E3AF-3893-4CE6-BDD2-7B917BEAC8DD}"/>
    <cellStyle name="7_Coffee09-1_2 2 2 2 2 2 4" xfId="38528" xr:uid="{88E65433-DDB7-409E-BBF9-1380AEE16DA6}"/>
    <cellStyle name="7_Coffee09-1_2 2 2 2 2 3" xfId="17248" xr:uid="{B4A85A5C-5A4E-463E-8C7E-BBC9C6502F94}"/>
    <cellStyle name="7_Coffee09-1_2 2 2 2 2 3 2" xfId="29408" xr:uid="{2C8E75D3-BFB6-46ED-8CAF-0F14B109CA6D}"/>
    <cellStyle name="7_Coffee09-1_2 2 2 2 2 3 2 2" xfId="53728" xr:uid="{AE5EECB4-35FB-4D62-97BA-79BEA08B90E1}"/>
    <cellStyle name="7_Coffee09-1_2 2 2 2 2 3 3" xfId="41568" xr:uid="{6F97A69C-DF74-4404-8EC2-DCDFAFE9BE78}"/>
    <cellStyle name="7_Coffee09-1_2 2 2 2 2 4" xfId="23328" xr:uid="{6127B932-6796-498A-B572-A959C3CB8EB8}"/>
    <cellStyle name="7_Coffee09-1_2 2 2 2 2 4 2" xfId="47648" xr:uid="{2F0F0F24-228F-4983-8554-93BA81D3D565}"/>
    <cellStyle name="7_Coffee09-1_2 2 2 2 2 5" xfId="35488" xr:uid="{5C17E15D-402B-4220-8B9A-CABD0B0597BE}"/>
    <cellStyle name="7_Coffee09-1_2 2 2 2 3" xfId="12688" xr:uid="{B6AE41B9-3784-49B1-8594-B5462919127B}"/>
    <cellStyle name="7_Coffee09-1_2 2 2 2 3 2" xfId="18768" xr:uid="{3402E096-E211-4347-9064-281372C97695}"/>
    <cellStyle name="7_Coffee09-1_2 2 2 2 3 2 2" xfId="30928" xr:uid="{B5AC29E8-CB53-476A-AD0B-D95A875A6DEE}"/>
    <cellStyle name="7_Coffee09-1_2 2 2 2 3 2 2 2" xfId="55248" xr:uid="{1F923862-1AA6-4A3B-B2F7-C464EE68EA7D}"/>
    <cellStyle name="7_Coffee09-1_2 2 2 2 3 2 3" xfId="43088" xr:uid="{4EDBFC5D-BDD8-4683-B018-08EAE667C17D}"/>
    <cellStyle name="7_Coffee09-1_2 2 2 2 3 3" xfId="24848" xr:uid="{C38356A8-9242-4813-BDC8-AB15275E7B37}"/>
    <cellStyle name="7_Coffee09-1_2 2 2 2 3 3 2" xfId="49168" xr:uid="{57187508-EFCB-4D4A-A4B5-6B7E11456FB7}"/>
    <cellStyle name="7_Coffee09-1_2 2 2 2 3 4" xfId="37008" xr:uid="{96430D1A-B27C-4B3B-A68B-5655C5F2DF64}"/>
    <cellStyle name="7_Coffee09-1_2 2 2 2 4" xfId="15728" xr:uid="{659451EC-319B-4218-B661-ADA2FC27A8B4}"/>
    <cellStyle name="7_Coffee09-1_2 2 2 2 4 2" xfId="27888" xr:uid="{BFE87AA7-B3DB-484C-8749-1C6F23149FE1}"/>
    <cellStyle name="7_Coffee09-1_2 2 2 2 4 2 2" xfId="52208" xr:uid="{7F8325EA-1530-4984-AF11-1F2815AA4B15}"/>
    <cellStyle name="7_Coffee09-1_2 2 2 2 4 3" xfId="40048" xr:uid="{3DEB44EA-5C14-47A4-AECD-706CCA1851B5}"/>
    <cellStyle name="7_Coffee09-1_2 2 2 2 5" xfId="21808" xr:uid="{8AB14DCB-D387-490F-80A2-1460B495A499}"/>
    <cellStyle name="7_Coffee09-1_2 2 2 2 5 2" xfId="46128" xr:uid="{2DAB9965-F940-4DF1-9111-38A1882FD1BB}"/>
    <cellStyle name="7_Coffee09-1_2 2 2 2 6" xfId="33968" xr:uid="{722458FC-8ED4-41D6-9071-7E601996DE6D}"/>
    <cellStyle name="7_Coffee09-1_2 2 2 3" xfId="8052" xr:uid="{82DA7A57-7ABA-4DFD-8034-400FB3A8E24B}"/>
    <cellStyle name="7_Coffee09-1_2 2 2 3 2" xfId="13448" xr:uid="{A018BBDB-C7EC-402F-BC48-E750C0E3A301}"/>
    <cellStyle name="7_Coffee09-1_2 2 2 3 2 2" xfId="19528" xr:uid="{12DFF155-A215-4F16-A54E-8949928B661E}"/>
    <cellStyle name="7_Coffee09-1_2 2 2 3 2 2 2" xfId="31688" xr:uid="{BCE1689A-FE8C-4F0A-8B16-BE42B6D1B1A2}"/>
    <cellStyle name="7_Coffee09-1_2 2 2 3 2 2 2 2" xfId="56008" xr:uid="{C00A1339-3A78-4C1F-83E0-348F9AD4FA72}"/>
    <cellStyle name="7_Coffee09-1_2 2 2 3 2 2 3" xfId="43848" xr:uid="{5B868FBB-F8C7-4E8B-960D-7DCE201F245C}"/>
    <cellStyle name="7_Coffee09-1_2 2 2 3 2 3" xfId="25608" xr:uid="{8863D7BD-B583-4740-9918-2C48651B0213}"/>
    <cellStyle name="7_Coffee09-1_2 2 2 3 2 3 2" xfId="49928" xr:uid="{1D58E6C2-1CAC-45FD-B17D-64BE5714A10A}"/>
    <cellStyle name="7_Coffee09-1_2 2 2 3 2 4" xfId="37768" xr:uid="{5D0ADA72-2328-43F1-8AE1-A910152205B5}"/>
    <cellStyle name="7_Coffee09-1_2 2 2 3 3" xfId="16488" xr:uid="{E3E5F9E3-C16B-433B-BEBD-2683BB1067D4}"/>
    <cellStyle name="7_Coffee09-1_2 2 2 3 3 2" xfId="28648" xr:uid="{6396F39C-26D0-4503-95A5-C876028A9BE0}"/>
    <cellStyle name="7_Coffee09-1_2 2 2 3 3 2 2" xfId="52968" xr:uid="{DF647CB0-14D9-44C5-A1B7-F54DCD285A94}"/>
    <cellStyle name="7_Coffee09-1_2 2 2 3 3 3" xfId="40808" xr:uid="{8C7720B5-D232-4741-B159-44F166E4418C}"/>
    <cellStyle name="7_Coffee09-1_2 2 2 3 4" xfId="22568" xr:uid="{F7037504-F81B-409A-A942-89627A6922C4}"/>
    <cellStyle name="7_Coffee09-1_2 2 2 3 4 2" xfId="46888" xr:uid="{07DEAEFE-E466-4E2B-A6B5-3192A688445B}"/>
    <cellStyle name="7_Coffee09-1_2 2 2 3 5" xfId="34728" xr:uid="{A36D0CE7-7956-43C8-8407-9DF7B877637F}"/>
    <cellStyle name="7_Coffee09-1_2 2 2 4" xfId="11928" xr:uid="{2ECB5A08-B457-4345-83C5-1D9B7D0CA696}"/>
    <cellStyle name="7_Coffee09-1_2 2 2 4 2" xfId="18008" xr:uid="{DF70A3A4-1256-4D0B-AD57-3FC987A4E10D}"/>
    <cellStyle name="7_Coffee09-1_2 2 2 4 2 2" xfId="30168" xr:uid="{8FF2435E-3E00-453B-A9D0-3680F263E95D}"/>
    <cellStyle name="7_Coffee09-1_2 2 2 4 2 2 2" xfId="54488" xr:uid="{E3A9173C-E707-4D90-8B75-B51612003DD5}"/>
    <cellStyle name="7_Coffee09-1_2 2 2 4 2 3" xfId="42328" xr:uid="{818BA936-F5A7-441C-9C63-F3F610289BF0}"/>
    <cellStyle name="7_Coffee09-1_2 2 2 4 3" xfId="24088" xr:uid="{E22B88ED-6399-439C-B544-DE57DABC9BD7}"/>
    <cellStyle name="7_Coffee09-1_2 2 2 4 3 2" xfId="48408" xr:uid="{9C2360C2-ED5E-4D64-98CD-D8A6BCE482C4}"/>
    <cellStyle name="7_Coffee09-1_2 2 2 4 4" xfId="36248" xr:uid="{39D8920F-D8DA-4228-9AE5-F53EB332EC9A}"/>
    <cellStyle name="7_Coffee09-1_2 2 2 5" xfId="14968" xr:uid="{1804EB70-D59D-4CFF-B682-F6B9794990B5}"/>
    <cellStyle name="7_Coffee09-1_2 2 2 5 2" xfId="27128" xr:uid="{44D3B8F7-F39C-4026-8DD6-069A1F7AFDE7}"/>
    <cellStyle name="7_Coffee09-1_2 2 2 5 2 2" xfId="51448" xr:uid="{BB717566-681C-43F0-AF24-22FCF1E43B95}"/>
    <cellStyle name="7_Coffee09-1_2 2 2 5 3" xfId="39288" xr:uid="{81EB81C5-3E4B-48FE-A553-CD9564B328AB}"/>
    <cellStyle name="7_Coffee09-1_2 2 2 6" xfId="21048" xr:uid="{6D38BE83-D007-4F05-A1E1-4C2CE5F25CF8}"/>
    <cellStyle name="7_Coffee09-1_2 2 2 6 2" xfId="45368" xr:uid="{5F7643F0-3ACD-4A14-AF09-40D699A360D5}"/>
    <cellStyle name="7_Coffee09-1_2 2 2 7" xfId="33208" xr:uid="{3020A166-9A0F-45C1-B7CD-5A4592F0B5C3}"/>
    <cellStyle name="7_Coffee09-1_2 2 3" xfId="2032" xr:uid="{00000000-0005-0000-0000-000006010000}"/>
    <cellStyle name="7_Coffee09-1_2 2 3 2" xfId="4770" xr:uid="{E031C04B-C774-41C4-AE33-C89BDF70C90F}"/>
    <cellStyle name="7_Coffee09-1_2 2 3 2 2" xfId="10244" xr:uid="{D78F2772-510D-46E7-AD56-7FF22D630BF7}"/>
    <cellStyle name="7_Coffee09-1_2 2 3 2 2 2" xfId="14056" xr:uid="{D12DECA7-EF62-45A0-B7F6-CADF8195FBEF}"/>
    <cellStyle name="7_Coffee09-1_2 2 3 2 2 2 2" xfId="20136" xr:uid="{597FED1B-95B2-471F-B513-1D8F523188F8}"/>
    <cellStyle name="7_Coffee09-1_2 2 3 2 2 2 2 2" xfId="32296" xr:uid="{350651F9-9759-48B3-98F3-556DDFF075E8}"/>
    <cellStyle name="7_Coffee09-1_2 2 3 2 2 2 2 2 2" xfId="56616" xr:uid="{8FE324AC-B4D8-44B2-BF7A-365A87F6EDC1}"/>
    <cellStyle name="7_Coffee09-1_2 2 3 2 2 2 2 3" xfId="44456" xr:uid="{43EE126E-5F68-4E41-9E13-0EFC0431FEE9}"/>
    <cellStyle name="7_Coffee09-1_2 2 3 2 2 2 3" xfId="26216" xr:uid="{19EA7006-1F30-4377-84DE-BBA8528428A8}"/>
    <cellStyle name="7_Coffee09-1_2 2 3 2 2 2 3 2" xfId="50536" xr:uid="{29703DB5-694A-4862-844E-44EA12C450A3}"/>
    <cellStyle name="7_Coffee09-1_2 2 3 2 2 2 4" xfId="38376" xr:uid="{6D8BF02B-BA40-4D35-8944-98D0ABC3E46B}"/>
    <cellStyle name="7_Coffee09-1_2 2 3 2 2 3" xfId="17096" xr:uid="{E73CD778-0566-412C-891A-875E179E4ED3}"/>
    <cellStyle name="7_Coffee09-1_2 2 3 2 2 3 2" xfId="29256" xr:uid="{DB6F49E2-DEC3-4315-99D2-DBADC4392F02}"/>
    <cellStyle name="7_Coffee09-1_2 2 3 2 2 3 2 2" xfId="53576" xr:uid="{2D7611AE-8913-459F-8C83-E7275CA0611B}"/>
    <cellStyle name="7_Coffee09-1_2 2 3 2 2 3 3" xfId="41416" xr:uid="{26EE81E7-469C-40E3-8E01-0102C2EFA75F}"/>
    <cellStyle name="7_Coffee09-1_2 2 3 2 2 4" xfId="23176" xr:uid="{03109EE7-D34A-4FF6-9DB7-6FEA772BAF79}"/>
    <cellStyle name="7_Coffee09-1_2 2 3 2 2 4 2" xfId="47496" xr:uid="{AD240F8F-EC1C-439B-AC21-31932560F3C2}"/>
    <cellStyle name="7_Coffee09-1_2 2 3 2 2 5" xfId="35336" xr:uid="{C6D74C1B-6903-4836-9410-E0BCDBD5BF0B}"/>
    <cellStyle name="7_Coffee09-1_2 2 3 2 3" xfId="12536" xr:uid="{F0C947B5-2B35-4C8A-B373-CFF905DB66AB}"/>
    <cellStyle name="7_Coffee09-1_2 2 3 2 3 2" xfId="18616" xr:uid="{0EE58C9D-F143-4F81-8022-9661C9A171C1}"/>
    <cellStyle name="7_Coffee09-1_2 2 3 2 3 2 2" xfId="30776" xr:uid="{5990B584-49B8-4FD0-BF17-660CDDBE3A1E}"/>
    <cellStyle name="7_Coffee09-1_2 2 3 2 3 2 2 2" xfId="55096" xr:uid="{7F7AD1F0-21A0-439E-A07C-B47BC298B3A7}"/>
    <cellStyle name="7_Coffee09-1_2 2 3 2 3 2 3" xfId="42936" xr:uid="{63771282-877D-4BE7-956A-52993BF07E88}"/>
    <cellStyle name="7_Coffee09-1_2 2 3 2 3 3" xfId="24696" xr:uid="{B1247446-03EB-4E5F-89FE-968F72FAD634}"/>
    <cellStyle name="7_Coffee09-1_2 2 3 2 3 3 2" xfId="49016" xr:uid="{BF2E526C-3691-4F82-AF61-FEF4266C75E2}"/>
    <cellStyle name="7_Coffee09-1_2 2 3 2 3 4" xfId="36856" xr:uid="{D3BCA99E-BBC6-4B37-B069-793C55474B31}"/>
    <cellStyle name="7_Coffee09-1_2 2 3 2 4" xfId="15576" xr:uid="{6AC0708A-1867-4480-8FD3-2DC2F91DBDDA}"/>
    <cellStyle name="7_Coffee09-1_2 2 3 2 4 2" xfId="27736" xr:uid="{B1ADC4CD-D4E0-4A42-9AD1-41818798EBD8}"/>
    <cellStyle name="7_Coffee09-1_2 2 3 2 4 2 2" xfId="52056" xr:uid="{F3F7C851-61D3-43C2-92A9-4C7C6BF5CE84}"/>
    <cellStyle name="7_Coffee09-1_2 2 3 2 4 3" xfId="39896" xr:uid="{A5E4BC65-C2C2-4B00-BE28-E93FEB98E606}"/>
    <cellStyle name="7_Coffee09-1_2 2 3 2 5" xfId="21656" xr:uid="{987B1683-1FBC-4436-B452-D6D71F0C6F0C}"/>
    <cellStyle name="7_Coffee09-1_2 2 3 2 5 2" xfId="45976" xr:uid="{4571E723-D448-4DCF-B0F6-B6C5C2C0E427}"/>
    <cellStyle name="7_Coffee09-1_2 2 3 2 6" xfId="33816" xr:uid="{995FDE68-4ECD-4A5B-8B4D-1DF9D7C0B04B}"/>
    <cellStyle name="7_Coffee09-1_2 2 3 3" xfId="7507" xr:uid="{974DED9D-0485-4F14-85BC-D2C053819788}"/>
    <cellStyle name="7_Coffee09-1_2 2 3 3 2" xfId="13296" xr:uid="{D4D407E7-3002-45CB-8646-470EB3DF9371}"/>
    <cellStyle name="7_Coffee09-1_2 2 3 3 2 2" xfId="19376" xr:uid="{253D1248-D349-4921-82EB-13BF2EAC9C3E}"/>
    <cellStyle name="7_Coffee09-1_2 2 3 3 2 2 2" xfId="31536" xr:uid="{0F326BD1-50EA-4B3C-A143-0C32B2648EA6}"/>
    <cellStyle name="7_Coffee09-1_2 2 3 3 2 2 2 2" xfId="55856" xr:uid="{B1894749-6894-4A3A-842E-362BD66F7954}"/>
    <cellStyle name="7_Coffee09-1_2 2 3 3 2 2 3" xfId="43696" xr:uid="{A9AE45F6-B0D4-40F4-B81B-59DD87B0DB80}"/>
    <cellStyle name="7_Coffee09-1_2 2 3 3 2 3" xfId="25456" xr:uid="{8AF764DE-17F7-4F67-8C61-73F8FEFE497F}"/>
    <cellStyle name="7_Coffee09-1_2 2 3 3 2 3 2" xfId="49776" xr:uid="{0D80D426-2772-4AC4-9459-6377609E2DAE}"/>
    <cellStyle name="7_Coffee09-1_2 2 3 3 2 4" xfId="37616" xr:uid="{EA4DDA98-C69A-471C-A631-9E7E53D65445}"/>
    <cellStyle name="7_Coffee09-1_2 2 3 3 3" xfId="16336" xr:uid="{B17DB896-75B1-41BD-8976-FB0701522DC9}"/>
    <cellStyle name="7_Coffee09-1_2 2 3 3 3 2" xfId="28496" xr:uid="{12D46050-FBB5-4C04-80AC-DFA0C58B60DD}"/>
    <cellStyle name="7_Coffee09-1_2 2 3 3 3 2 2" xfId="52816" xr:uid="{4437FBE7-0392-4741-8C0C-337660963E5E}"/>
    <cellStyle name="7_Coffee09-1_2 2 3 3 3 3" xfId="40656" xr:uid="{52690B29-6570-4231-AE1C-8E0832366C24}"/>
    <cellStyle name="7_Coffee09-1_2 2 3 3 4" xfId="22416" xr:uid="{7528C52C-C6D2-49BC-9250-7C81C87704D9}"/>
    <cellStyle name="7_Coffee09-1_2 2 3 3 4 2" xfId="46736" xr:uid="{F7F3FEC9-9F55-4ED2-AAE3-E9C780CB37D4}"/>
    <cellStyle name="7_Coffee09-1_2 2 3 3 5" xfId="34576" xr:uid="{7C32A3C7-3B95-4A61-B1E9-1F78B1621A2F}"/>
    <cellStyle name="7_Coffee09-1_2 2 3 4" xfId="11776" xr:uid="{8CF1BFF2-7C9A-40DC-A1F2-38FE134FE4AE}"/>
    <cellStyle name="7_Coffee09-1_2 2 3 4 2" xfId="17856" xr:uid="{CBBCCAB8-A2B3-4831-BA6C-198CBA9918E7}"/>
    <cellStyle name="7_Coffee09-1_2 2 3 4 2 2" xfId="30016" xr:uid="{4AF56D50-B1E7-44A6-B260-37AC370E8DED}"/>
    <cellStyle name="7_Coffee09-1_2 2 3 4 2 2 2" xfId="54336" xr:uid="{4B1041F5-E513-41A8-B029-B8A074C91546}"/>
    <cellStyle name="7_Coffee09-1_2 2 3 4 2 3" xfId="42176" xr:uid="{4D5306EE-DBAF-4160-8F61-F2F9EE527065}"/>
    <cellStyle name="7_Coffee09-1_2 2 3 4 3" xfId="23936" xr:uid="{70DAC6B1-5FBF-42E2-AFFA-C46C0F9E7C14}"/>
    <cellStyle name="7_Coffee09-1_2 2 3 4 3 2" xfId="48256" xr:uid="{EC0DF181-9348-458F-88C9-C06B9A9FE22E}"/>
    <cellStyle name="7_Coffee09-1_2 2 3 4 4" xfId="36096" xr:uid="{396EA695-51E4-43AE-B5FC-9C0CE18028CD}"/>
    <cellStyle name="7_Coffee09-1_2 2 3 5" xfId="14816" xr:uid="{EC1FE353-897C-4D09-8AD0-D2CB83BF03B0}"/>
    <cellStyle name="7_Coffee09-1_2 2 3 5 2" xfId="26976" xr:uid="{DDD78149-8E50-40E0-A2CF-1325F9E7E616}"/>
    <cellStyle name="7_Coffee09-1_2 2 3 5 2 2" xfId="51296" xr:uid="{F5F862FE-F4E3-4287-8E30-C70A1934662F}"/>
    <cellStyle name="7_Coffee09-1_2 2 3 5 3" xfId="39136" xr:uid="{21C7E668-123E-4771-9CEC-3316BFE3AAF0}"/>
    <cellStyle name="7_Coffee09-1_2 2 3 6" xfId="20896" xr:uid="{7B57EF9E-BB3C-447B-8F5E-260D9AC07636}"/>
    <cellStyle name="7_Coffee09-1_2 2 3 6 2" xfId="45216" xr:uid="{E9CBB444-85EF-4334-82AD-6D97B5291E25}"/>
    <cellStyle name="7_Coffee09-1_2 2 3 7" xfId="33056" xr:uid="{452642B3-C38A-4DBE-92CA-AB7C29B9B11E}"/>
    <cellStyle name="7_Coffee09-1_2 2 4" xfId="1487" xr:uid="{00000000-0005-0000-0000-000007010000}"/>
    <cellStyle name="7_Coffee09-1_2 2 4 2" xfId="4225" xr:uid="{22B7C8BA-D225-4E4D-A426-86BCF2133216}"/>
    <cellStyle name="7_Coffee09-1_2 2 4 2 2" xfId="9699" xr:uid="{70C16B03-4AC1-431A-945B-00CC0DEA55FF}"/>
    <cellStyle name="7_Coffee09-1_2 2 4 2 2 2" xfId="13904" xr:uid="{FEA79BED-25F5-433B-9DFD-71B75AD2A460}"/>
    <cellStyle name="7_Coffee09-1_2 2 4 2 2 2 2" xfId="19984" xr:uid="{36C04A52-5CDE-4D84-8C99-CC103D1F36B2}"/>
    <cellStyle name="7_Coffee09-1_2 2 4 2 2 2 2 2" xfId="32144" xr:uid="{CFB09929-07BC-41F8-989B-2724F6D7B82B}"/>
    <cellStyle name="7_Coffee09-1_2 2 4 2 2 2 2 2 2" xfId="56464" xr:uid="{1BB86F8C-534A-4A17-BAE2-12F9A19DF654}"/>
    <cellStyle name="7_Coffee09-1_2 2 4 2 2 2 2 3" xfId="44304" xr:uid="{64C5F6D1-E8FB-4761-A9F2-82FBBE2D5134}"/>
    <cellStyle name="7_Coffee09-1_2 2 4 2 2 2 3" xfId="26064" xr:uid="{C750288F-EE79-4FCA-A490-418C96BA8A0E}"/>
    <cellStyle name="7_Coffee09-1_2 2 4 2 2 2 3 2" xfId="50384" xr:uid="{D0C3F991-EBE7-4843-858E-D059F7316BE7}"/>
    <cellStyle name="7_Coffee09-1_2 2 4 2 2 2 4" xfId="38224" xr:uid="{4B29955A-2037-4CB6-8A3C-10B93C13210E}"/>
    <cellStyle name="7_Coffee09-1_2 2 4 2 2 3" xfId="16944" xr:uid="{DD255B71-E194-4D80-8AA6-F004DA59B476}"/>
    <cellStyle name="7_Coffee09-1_2 2 4 2 2 3 2" xfId="29104" xr:uid="{6A6469AD-6552-44B7-B8D7-4A4DA6C15B67}"/>
    <cellStyle name="7_Coffee09-1_2 2 4 2 2 3 2 2" xfId="53424" xr:uid="{ED67F28A-D360-482A-A3E7-0D67DD641F20}"/>
    <cellStyle name="7_Coffee09-1_2 2 4 2 2 3 3" xfId="41264" xr:uid="{5364F2D6-58FF-479C-A0EA-FE1624C6C9D4}"/>
    <cellStyle name="7_Coffee09-1_2 2 4 2 2 4" xfId="23024" xr:uid="{A401AA81-6FE8-49B5-9931-FE40FE0DC891}"/>
    <cellStyle name="7_Coffee09-1_2 2 4 2 2 4 2" xfId="47344" xr:uid="{A4CBF76B-9BB0-4952-AA6E-B369674E1CDC}"/>
    <cellStyle name="7_Coffee09-1_2 2 4 2 2 5" xfId="35184" xr:uid="{6A817A35-5138-40F2-A3CB-B2041E64EE1B}"/>
    <cellStyle name="7_Coffee09-1_2 2 4 2 3" xfId="12384" xr:uid="{0CE7A1BA-31F2-460A-8F5E-8CE9A541C84E}"/>
    <cellStyle name="7_Coffee09-1_2 2 4 2 3 2" xfId="18464" xr:uid="{3D852FFA-7247-45E9-B68E-26B6E665BA12}"/>
    <cellStyle name="7_Coffee09-1_2 2 4 2 3 2 2" xfId="30624" xr:uid="{DB047234-1B11-4FEF-9675-4FEC617BC0A5}"/>
    <cellStyle name="7_Coffee09-1_2 2 4 2 3 2 2 2" xfId="54944" xr:uid="{50CF9866-DAA6-45A5-A4CC-31C2B155E5A2}"/>
    <cellStyle name="7_Coffee09-1_2 2 4 2 3 2 3" xfId="42784" xr:uid="{306F64EC-AD5A-4BA1-AE53-46F74E8BF018}"/>
    <cellStyle name="7_Coffee09-1_2 2 4 2 3 3" xfId="24544" xr:uid="{FC4B1D78-2DC7-4A38-B708-63BA634CC39E}"/>
    <cellStyle name="7_Coffee09-1_2 2 4 2 3 3 2" xfId="48864" xr:uid="{D8898FDE-9D14-406B-B55D-0952019AD233}"/>
    <cellStyle name="7_Coffee09-1_2 2 4 2 3 4" xfId="36704" xr:uid="{3D0E981D-5BF8-45DB-85AF-D8EC68D67815}"/>
    <cellStyle name="7_Coffee09-1_2 2 4 2 4" xfId="15424" xr:uid="{72384E5D-1CD3-46C7-AE7C-86777BA3ACB1}"/>
    <cellStyle name="7_Coffee09-1_2 2 4 2 4 2" xfId="27584" xr:uid="{3A8CCE93-9256-44E3-8C50-63351594D02F}"/>
    <cellStyle name="7_Coffee09-1_2 2 4 2 4 2 2" xfId="51904" xr:uid="{135F6509-BE35-4407-B137-17C6C6644D8C}"/>
    <cellStyle name="7_Coffee09-1_2 2 4 2 4 3" xfId="39744" xr:uid="{6DFF4B5D-3AC3-49A7-B77D-8B9EE6E9D49E}"/>
    <cellStyle name="7_Coffee09-1_2 2 4 2 5" xfId="21504" xr:uid="{E02895B3-8492-4A57-80E9-0DDEBC8EA77E}"/>
    <cellStyle name="7_Coffee09-1_2 2 4 2 5 2" xfId="45824" xr:uid="{794A26F3-DD5C-4C1D-A9FA-EEF034DD16C6}"/>
    <cellStyle name="7_Coffee09-1_2 2 4 2 6" xfId="33664" xr:uid="{AF4973D6-54DC-4D5F-96FA-16E0172BE3BD}"/>
    <cellStyle name="7_Coffee09-1_2 2 4 3" xfId="6962" xr:uid="{9A194B7D-0093-4AF0-8EA8-A83761B64991}"/>
    <cellStyle name="7_Coffee09-1_2 2 4 3 2" xfId="13144" xr:uid="{4298FC2D-E1D0-41FE-B01B-DA13E6E13AAC}"/>
    <cellStyle name="7_Coffee09-1_2 2 4 3 2 2" xfId="19224" xr:uid="{6A496730-956D-4F46-9277-90CF23E84855}"/>
    <cellStyle name="7_Coffee09-1_2 2 4 3 2 2 2" xfId="31384" xr:uid="{C5917A89-7EEF-494B-9E89-6D55810C7927}"/>
    <cellStyle name="7_Coffee09-1_2 2 4 3 2 2 2 2" xfId="55704" xr:uid="{DE4E6758-B024-4189-9478-A0487A9B7FFA}"/>
    <cellStyle name="7_Coffee09-1_2 2 4 3 2 2 3" xfId="43544" xr:uid="{B26AC397-B6C4-4B11-AC84-7CCE60BCF43C}"/>
    <cellStyle name="7_Coffee09-1_2 2 4 3 2 3" xfId="25304" xr:uid="{FD7CC64A-72D7-44D6-950F-C1994A0C11E6}"/>
    <cellStyle name="7_Coffee09-1_2 2 4 3 2 3 2" xfId="49624" xr:uid="{B70BBED0-792D-4ADD-AF14-EB2BF164C4BC}"/>
    <cellStyle name="7_Coffee09-1_2 2 4 3 2 4" xfId="37464" xr:uid="{D7AACF7D-5C8F-475A-9168-719F7C8C5B19}"/>
    <cellStyle name="7_Coffee09-1_2 2 4 3 3" xfId="16184" xr:uid="{280F8B93-F053-4579-A49C-C918B02B55C5}"/>
    <cellStyle name="7_Coffee09-1_2 2 4 3 3 2" xfId="28344" xr:uid="{DD128F8B-D6B9-4D3E-860E-32761D079C4D}"/>
    <cellStyle name="7_Coffee09-1_2 2 4 3 3 2 2" xfId="52664" xr:uid="{97F58142-65B6-451A-8795-4BFB8821E692}"/>
    <cellStyle name="7_Coffee09-1_2 2 4 3 3 3" xfId="40504" xr:uid="{E4411775-6B22-4502-8DF2-85C17C045B5C}"/>
    <cellStyle name="7_Coffee09-1_2 2 4 3 4" xfId="22264" xr:uid="{54094485-0075-4C21-A620-BAA267130C93}"/>
    <cellStyle name="7_Coffee09-1_2 2 4 3 4 2" xfId="46584" xr:uid="{AB54BB57-1200-4AFC-93C5-1952685F77DF}"/>
    <cellStyle name="7_Coffee09-1_2 2 4 3 5" xfId="34424" xr:uid="{C908AEB3-8A9D-46CC-AD92-BD1701F81805}"/>
    <cellStyle name="7_Coffee09-1_2 2 4 4" xfId="11624" xr:uid="{B7A87DA1-FAE3-48A5-A755-09FA7C7479C8}"/>
    <cellStyle name="7_Coffee09-1_2 2 4 4 2" xfId="17704" xr:uid="{040BD183-A2E0-4374-BB81-891D1FE9C6EF}"/>
    <cellStyle name="7_Coffee09-1_2 2 4 4 2 2" xfId="29864" xr:uid="{625CEF7B-0283-4D02-94CA-D516CB6C3EDF}"/>
    <cellStyle name="7_Coffee09-1_2 2 4 4 2 2 2" xfId="54184" xr:uid="{C06A66EC-B0A5-4742-AE7C-546F8DAD22A6}"/>
    <cellStyle name="7_Coffee09-1_2 2 4 4 2 3" xfId="42024" xr:uid="{E53AA05B-DFF8-4C3D-A034-98FCC2FCE507}"/>
    <cellStyle name="7_Coffee09-1_2 2 4 4 3" xfId="23784" xr:uid="{0582823E-5629-47BB-B895-11875C768C7C}"/>
    <cellStyle name="7_Coffee09-1_2 2 4 4 3 2" xfId="48104" xr:uid="{F4DA05F4-E8BA-4C9B-B11F-E6484B66DCCA}"/>
    <cellStyle name="7_Coffee09-1_2 2 4 4 4" xfId="35944" xr:uid="{30EA6A4E-186A-45D9-81DC-7C430C347BC8}"/>
    <cellStyle name="7_Coffee09-1_2 2 4 5" xfId="14664" xr:uid="{EBDBD227-1994-4C46-A678-9C6F8C7DD499}"/>
    <cellStyle name="7_Coffee09-1_2 2 4 5 2" xfId="26824" xr:uid="{F4AEE469-D8C4-41FB-AC6C-37A5B4312DCB}"/>
    <cellStyle name="7_Coffee09-1_2 2 4 5 2 2" xfId="51144" xr:uid="{72FC7C8E-F07A-4811-988B-8650F094B207}"/>
    <cellStyle name="7_Coffee09-1_2 2 4 5 3" xfId="38984" xr:uid="{A6DB936A-DB03-4E95-8B1C-ED066152E0BA}"/>
    <cellStyle name="7_Coffee09-1_2 2 4 6" xfId="20744" xr:uid="{46C804C1-B880-4FCA-A2AE-32E1EACA5CC0}"/>
    <cellStyle name="7_Coffee09-1_2 2 4 6 2" xfId="45064" xr:uid="{4229B4BD-E910-4546-8524-53F0FF08EE83}"/>
    <cellStyle name="7_Coffee09-1_2 2 4 7" xfId="32904" xr:uid="{D8B10992-A515-4C05-AEF6-95CDDA7ACC36}"/>
    <cellStyle name="7_Coffee09-1_2 2 5" xfId="942" xr:uid="{00000000-0005-0000-0000-000008010000}"/>
    <cellStyle name="7_Coffee09-1_2 2 5 2" xfId="3680" xr:uid="{B57E8FE9-A2FA-4010-A6C2-8B75D9DC9122}"/>
    <cellStyle name="7_Coffee09-1_2 2 5 2 2" xfId="9154" xr:uid="{C320AF2F-B8CB-48D3-BC73-25CAA326D5EB}"/>
    <cellStyle name="7_Coffee09-1_2 2 5 2 2 2" xfId="13752" xr:uid="{83931D5F-F794-4C7B-AFA4-AEC9F10A6652}"/>
    <cellStyle name="7_Coffee09-1_2 2 5 2 2 2 2" xfId="19832" xr:uid="{6E30E826-DFD0-480F-AB4F-26B2E90AE10C}"/>
    <cellStyle name="7_Coffee09-1_2 2 5 2 2 2 2 2" xfId="31992" xr:uid="{0428539F-531E-4F31-8E32-F9949BCEC3A9}"/>
    <cellStyle name="7_Coffee09-1_2 2 5 2 2 2 2 2 2" xfId="56312" xr:uid="{FACAA515-4FCC-4671-9357-4E893F267660}"/>
    <cellStyle name="7_Coffee09-1_2 2 5 2 2 2 2 3" xfId="44152" xr:uid="{E77BBC3E-B34B-4D55-913E-A786EC630C19}"/>
    <cellStyle name="7_Coffee09-1_2 2 5 2 2 2 3" xfId="25912" xr:uid="{F117F00B-E50E-47BE-BE91-01328F39AC7B}"/>
    <cellStyle name="7_Coffee09-1_2 2 5 2 2 2 3 2" xfId="50232" xr:uid="{8520C08F-D127-498E-9E23-619EDD8C0319}"/>
    <cellStyle name="7_Coffee09-1_2 2 5 2 2 2 4" xfId="38072" xr:uid="{AE9CA0CD-DE8E-4901-8DE9-B8DEF4DF0EC2}"/>
    <cellStyle name="7_Coffee09-1_2 2 5 2 2 3" xfId="16792" xr:uid="{B9FA040B-FACF-4335-AF63-30EA016C8356}"/>
    <cellStyle name="7_Coffee09-1_2 2 5 2 2 3 2" xfId="28952" xr:uid="{1E22E979-C7E1-446B-8942-B989E4F19D83}"/>
    <cellStyle name="7_Coffee09-1_2 2 5 2 2 3 2 2" xfId="53272" xr:uid="{C9F6CE72-731E-4EF1-AACB-DF6221770075}"/>
    <cellStyle name="7_Coffee09-1_2 2 5 2 2 3 3" xfId="41112" xr:uid="{EBE30BB5-F00D-45F1-BC43-7071AAA08AA0}"/>
    <cellStyle name="7_Coffee09-1_2 2 5 2 2 4" xfId="22872" xr:uid="{BB138F83-5ECC-4175-AF2F-AB7E73161FE7}"/>
    <cellStyle name="7_Coffee09-1_2 2 5 2 2 4 2" xfId="47192" xr:uid="{C0F9B590-C6C7-413F-918D-F7FA130DA930}"/>
    <cellStyle name="7_Coffee09-1_2 2 5 2 2 5" xfId="35032" xr:uid="{9D7B8B57-7DFF-481F-B337-0298C912134C}"/>
    <cellStyle name="7_Coffee09-1_2 2 5 2 3" xfId="12232" xr:uid="{72E695D6-0056-47CD-AD3A-DAB12011F20A}"/>
    <cellStyle name="7_Coffee09-1_2 2 5 2 3 2" xfId="18312" xr:uid="{6B2EBAC0-97BE-4623-80BD-92C6A0523B8F}"/>
    <cellStyle name="7_Coffee09-1_2 2 5 2 3 2 2" xfId="30472" xr:uid="{747F8B64-DA08-4139-8260-443574714053}"/>
    <cellStyle name="7_Coffee09-1_2 2 5 2 3 2 2 2" xfId="54792" xr:uid="{1976A804-DB30-4D16-BD47-2FF7EF0FBB3E}"/>
    <cellStyle name="7_Coffee09-1_2 2 5 2 3 2 3" xfId="42632" xr:uid="{FF4655A2-ACE9-45A4-97D5-A19A2BFA6BA8}"/>
    <cellStyle name="7_Coffee09-1_2 2 5 2 3 3" xfId="24392" xr:uid="{B193812D-078F-43CD-9B2C-7600463EC8D7}"/>
    <cellStyle name="7_Coffee09-1_2 2 5 2 3 3 2" xfId="48712" xr:uid="{D7C2081D-863A-44A8-BB3E-6D3E3A0B55D1}"/>
    <cellStyle name="7_Coffee09-1_2 2 5 2 3 4" xfId="36552" xr:uid="{DD27855F-8767-408A-A643-0B26134AE725}"/>
    <cellStyle name="7_Coffee09-1_2 2 5 2 4" xfId="15272" xr:uid="{62A4CA01-CBC4-4F38-8A7D-49CA876D576A}"/>
    <cellStyle name="7_Coffee09-1_2 2 5 2 4 2" xfId="27432" xr:uid="{A9E0C0BF-990A-4380-B2C0-189381E04BB9}"/>
    <cellStyle name="7_Coffee09-1_2 2 5 2 4 2 2" xfId="51752" xr:uid="{B620A285-0649-4FA2-83F3-8CBB4E1A84B8}"/>
    <cellStyle name="7_Coffee09-1_2 2 5 2 4 3" xfId="39592" xr:uid="{70A77734-1D63-4410-9E01-6108489D2B72}"/>
    <cellStyle name="7_Coffee09-1_2 2 5 2 5" xfId="21352" xr:uid="{2261F8D5-EF7D-4B8C-8BC2-5B4E6DDB4BA2}"/>
    <cellStyle name="7_Coffee09-1_2 2 5 2 5 2" xfId="45672" xr:uid="{44B1EFD1-7B0D-4823-AC6F-AB869AECCD5E}"/>
    <cellStyle name="7_Coffee09-1_2 2 5 2 6" xfId="33512" xr:uid="{F4D7E9C6-B205-49B0-B48E-46E08E5041A5}"/>
    <cellStyle name="7_Coffee09-1_2 2 5 3" xfId="6417" xr:uid="{4ECA23CE-8574-4135-B676-D5668AD477FF}"/>
    <cellStyle name="7_Coffee09-1_2 2 5 3 2" xfId="12992" xr:uid="{71FF8D43-980F-40D3-A7F4-75B7826BFFB6}"/>
    <cellStyle name="7_Coffee09-1_2 2 5 3 2 2" xfId="19072" xr:uid="{1CB6527B-3F8A-435F-BE0B-1CFBC68562B0}"/>
    <cellStyle name="7_Coffee09-1_2 2 5 3 2 2 2" xfId="31232" xr:uid="{28B23570-952B-41C3-89C4-96B50B2404A0}"/>
    <cellStyle name="7_Coffee09-1_2 2 5 3 2 2 2 2" xfId="55552" xr:uid="{2EE17B35-7941-438D-BBA9-A340E5E5B43E}"/>
    <cellStyle name="7_Coffee09-1_2 2 5 3 2 2 3" xfId="43392" xr:uid="{CB6D8E7A-0BDD-4BE9-9A14-431C941C8532}"/>
    <cellStyle name="7_Coffee09-1_2 2 5 3 2 3" xfId="25152" xr:uid="{C9AE9707-D6FB-499E-8E08-8834FDC2156F}"/>
    <cellStyle name="7_Coffee09-1_2 2 5 3 2 3 2" xfId="49472" xr:uid="{8ABCFA5A-1908-48E9-AAF1-48166D3A65B0}"/>
    <cellStyle name="7_Coffee09-1_2 2 5 3 2 4" xfId="37312" xr:uid="{47291D08-BBA7-463B-8D57-74EFC559EA5C}"/>
    <cellStyle name="7_Coffee09-1_2 2 5 3 3" xfId="16032" xr:uid="{B326FA27-28DA-4A14-9FB5-98DC015A763E}"/>
    <cellStyle name="7_Coffee09-1_2 2 5 3 3 2" xfId="28192" xr:uid="{98488316-7F6E-4509-ADD7-F27F58372A64}"/>
    <cellStyle name="7_Coffee09-1_2 2 5 3 3 2 2" xfId="52512" xr:uid="{D3769458-A854-4A9A-8CAA-D019462B26C9}"/>
    <cellStyle name="7_Coffee09-1_2 2 5 3 3 3" xfId="40352" xr:uid="{6349CF7E-BA8B-4842-90EC-51B56F8051A5}"/>
    <cellStyle name="7_Coffee09-1_2 2 5 3 4" xfId="22112" xr:uid="{5595B84E-830D-4C7F-AD81-DF88BB30A05A}"/>
    <cellStyle name="7_Coffee09-1_2 2 5 3 4 2" xfId="46432" xr:uid="{AF19BBAC-7811-4866-963A-C0E646110CA5}"/>
    <cellStyle name="7_Coffee09-1_2 2 5 3 5" xfId="34272" xr:uid="{482B3620-D56C-47AD-8725-29A7D2CCD245}"/>
    <cellStyle name="7_Coffee09-1_2 2 5 4" xfId="11472" xr:uid="{8A6006F4-65D5-4612-8865-E99AF38F0F2B}"/>
    <cellStyle name="7_Coffee09-1_2 2 5 4 2" xfId="17552" xr:uid="{C1FF66A3-FF5B-4A11-84BC-9A7AAC12A6B8}"/>
    <cellStyle name="7_Coffee09-1_2 2 5 4 2 2" xfId="29712" xr:uid="{66C7E6C8-6981-4502-96B9-579381B191C3}"/>
    <cellStyle name="7_Coffee09-1_2 2 5 4 2 2 2" xfId="54032" xr:uid="{AC92141F-7642-42D9-B183-12FAB449CBE1}"/>
    <cellStyle name="7_Coffee09-1_2 2 5 4 2 3" xfId="41872" xr:uid="{81A9A2C3-CC73-4CAA-9C3D-361A6B5C7087}"/>
    <cellStyle name="7_Coffee09-1_2 2 5 4 3" xfId="23632" xr:uid="{C8460FE0-4F4F-411C-99A5-6906463EE85F}"/>
    <cellStyle name="7_Coffee09-1_2 2 5 4 3 2" xfId="47952" xr:uid="{BEFA71B3-F9CB-43A0-858D-2BEB25928F5A}"/>
    <cellStyle name="7_Coffee09-1_2 2 5 4 4" xfId="35792" xr:uid="{DAF7D76D-A5E4-49BC-B3F9-E5BB7F133899}"/>
    <cellStyle name="7_Coffee09-1_2 2 5 5" xfId="14512" xr:uid="{B3B114AE-413D-459E-A130-54A5602BC621}"/>
    <cellStyle name="7_Coffee09-1_2 2 5 5 2" xfId="26672" xr:uid="{E11D57CB-18AF-4605-B8D6-A032F08D17ED}"/>
    <cellStyle name="7_Coffee09-1_2 2 5 5 2 2" xfId="50992" xr:uid="{5C2E72FB-8567-467E-86D9-6268003B6AA5}"/>
    <cellStyle name="7_Coffee09-1_2 2 5 5 3" xfId="38832" xr:uid="{B2FAC8E8-640C-4633-8606-A4BA504BD405}"/>
    <cellStyle name="7_Coffee09-1_2 2 5 6" xfId="20592" xr:uid="{566E2BCF-8B89-49EF-92E0-3221EF49AC57}"/>
    <cellStyle name="7_Coffee09-1_2 2 5 6 2" xfId="44912" xr:uid="{5B963D76-A763-4C2D-9F02-C45D2CC60B19}"/>
    <cellStyle name="7_Coffee09-1_2 2 5 7" xfId="32752" xr:uid="{80ADFE37-3B91-4880-B1C1-D776F8868842}"/>
    <cellStyle name="7_Coffee09-1_2 2 6" xfId="3135" xr:uid="{6B59C1F5-B3BD-47F5-ADDA-B07E17523D50}"/>
    <cellStyle name="7_Coffee09-1_2 2 6 2" xfId="8609" xr:uid="{05CE18A2-302A-48BB-ABF8-615CE7BF925E}"/>
    <cellStyle name="7_Coffee09-1_2 2 6 2 2" xfId="13600" xr:uid="{40E162B3-C2AF-43E8-B1C2-7D44973511B0}"/>
    <cellStyle name="7_Coffee09-1_2 2 6 2 2 2" xfId="19680" xr:uid="{0B9D72BD-5859-4756-8FF7-AA4CDC024C49}"/>
    <cellStyle name="7_Coffee09-1_2 2 6 2 2 2 2" xfId="31840" xr:uid="{2857D53C-DF6C-4898-983A-DCE04D2AC077}"/>
    <cellStyle name="7_Coffee09-1_2 2 6 2 2 2 2 2" xfId="56160" xr:uid="{CA02F2C4-2D6B-4C3C-8462-9B1562C7735D}"/>
    <cellStyle name="7_Coffee09-1_2 2 6 2 2 2 3" xfId="44000" xr:uid="{A56B1A8B-3E32-4CCC-A030-02BF5955204B}"/>
    <cellStyle name="7_Coffee09-1_2 2 6 2 2 3" xfId="25760" xr:uid="{D3AB5D07-8010-4A2B-8738-6BB143724BC1}"/>
    <cellStyle name="7_Coffee09-1_2 2 6 2 2 3 2" xfId="50080" xr:uid="{20DE58E7-E6A0-4FD5-9F4E-F8E0E770DA59}"/>
    <cellStyle name="7_Coffee09-1_2 2 6 2 2 4" xfId="37920" xr:uid="{EE4713E0-9195-4AFD-AF43-ACBC5E544FE6}"/>
    <cellStyle name="7_Coffee09-1_2 2 6 2 3" xfId="16640" xr:uid="{3B35712B-A370-4A32-A50F-2B9709BAAA34}"/>
    <cellStyle name="7_Coffee09-1_2 2 6 2 3 2" xfId="28800" xr:uid="{7EA3605B-E7AD-4D4F-9BDC-93A98F16DA9A}"/>
    <cellStyle name="7_Coffee09-1_2 2 6 2 3 2 2" xfId="53120" xr:uid="{1E54B2DF-D1C0-41DC-BD82-6E2309B8452F}"/>
    <cellStyle name="7_Coffee09-1_2 2 6 2 3 3" xfId="40960" xr:uid="{1E00A2FD-A8EF-49D5-B573-3553BF8D173A}"/>
    <cellStyle name="7_Coffee09-1_2 2 6 2 4" xfId="22720" xr:uid="{777EB5C0-7703-4EA0-8BB6-C487D1D93415}"/>
    <cellStyle name="7_Coffee09-1_2 2 6 2 4 2" xfId="47040" xr:uid="{33928122-1247-4077-8D06-8FF48E9B9938}"/>
    <cellStyle name="7_Coffee09-1_2 2 6 2 5" xfId="34880" xr:uid="{7A5F55A7-13ED-41CC-8116-BD6FFCD0250D}"/>
    <cellStyle name="7_Coffee09-1_2 2 6 3" xfId="12080" xr:uid="{68204140-1C06-4660-9B7B-A5B285573709}"/>
    <cellStyle name="7_Coffee09-1_2 2 6 3 2" xfId="18160" xr:uid="{73F9B1A4-034D-40C6-A952-D1511BDB114D}"/>
    <cellStyle name="7_Coffee09-1_2 2 6 3 2 2" xfId="30320" xr:uid="{E3DAD731-F847-4297-854A-B68F75DE062B}"/>
    <cellStyle name="7_Coffee09-1_2 2 6 3 2 2 2" xfId="54640" xr:uid="{D5B755B0-37AF-465F-AB3C-0D98F00809D1}"/>
    <cellStyle name="7_Coffee09-1_2 2 6 3 2 3" xfId="42480" xr:uid="{07AD2436-B616-4704-9E48-67922B58BFAE}"/>
    <cellStyle name="7_Coffee09-1_2 2 6 3 3" xfId="24240" xr:uid="{16C5440D-C122-4F8D-8E07-D2B6579489CF}"/>
    <cellStyle name="7_Coffee09-1_2 2 6 3 3 2" xfId="48560" xr:uid="{F50535BD-ED73-4164-BB51-294B54C86812}"/>
    <cellStyle name="7_Coffee09-1_2 2 6 3 4" xfId="36400" xr:uid="{91D4ACAC-A353-4FC6-BB23-8DD13F6978C8}"/>
    <cellStyle name="7_Coffee09-1_2 2 6 4" xfId="15120" xr:uid="{F0CF7F4C-012A-420F-979C-28C286E4C433}"/>
    <cellStyle name="7_Coffee09-1_2 2 6 4 2" xfId="27280" xr:uid="{86876CE1-0D4C-4E73-B3F6-CACD3D64A58A}"/>
    <cellStyle name="7_Coffee09-1_2 2 6 4 2 2" xfId="51600" xr:uid="{F6B39EB2-E20E-46CC-9C3F-73E7F80606EA}"/>
    <cellStyle name="7_Coffee09-1_2 2 6 4 3" xfId="39440" xr:uid="{729F4FAD-C287-4E63-9624-401C55792B26}"/>
    <cellStyle name="7_Coffee09-1_2 2 6 5" xfId="21200" xr:uid="{1B0E1976-D79B-4B61-98A2-41401615BCB5}"/>
    <cellStyle name="7_Coffee09-1_2 2 6 5 2" xfId="45520" xr:uid="{463E3206-4C24-402B-8A16-2281B0E87443}"/>
    <cellStyle name="7_Coffee09-1_2 2 6 6" xfId="33360" xr:uid="{370E2983-5B36-4CEE-8F69-0C33E1766D52}"/>
    <cellStyle name="7_Coffee09-1_2 2 7" xfId="5872" xr:uid="{F05FA30B-A1BA-4476-BD15-BEC8F99FFBAC}"/>
    <cellStyle name="7_Coffee09-1_2 2 7 2" xfId="12840" xr:uid="{17807C26-3DD0-46A3-A70A-02F94BAC7E17}"/>
    <cellStyle name="7_Coffee09-1_2 2 7 2 2" xfId="18920" xr:uid="{D3256FDF-DCC0-4C2B-BC50-864879212571}"/>
    <cellStyle name="7_Coffee09-1_2 2 7 2 2 2" xfId="31080" xr:uid="{3EA1CA76-B13C-497D-87CA-E887798CB3D4}"/>
    <cellStyle name="7_Coffee09-1_2 2 7 2 2 2 2" xfId="55400" xr:uid="{509BEB72-F288-42B4-B21F-0EC95D95FB31}"/>
    <cellStyle name="7_Coffee09-1_2 2 7 2 2 3" xfId="43240" xr:uid="{43BD7872-3DFC-4DA6-8F3E-ECF97DFA1377}"/>
    <cellStyle name="7_Coffee09-1_2 2 7 2 3" xfId="25000" xr:uid="{43B3F34E-B66C-4001-8FCE-DFFAF7688202}"/>
    <cellStyle name="7_Coffee09-1_2 2 7 2 3 2" xfId="49320" xr:uid="{A7009AD0-75AC-4AB8-9C71-A86C8497871E}"/>
    <cellStyle name="7_Coffee09-1_2 2 7 2 4" xfId="37160" xr:uid="{8D04DF3B-AF44-4B0F-A92A-4598569C2675}"/>
    <cellStyle name="7_Coffee09-1_2 2 7 3" xfId="15880" xr:uid="{4D56AB97-79C2-4B17-B5BD-CA5F32B62A9E}"/>
    <cellStyle name="7_Coffee09-1_2 2 7 3 2" xfId="28040" xr:uid="{8530017C-A28E-4E90-BD12-C82377EBB9A1}"/>
    <cellStyle name="7_Coffee09-1_2 2 7 3 2 2" xfId="52360" xr:uid="{16734A3C-C58E-49C5-ABC4-9E4A5F83DEB5}"/>
    <cellStyle name="7_Coffee09-1_2 2 7 3 3" xfId="40200" xr:uid="{78EF6AF2-0BE8-4700-AD1B-6B0FF0E62579}"/>
    <cellStyle name="7_Coffee09-1_2 2 7 4" xfId="21960" xr:uid="{CAC65C5B-4C95-4355-B02B-24E42226C4F9}"/>
    <cellStyle name="7_Coffee09-1_2 2 7 4 2" xfId="46280" xr:uid="{7397D383-3D2A-42EC-9843-043CCE3DDCA4}"/>
    <cellStyle name="7_Coffee09-1_2 2 7 5" xfId="34120" xr:uid="{474EBDF5-5822-4A3B-B8AD-82B364840D44}"/>
    <cellStyle name="7_Coffee09-1_2 2 8" xfId="11320" xr:uid="{820A23A8-D8F4-4812-AED8-F3362BD5C450}"/>
    <cellStyle name="7_Coffee09-1_2 2 8 2" xfId="17400" xr:uid="{87208F69-A328-4894-8483-D560A2BC9712}"/>
    <cellStyle name="7_Coffee09-1_2 2 8 2 2" xfId="29560" xr:uid="{094F4CED-2156-407E-ABDB-1459232217E2}"/>
    <cellStyle name="7_Coffee09-1_2 2 8 2 2 2" xfId="53880" xr:uid="{F108F181-757E-4A58-BB10-23FF3468DECD}"/>
    <cellStyle name="7_Coffee09-1_2 2 8 2 3" xfId="41720" xr:uid="{566E0C48-D185-451A-B98F-D73D337395F7}"/>
    <cellStyle name="7_Coffee09-1_2 2 8 3" xfId="23480" xr:uid="{4C8D1374-4CCA-4719-AD78-49FEBD28993B}"/>
    <cellStyle name="7_Coffee09-1_2 2 8 3 2" xfId="47800" xr:uid="{EDE1456A-758C-4205-AA9B-149BEA2FA066}"/>
    <cellStyle name="7_Coffee09-1_2 2 8 4" xfId="35640" xr:uid="{4974D7B3-8E6F-43F7-A0C1-B29F32266278}"/>
    <cellStyle name="7_Coffee09-1_2 2 9" xfId="14360" xr:uid="{554D28C1-400D-4F13-8217-40EC501477E6}"/>
    <cellStyle name="7_Coffee09-1_2 2 9 2" xfId="26520" xr:uid="{3CD970A8-BFFC-476D-9C33-2FEC5B35135B}"/>
    <cellStyle name="7_Coffee09-1_2 2 9 2 2" xfId="50840" xr:uid="{E72CED39-656A-4115-8D99-639E17F1D4AB}"/>
    <cellStyle name="7_Coffee09-1_2 2 9 3" xfId="38680" xr:uid="{C52D1F07-1D31-4594-940B-88E6B453D8C4}"/>
    <cellStyle name="7_Coffee09-1_3" xfId="68" xr:uid="{00000000-0005-0000-0000-000009010000}"/>
    <cellStyle name="7_Coffee09-1_3 2" xfId="317" xr:uid="{00000000-0005-0000-0000-00000A010000}"/>
    <cellStyle name="7_Coffee09-1_3 2 10" xfId="20441" xr:uid="{3D74DE2D-9FBD-4F6C-B2D7-CE49F887E817}"/>
    <cellStyle name="7_Coffee09-1_3 2 10 2" xfId="44761" xr:uid="{9803D234-033B-4A30-BDB0-B334A9FD4A54}"/>
    <cellStyle name="7_Coffee09-1_3 2 11" xfId="32601" xr:uid="{0A2981FC-C447-4B6C-8E68-642672509C8A}"/>
    <cellStyle name="7_Coffee09-1_3 2 2" xfId="2578" xr:uid="{00000000-0005-0000-0000-00000B010000}"/>
    <cellStyle name="7_Coffee09-1_3 2 2 2" xfId="5316" xr:uid="{ABA8E7BD-71D8-4626-8717-29C2F4547C76}"/>
    <cellStyle name="7_Coffee09-1_3 2 2 2 2" xfId="10790" xr:uid="{ACA90584-608E-4739-A74C-B2C61F36A801}"/>
    <cellStyle name="7_Coffee09-1_3 2 2 2 2 2" xfId="14209" xr:uid="{35F7091E-77E7-4EE7-8944-463C5327B3B2}"/>
    <cellStyle name="7_Coffee09-1_3 2 2 2 2 2 2" xfId="20289" xr:uid="{0D0378BE-93DB-4984-9F9E-9BF970DD2724}"/>
    <cellStyle name="7_Coffee09-1_3 2 2 2 2 2 2 2" xfId="32449" xr:uid="{F29A66DF-E8F2-4EAA-947A-6EB93813C026}"/>
    <cellStyle name="7_Coffee09-1_3 2 2 2 2 2 2 2 2" xfId="56769" xr:uid="{43330452-5DB7-4B9E-80F2-F89DFB62FBFF}"/>
    <cellStyle name="7_Coffee09-1_3 2 2 2 2 2 2 3" xfId="44609" xr:uid="{4FC4A05C-A4E1-4FD7-8061-6C7388166F1F}"/>
    <cellStyle name="7_Coffee09-1_3 2 2 2 2 2 3" xfId="26369" xr:uid="{B8ABBF08-8581-4CE5-BEB8-FE73EF840C84}"/>
    <cellStyle name="7_Coffee09-1_3 2 2 2 2 2 3 2" xfId="50689" xr:uid="{06F54B4E-178B-45D1-A16B-10D933BEFA8C}"/>
    <cellStyle name="7_Coffee09-1_3 2 2 2 2 2 4" xfId="38529" xr:uid="{92C7C88B-F8E1-4614-AA00-D3673BBDFC47}"/>
    <cellStyle name="7_Coffee09-1_3 2 2 2 2 3" xfId="17249" xr:uid="{C12EAA91-A08E-4D03-8328-AA3A83AAF189}"/>
    <cellStyle name="7_Coffee09-1_3 2 2 2 2 3 2" xfId="29409" xr:uid="{B4F4B7D8-627D-45EC-8602-CB1FE8787452}"/>
    <cellStyle name="7_Coffee09-1_3 2 2 2 2 3 2 2" xfId="53729" xr:uid="{D81827FB-4F50-4E5A-976D-D69E752B327B}"/>
    <cellStyle name="7_Coffee09-1_3 2 2 2 2 3 3" xfId="41569" xr:uid="{B9F83CF7-2AF1-4937-AE1E-F9BB3F1BD251}"/>
    <cellStyle name="7_Coffee09-1_3 2 2 2 2 4" xfId="23329" xr:uid="{5AF8DD9E-F87C-4D5E-938E-DDB35ED08DB5}"/>
    <cellStyle name="7_Coffee09-1_3 2 2 2 2 4 2" xfId="47649" xr:uid="{DA472166-7E19-40DC-8374-8B9CBA6C5F5C}"/>
    <cellStyle name="7_Coffee09-1_3 2 2 2 2 5" xfId="35489" xr:uid="{FBC1B973-720C-4EBA-AC4B-49721FEEC617}"/>
    <cellStyle name="7_Coffee09-1_3 2 2 2 3" xfId="12689" xr:uid="{BCAF625D-944D-491F-A27B-2EBF37606A66}"/>
    <cellStyle name="7_Coffee09-1_3 2 2 2 3 2" xfId="18769" xr:uid="{701E5F5E-BA02-4B2A-B959-CCFF9E2918AA}"/>
    <cellStyle name="7_Coffee09-1_3 2 2 2 3 2 2" xfId="30929" xr:uid="{448FA3F4-124B-471D-975B-55E8FABE8A9D}"/>
    <cellStyle name="7_Coffee09-1_3 2 2 2 3 2 2 2" xfId="55249" xr:uid="{EF9CC15E-AD78-4A51-A290-719493DB0FD5}"/>
    <cellStyle name="7_Coffee09-1_3 2 2 2 3 2 3" xfId="43089" xr:uid="{186C402C-5CF1-48C3-88A4-E8D18CF80D9D}"/>
    <cellStyle name="7_Coffee09-1_3 2 2 2 3 3" xfId="24849" xr:uid="{8957DB85-7CB7-4234-B86C-7EAA66CECD31}"/>
    <cellStyle name="7_Coffee09-1_3 2 2 2 3 3 2" xfId="49169" xr:uid="{789D0C2A-80C0-4DAF-94D9-490CA331044A}"/>
    <cellStyle name="7_Coffee09-1_3 2 2 2 3 4" xfId="37009" xr:uid="{3F7283E1-A745-49C8-A83C-6721D77FD51C}"/>
    <cellStyle name="7_Coffee09-1_3 2 2 2 4" xfId="15729" xr:uid="{7A150772-F18B-4BDE-AA10-DBA288DDC4D8}"/>
    <cellStyle name="7_Coffee09-1_3 2 2 2 4 2" xfId="27889" xr:uid="{C7CC6542-EDED-4527-8BA6-0F290BCBCD72}"/>
    <cellStyle name="7_Coffee09-1_3 2 2 2 4 2 2" xfId="52209" xr:uid="{059E9764-0BB7-4300-9731-879DE09BFD85}"/>
    <cellStyle name="7_Coffee09-1_3 2 2 2 4 3" xfId="40049" xr:uid="{1BB2D88D-DCF4-4D7E-B660-A7AD1955FA44}"/>
    <cellStyle name="7_Coffee09-1_3 2 2 2 5" xfId="21809" xr:uid="{C9EB71F8-9797-4822-B8F8-E7BBC6F23AB6}"/>
    <cellStyle name="7_Coffee09-1_3 2 2 2 5 2" xfId="46129" xr:uid="{422E0F4B-EE7E-4325-AFA4-D14945E33704}"/>
    <cellStyle name="7_Coffee09-1_3 2 2 2 6" xfId="33969" xr:uid="{2BFC103B-E6C4-42A7-B793-BC2D662C25E1}"/>
    <cellStyle name="7_Coffee09-1_3 2 2 3" xfId="8053" xr:uid="{C5E15901-42DE-4089-A596-D7B7F49F160F}"/>
    <cellStyle name="7_Coffee09-1_3 2 2 3 2" xfId="13449" xr:uid="{450AE8AB-0762-4697-8A13-AE37667E6E91}"/>
    <cellStyle name="7_Coffee09-1_3 2 2 3 2 2" xfId="19529" xr:uid="{0DEDDE96-6B5F-48B2-9065-E661CAE622B4}"/>
    <cellStyle name="7_Coffee09-1_3 2 2 3 2 2 2" xfId="31689" xr:uid="{1B588FE4-17A4-4964-9C6A-F3B975CAAEC9}"/>
    <cellStyle name="7_Coffee09-1_3 2 2 3 2 2 2 2" xfId="56009" xr:uid="{203BB894-96CE-4EC2-B67A-A18C3599FD2E}"/>
    <cellStyle name="7_Coffee09-1_3 2 2 3 2 2 3" xfId="43849" xr:uid="{29FC4C25-EC87-4E00-96CF-74DD3475B507}"/>
    <cellStyle name="7_Coffee09-1_3 2 2 3 2 3" xfId="25609" xr:uid="{F64AE447-F2F0-46E1-B369-50C8318E4135}"/>
    <cellStyle name="7_Coffee09-1_3 2 2 3 2 3 2" xfId="49929" xr:uid="{0B74E997-816F-4969-869F-1EAC0997FD97}"/>
    <cellStyle name="7_Coffee09-1_3 2 2 3 2 4" xfId="37769" xr:uid="{94BC4C3A-6684-40A2-BE5F-025601D50D6B}"/>
    <cellStyle name="7_Coffee09-1_3 2 2 3 3" xfId="16489" xr:uid="{A4BBAA0C-128B-4393-8FC9-E5309A3BD625}"/>
    <cellStyle name="7_Coffee09-1_3 2 2 3 3 2" xfId="28649" xr:uid="{3488E602-940B-4165-84A1-64337088AF70}"/>
    <cellStyle name="7_Coffee09-1_3 2 2 3 3 2 2" xfId="52969" xr:uid="{51BD7429-2BFE-4AC0-978A-EE1A55F00683}"/>
    <cellStyle name="7_Coffee09-1_3 2 2 3 3 3" xfId="40809" xr:uid="{1652D864-7CAC-4DF2-8FF8-500699751F93}"/>
    <cellStyle name="7_Coffee09-1_3 2 2 3 4" xfId="22569" xr:uid="{2F632D49-BA44-48E6-AD10-384B7E35C8E1}"/>
    <cellStyle name="7_Coffee09-1_3 2 2 3 4 2" xfId="46889" xr:uid="{D22FBC25-DB9A-455F-A779-63F6472246F8}"/>
    <cellStyle name="7_Coffee09-1_3 2 2 3 5" xfId="34729" xr:uid="{AE2A3500-9E2D-419B-86FD-F8F3422416A8}"/>
    <cellStyle name="7_Coffee09-1_3 2 2 4" xfId="11929" xr:uid="{1ED4356A-FAE4-4A67-B400-93EE0762087F}"/>
    <cellStyle name="7_Coffee09-1_3 2 2 4 2" xfId="18009" xr:uid="{A3460F7F-F078-417F-A7A5-D7AB9917BFE6}"/>
    <cellStyle name="7_Coffee09-1_3 2 2 4 2 2" xfId="30169" xr:uid="{3F837F7E-8C0B-4D7C-9DDC-0E1F02A93441}"/>
    <cellStyle name="7_Coffee09-1_3 2 2 4 2 2 2" xfId="54489" xr:uid="{3D7F7A25-7AAF-4211-9F1A-F973BF381833}"/>
    <cellStyle name="7_Coffee09-1_3 2 2 4 2 3" xfId="42329" xr:uid="{5C116222-B2E3-45A5-B924-68BB3410E583}"/>
    <cellStyle name="7_Coffee09-1_3 2 2 4 3" xfId="24089" xr:uid="{DF58D79E-3BCD-4092-A9C4-027B245304B8}"/>
    <cellStyle name="7_Coffee09-1_3 2 2 4 3 2" xfId="48409" xr:uid="{FE750284-02F3-45A3-ACD1-CAC597C7268A}"/>
    <cellStyle name="7_Coffee09-1_3 2 2 4 4" xfId="36249" xr:uid="{5CDA2403-512B-4B32-B39D-2BAA39D58CC2}"/>
    <cellStyle name="7_Coffee09-1_3 2 2 5" xfId="14969" xr:uid="{F6867E3C-953E-401C-971B-967E8E0FAF09}"/>
    <cellStyle name="7_Coffee09-1_3 2 2 5 2" xfId="27129" xr:uid="{DF652593-1CD3-4FA0-B470-4478F2903C06}"/>
    <cellStyle name="7_Coffee09-1_3 2 2 5 2 2" xfId="51449" xr:uid="{DE7886B3-85EB-48F8-9C20-6D1D29205A55}"/>
    <cellStyle name="7_Coffee09-1_3 2 2 5 3" xfId="39289" xr:uid="{3E717C22-5BCA-4E8D-B1A9-B0C7EC8A4DEC}"/>
    <cellStyle name="7_Coffee09-1_3 2 2 6" xfId="21049" xr:uid="{A8900886-A117-4F44-9DB8-CC110AB6E391}"/>
    <cellStyle name="7_Coffee09-1_3 2 2 6 2" xfId="45369" xr:uid="{66D1A89D-E3C4-4BAE-9471-8D5B8117510E}"/>
    <cellStyle name="7_Coffee09-1_3 2 2 7" xfId="33209" xr:uid="{AF06A239-1EF4-487E-9B24-37CA71E63753}"/>
    <cellStyle name="7_Coffee09-1_3 2 3" xfId="2033" xr:uid="{00000000-0005-0000-0000-00000C010000}"/>
    <cellStyle name="7_Coffee09-1_3 2 3 2" xfId="4771" xr:uid="{609D7C5F-8947-47CB-AF32-450E829E3BD9}"/>
    <cellStyle name="7_Coffee09-1_3 2 3 2 2" xfId="10245" xr:uid="{508FBC3B-67AD-401E-9F41-9657AD4606FE}"/>
    <cellStyle name="7_Coffee09-1_3 2 3 2 2 2" xfId="14057" xr:uid="{3BB792EF-23CF-4E37-9E0B-1172E7357D40}"/>
    <cellStyle name="7_Coffee09-1_3 2 3 2 2 2 2" xfId="20137" xr:uid="{987A4BC9-972F-4EEA-9C54-64B368AAE6E5}"/>
    <cellStyle name="7_Coffee09-1_3 2 3 2 2 2 2 2" xfId="32297" xr:uid="{98E943D4-D89A-4ADD-9AC9-131DE7B1CAD2}"/>
    <cellStyle name="7_Coffee09-1_3 2 3 2 2 2 2 2 2" xfId="56617" xr:uid="{B3580F2E-F681-458A-8E53-C2D8D94486AA}"/>
    <cellStyle name="7_Coffee09-1_3 2 3 2 2 2 2 3" xfId="44457" xr:uid="{4B1E16E6-0230-4BAD-B418-729C37A51F3F}"/>
    <cellStyle name="7_Coffee09-1_3 2 3 2 2 2 3" xfId="26217" xr:uid="{74B36B04-CFA3-483B-BACD-C1073B9713FA}"/>
    <cellStyle name="7_Coffee09-1_3 2 3 2 2 2 3 2" xfId="50537" xr:uid="{17BC5ADB-D7D4-40D8-B3CD-77EA7FE847ED}"/>
    <cellStyle name="7_Coffee09-1_3 2 3 2 2 2 4" xfId="38377" xr:uid="{0E7ABF5D-51FF-4391-AF53-A16954DF8D61}"/>
    <cellStyle name="7_Coffee09-1_3 2 3 2 2 3" xfId="17097" xr:uid="{CA143AD0-EC6C-4C72-952B-24E773707E75}"/>
    <cellStyle name="7_Coffee09-1_3 2 3 2 2 3 2" xfId="29257" xr:uid="{C85CA66A-2588-424A-9E69-3D40E5C6C87F}"/>
    <cellStyle name="7_Coffee09-1_3 2 3 2 2 3 2 2" xfId="53577" xr:uid="{3AED64A1-4976-47F4-A918-1B57A4B3E879}"/>
    <cellStyle name="7_Coffee09-1_3 2 3 2 2 3 3" xfId="41417" xr:uid="{84F089D0-82A5-41A7-8E94-FD954B6B3659}"/>
    <cellStyle name="7_Coffee09-1_3 2 3 2 2 4" xfId="23177" xr:uid="{1817B84E-9387-4D2A-ABD4-9515FDBF0D8F}"/>
    <cellStyle name="7_Coffee09-1_3 2 3 2 2 4 2" xfId="47497" xr:uid="{F26BF526-D0F9-489E-AE2E-6B3A1BDE50FF}"/>
    <cellStyle name="7_Coffee09-1_3 2 3 2 2 5" xfId="35337" xr:uid="{FA537770-27B5-435D-95EC-A8F78AFB7ED1}"/>
    <cellStyle name="7_Coffee09-1_3 2 3 2 3" xfId="12537" xr:uid="{D9DA1B66-C1B5-45F2-A2E9-4DE13F370F01}"/>
    <cellStyle name="7_Coffee09-1_3 2 3 2 3 2" xfId="18617" xr:uid="{3619B506-2901-4022-AC9E-B68FA4BF0F39}"/>
    <cellStyle name="7_Coffee09-1_3 2 3 2 3 2 2" xfId="30777" xr:uid="{A987DE34-2FC4-4772-B1F1-6DFD12D4985B}"/>
    <cellStyle name="7_Coffee09-1_3 2 3 2 3 2 2 2" xfId="55097" xr:uid="{241076EB-5850-4DE4-AE88-73B913306229}"/>
    <cellStyle name="7_Coffee09-1_3 2 3 2 3 2 3" xfId="42937" xr:uid="{10F52730-961D-4ED0-958D-533843347638}"/>
    <cellStyle name="7_Coffee09-1_3 2 3 2 3 3" xfId="24697" xr:uid="{F16F2384-1D15-4379-86B8-5D64A1201812}"/>
    <cellStyle name="7_Coffee09-1_3 2 3 2 3 3 2" xfId="49017" xr:uid="{2DCE315B-D273-4269-9414-95732C3A2385}"/>
    <cellStyle name="7_Coffee09-1_3 2 3 2 3 4" xfId="36857" xr:uid="{02934D3E-761D-4A9E-867B-1E62855DB158}"/>
    <cellStyle name="7_Coffee09-1_3 2 3 2 4" xfId="15577" xr:uid="{0962837B-00BD-4519-A8B4-453F6D721032}"/>
    <cellStyle name="7_Coffee09-1_3 2 3 2 4 2" xfId="27737" xr:uid="{EA8FC396-3478-4A71-8BC8-C503A63E2F00}"/>
    <cellStyle name="7_Coffee09-1_3 2 3 2 4 2 2" xfId="52057" xr:uid="{F7A02D41-855A-43A6-956E-37CCEE897775}"/>
    <cellStyle name="7_Coffee09-1_3 2 3 2 4 3" xfId="39897" xr:uid="{2DF81117-525B-4F4D-8200-B699027959AE}"/>
    <cellStyle name="7_Coffee09-1_3 2 3 2 5" xfId="21657" xr:uid="{371C110B-2EAF-42E4-B805-F7B8DDB7018E}"/>
    <cellStyle name="7_Coffee09-1_3 2 3 2 5 2" xfId="45977" xr:uid="{9128B253-5D34-41FE-9824-A0A6827AC7F4}"/>
    <cellStyle name="7_Coffee09-1_3 2 3 2 6" xfId="33817" xr:uid="{E12529D4-8C1E-47B5-BB51-2408FA2BDFE2}"/>
    <cellStyle name="7_Coffee09-1_3 2 3 3" xfId="7508" xr:uid="{531D685A-CB81-4F13-8B28-5F8BB67D5BE3}"/>
    <cellStyle name="7_Coffee09-1_3 2 3 3 2" xfId="13297" xr:uid="{4FFE06DC-D461-4DC7-846E-E6A3BD6CE1B9}"/>
    <cellStyle name="7_Coffee09-1_3 2 3 3 2 2" xfId="19377" xr:uid="{9ABA8428-CACE-4309-9204-B4EC8EBD8791}"/>
    <cellStyle name="7_Coffee09-1_3 2 3 3 2 2 2" xfId="31537" xr:uid="{678D20D4-F88E-497B-880C-E83A402F1B65}"/>
    <cellStyle name="7_Coffee09-1_3 2 3 3 2 2 2 2" xfId="55857" xr:uid="{0D4A3A41-F174-4C2E-8246-F6ED090BDFDF}"/>
    <cellStyle name="7_Coffee09-1_3 2 3 3 2 2 3" xfId="43697" xr:uid="{6D151519-E05F-4CAD-A99A-AFEFE32BD876}"/>
    <cellStyle name="7_Coffee09-1_3 2 3 3 2 3" xfId="25457" xr:uid="{5927C623-6E20-4727-AEA9-D6BC04EFA8A8}"/>
    <cellStyle name="7_Coffee09-1_3 2 3 3 2 3 2" xfId="49777" xr:uid="{C4EC7E65-FC0D-4E29-8D03-1EF999B9F6F2}"/>
    <cellStyle name="7_Coffee09-1_3 2 3 3 2 4" xfId="37617" xr:uid="{8A1E8FDC-216C-4CA0-9221-530EC16002F4}"/>
    <cellStyle name="7_Coffee09-1_3 2 3 3 3" xfId="16337" xr:uid="{4FE8F733-B5F3-48CF-B5A0-EF9B9A43C79F}"/>
    <cellStyle name="7_Coffee09-1_3 2 3 3 3 2" xfId="28497" xr:uid="{3F84FF6F-AD15-426A-8725-6EE34399F71C}"/>
    <cellStyle name="7_Coffee09-1_3 2 3 3 3 2 2" xfId="52817" xr:uid="{E147748D-134D-430E-8F11-2D2E53126FDB}"/>
    <cellStyle name="7_Coffee09-1_3 2 3 3 3 3" xfId="40657" xr:uid="{61D97DB0-9757-4DB3-959E-E8BC5263784A}"/>
    <cellStyle name="7_Coffee09-1_3 2 3 3 4" xfId="22417" xr:uid="{22BEE2C1-3C9C-4F1F-9E38-A6092D1E2A63}"/>
    <cellStyle name="7_Coffee09-1_3 2 3 3 4 2" xfId="46737" xr:uid="{66E44E2A-97BA-43D1-95D1-9CD9D985CA3B}"/>
    <cellStyle name="7_Coffee09-1_3 2 3 3 5" xfId="34577" xr:uid="{759E414A-92C6-4EAC-9226-F80EE7DEFCA4}"/>
    <cellStyle name="7_Coffee09-1_3 2 3 4" xfId="11777" xr:uid="{26BA601D-C543-494C-93B0-5C9FF636901F}"/>
    <cellStyle name="7_Coffee09-1_3 2 3 4 2" xfId="17857" xr:uid="{84FBD4F0-E8D2-4CD7-B05A-ED181FB31EC4}"/>
    <cellStyle name="7_Coffee09-1_3 2 3 4 2 2" xfId="30017" xr:uid="{3E0CF690-5E5F-4D28-94B2-556E3D028B49}"/>
    <cellStyle name="7_Coffee09-1_3 2 3 4 2 2 2" xfId="54337" xr:uid="{F6D9E747-17D6-4821-90DE-215449C11A9A}"/>
    <cellStyle name="7_Coffee09-1_3 2 3 4 2 3" xfId="42177" xr:uid="{86B0E9BC-2A19-40A0-872E-8967393D26B6}"/>
    <cellStyle name="7_Coffee09-1_3 2 3 4 3" xfId="23937" xr:uid="{6D575541-6428-4704-8AEE-7C7861F89DFF}"/>
    <cellStyle name="7_Coffee09-1_3 2 3 4 3 2" xfId="48257" xr:uid="{FEB7F5BF-ED91-4D31-B493-33FA14F0AD9C}"/>
    <cellStyle name="7_Coffee09-1_3 2 3 4 4" xfId="36097" xr:uid="{869D7FD3-706F-4A96-B831-2980762A93B5}"/>
    <cellStyle name="7_Coffee09-1_3 2 3 5" xfId="14817" xr:uid="{6A37A46C-70B2-4A9D-86F8-D4C50F31117E}"/>
    <cellStyle name="7_Coffee09-1_3 2 3 5 2" xfId="26977" xr:uid="{FEF1021E-FF3C-49F7-85E9-0091418C37B8}"/>
    <cellStyle name="7_Coffee09-1_3 2 3 5 2 2" xfId="51297" xr:uid="{CD88EF9F-7E22-462E-9DE2-9C233F74527F}"/>
    <cellStyle name="7_Coffee09-1_3 2 3 5 3" xfId="39137" xr:uid="{10E5BEB8-D9B6-4203-B413-8379DEFF9218}"/>
    <cellStyle name="7_Coffee09-1_3 2 3 6" xfId="20897" xr:uid="{90FC6EF6-11F8-4B76-92BF-06EC41DEA1F9}"/>
    <cellStyle name="7_Coffee09-1_3 2 3 6 2" xfId="45217" xr:uid="{45CE7EC4-01DA-459C-AF66-E83489A1BD85}"/>
    <cellStyle name="7_Coffee09-1_3 2 3 7" xfId="33057" xr:uid="{87BEF14D-28F5-430F-BB34-4B8D4E29E67D}"/>
    <cellStyle name="7_Coffee09-1_3 2 4" xfId="1488" xr:uid="{00000000-0005-0000-0000-00000D010000}"/>
    <cellStyle name="7_Coffee09-1_3 2 4 2" xfId="4226" xr:uid="{478F729D-6749-4719-A97B-7C7B9194D089}"/>
    <cellStyle name="7_Coffee09-1_3 2 4 2 2" xfId="9700" xr:uid="{00E699F4-5384-4241-882B-237CEDF2AB37}"/>
    <cellStyle name="7_Coffee09-1_3 2 4 2 2 2" xfId="13905" xr:uid="{2B4D9665-5A38-42C2-A156-F841A03923C7}"/>
    <cellStyle name="7_Coffee09-1_3 2 4 2 2 2 2" xfId="19985" xr:uid="{CAFF6570-FCF5-4578-AD95-26D986CADE8F}"/>
    <cellStyle name="7_Coffee09-1_3 2 4 2 2 2 2 2" xfId="32145" xr:uid="{AA2383E5-F507-44C2-975E-C73D8C2291B4}"/>
    <cellStyle name="7_Coffee09-1_3 2 4 2 2 2 2 2 2" xfId="56465" xr:uid="{38E2F8C9-FB0C-410F-BFCF-D26F5046978E}"/>
    <cellStyle name="7_Coffee09-1_3 2 4 2 2 2 2 3" xfId="44305" xr:uid="{B918DEF4-70DB-40BD-ABDC-1A77CDFE58C7}"/>
    <cellStyle name="7_Coffee09-1_3 2 4 2 2 2 3" xfId="26065" xr:uid="{F1E0B9FB-CBA5-4D3F-B61C-3CF0ADB12FDD}"/>
    <cellStyle name="7_Coffee09-1_3 2 4 2 2 2 3 2" xfId="50385" xr:uid="{991A8B31-475F-4A39-953B-4D645199C494}"/>
    <cellStyle name="7_Coffee09-1_3 2 4 2 2 2 4" xfId="38225" xr:uid="{42639EFE-9BCB-4F31-8B06-930250D301EA}"/>
    <cellStyle name="7_Coffee09-1_3 2 4 2 2 3" xfId="16945" xr:uid="{68C0D9D4-D167-42C2-BAF2-E9FA6E1998FB}"/>
    <cellStyle name="7_Coffee09-1_3 2 4 2 2 3 2" xfId="29105" xr:uid="{11B50462-2698-4FA2-9297-F25C5A40BCBE}"/>
    <cellStyle name="7_Coffee09-1_3 2 4 2 2 3 2 2" xfId="53425" xr:uid="{FC94ABEA-988E-405C-834F-942130CCC721}"/>
    <cellStyle name="7_Coffee09-1_3 2 4 2 2 3 3" xfId="41265" xr:uid="{9C57E995-23C9-4994-A01C-B7BDDD73719C}"/>
    <cellStyle name="7_Coffee09-1_3 2 4 2 2 4" xfId="23025" xr:uid="{F1187B04-9AA9-4051-A9DE-F13D148C5A57}"/>
    <cellStyle name="7_Coffee09-1_3 2 4 2 2 4 2" xfId="47345" xr:uid="{FFD2C252-B2E0-424D-9AD7-DAAFE44D440A}"/>
    <cellStyle name="7_Coffee09-1_3 2 4 2 2 5" xfId="35185" xr:uid="{58434365-093A-4E19-9E10-80AE16076FDE}"/>
    <cellStyle name="7_Coffee09-1_3 2 4 2 3" xfId="12385" xr:uid="{30AC63BC-6CB9-48AE-B806-F1049FFD9418}"/>
    <cellStyle name="7_Coffee09-1_3 2 4 2 3 2" xfId="18465" xr:uid="{769259E1-7001-4B55-B7D7-85A01F045BEF}"/>
    <cellStyle name="7_Coffee09-1_3 2 4 2 3 2 2" xfId="30625" xr:uid="{330EEE83-03C1-4FD9-9358-DCE66C7D29A4}"/>
    <cellStyle name="7_Coffee09-1_3 2 4 2 3 2 2 2" xfId="54945" xr:uid="{D54F1136-0643-4AB6-B2A4-39E0AD99DB76}"/>
    <cellStyle name="7_Coffee09-1_3 2 4 2 3 2 3" xfId="42785" xr:uid="{F2C59D55-D4F8-4DED-8433-07DB2C01FA55}"/>
    <cellStyle name="7_Coffee09-1_3 2 4 2 3 3" xfId="24545" xr:uid="{F9E54228-7D0F-4B0E-83EC-F0225C00D495}"/>
    <cellStyle name="7_Coffee09-1_3 2 4 2 3 3 2" xfId="48865" xr:uid="{E51FA2E5-A101-40F1-B01D-D1DF9230EC2D}"/>
    <cellStyle name="7_Coffee09-1_3 2 4 2 3 4" xfId="36705" xr:uid="{AB3733EF-63FF-4650-B1C2-7BE116555527}"/>
    <cellStyle name="7_Coffee09-1_3 2 4 2 4" xfId="15425" xr:uid="{9D657B58-C8DE-490E-8A5C-9A7D307FAE9B}"/>
    <cellStyle name="7_Coffee09-1_3 2 4 2 4 2" xfId="27585" xr:uid="{1A0F383D-A5CA-4488-AC27-91FF03804F28}"/>
    <cellStyle name="7_Coffee09-1_3 2 4 2 4 2 2" xfId="51905" xr:uid="{66008EBB-3AFE-4B30-B6F6-90A42A6DC971}"/>
    <cellStyle name="7_Coffee09-1_3 2 4 2 4 3" xfId="39745" xr:uid="{1477A965-5A47-469B-86B9-59FF02AAEB50}"/>
    <cellStyle name="7_Coffee09-1_3 2 4 2 5" xfId="21505" xr:uid="{F43AFCE1-4005-4928-B267-A4C0E4DF36E8}"/>
    <cellStyle name="7_Coffee09-1_3 2 4 2 5 2" xfId="45825" xr:uid="{7486CA0A-81D7-4148-9C50-026614C1744F}"/>
    <cellStyle name="7_Coffee09-1_3 2 4 2 6" xfId="33665" xr:uid="{CBD26751-B607-44E0-91B4-793031B5BCAC}"/>
    <cellStyle name="7_Coffee09-1_3 2 4 3" xfId="6963" xr:uid="{4E4CFCBC-00F3-4ED7-BECB-F6E4B1651361}"/>
    <cellStyle name="7_Coffee09-1_3 2 4 3 2" xfId="13145" xr:uid="{4274A623-AB4E-4232-96E7-1F4349703CD5}"/>
    <cellStyle name="7_Coffee09-1_3 2 4 3 2 2" xfId="19225" xr:uid="{72674EAC-C606-4A13-A61E-72F519427123}"/>
    <cellStyle name="7_Coffee09-1_3 2 4 3 2 2 2" xfId="31385" xr:uid="{1C73BAF1-8BB1-4DE6-BF98-BAF69B73C8D9}"/>
    <cellStyle name="7_Coffee09-1_3 2 4 3 2 2 2 2" xfId="55705" xr:uid="{587B477A-6EA9-4297-9FA4-D67C79739E99}"/>
    <cellStyle name="7_Coffee09-1_3 2 4 3 2 2 3" xfId="43545" xr:uid="{E6D08909-DEBC-43F0-908B-89DB1BCF1363}"/>
    <cellStyle name="7_Coffee09-1_3 2 4 3 2 3" xfId="25305" xr:uid="{B232D939-36AB-409A-8A19-2008D38197A1}"/>
    <cellStyle name="7_Coffee09-1_3 2 4 3 2 3 2" xfId="49625" xr:uid="{C9E0D883-78F0-4B0D-8E71-ECCB75AB3813}"/>
    <cellStyle name="7_Coffee09-1_3 2 4 3 2 4" xfId="37465" xr:uid="{63E2950A-6AAA-4065-894E-9033A54DB4CC}"/>
    <cellStyle name="7_Coffee09-1_3 2 4 3 3" xfId="16185" xr:uid="{0345A250-BC62-4720-A56B-9A3C83552FED}"/>
    <cellStyle name="7_Coffee09-1_3 2 4 3 3 2" xfId="28345" xr:uid="{F5C62ED1-3F42-4921-B3FE-8E519D0CC101}"/>
    <cellStyle name="7_Coffee09-1_3 2 4 3 3 2 2" xfId="52665" xr:uid="{4E27D81B-CC23-4CC8-9318-EF4EF07EEB27}"/>
    <cellStyle name="7_Coffee09-1_3 2 4 3 3 3" xfId="40505" xr:uid="{34DC5B32-9D5F-49BA-AB0A-6501F0926278}"/>
    <cellStyle name="7_Coffee09-1_3 2 4 3 4" xfId="22265" xr:uid="{72FDCF3B-1379-4AC6-9FBC-4D35AEF7B8E4}"/>
    <cellStyle name="7_Coffee09-1_3 2 4 3 4 2" xfId="46585" xr:uid="{BEEB4570-3550-43DC-AD39-7CD3920671B4}"/>
    <cellStyle name="7_Coffee09-1_3 2 4 3 5" xfId="34425" xr:uid="{D2AF6A53-ABAD-4903-B4BC-7BE1FAA9FBA1}"/>
    <cellStyle name="7_Coffee09-1_3 2 4 4" xfId="11625" xr:uid="{526F3774-389A-4452-9ADC-740E1B65F7E7}"/>
    <cellStyle name="7_Coffee09-1_3 2 4 4 2" xfId="17705" xr:uid="{BA80911E-FD33-4E79-8779-D50C688621DC}"/>
    <cellStyle name="7_Coffee09-1_3 2 4 4 2 2" xfId="29865" xr:uid="{12246A1B-C352-45EB-8EA4-48B64C744960}"/>
    <cellStyle name="7_Coffee09-1_3 2 4 4 2 2 2" xfId="54185" xr:uid="{B4596CD7-93F9-4E4B-8284-B3994ED2AABA}"/>
    <cellStyle name="7_Coffee09-1_3 2 4 4 2 3" xfId="42025" xr:uid="{6B51310F-9719-4DBE-99FF-477182600EF3}"/>
    <cellStyle name="7_Coffee09-1_3 2 4 4 3" xfId="23785" xr:uid="{DE9935AB-863F-4331-AD4B-AE21DBCBF47A}"/>
    <cellStyle name="7_Coffee09-1_3 2 4 4 3 2" xfId="48105" xr:uid="{DA1821EC-DC4D-4366-B4BD-47568B777062}"/>
    <cellStyle name="7_Coffee09-1_3 2 4 4 4" xfId="35945" xr:uid="{C3CA7158-7FD4-495B-B300-E21F2EF9A365}"/>
    <cellStyle name="7_Coffee09-1_3 2 4 5" xfId="14665" xr:uid="{D3BD47FC-6274-44DB-8D8C-D631FD0C2E8A}"/>
    <cellStyle name="7_Coffee09-1_3 2 4 5 2" xfId="26825" xr:uid="{B57F8348-6BE9-4001-90A7-486E57FFF48B}"/>
    <cellStyle name="7_Coffee09-1_3 2 4 5 2 2" xfId="51145" xr:uid="{6279A5F0-0AB8-4D22-AA11-8719980DA3BB}"/>
    <cellStyle name="7_Coffee09-1_3 2 4 5 3" xfId="38985" xr:uid="{056E20AD-4D30-41B9-91B7-95DDF872E598}"/>
    <cellStyle name="7_Coffee09-1_3 2 4 6" xfId="20745" xr:uid="{3E2C9BF4-0E8A-4220-809D-EDEA2B80F246}"/>
    <cellStyle name="7_Coffee09-1_3 2 4 6 2" xfId="45065" xr:uid="{E1EE313A-16AC-4A98-8239-3C6E775D2791}"/>
    <cellStyle name="7_Coffee09-1_3 2 4 7" xfId="32905" xr:uid="{A7164140-2B85-4C1B-88A8-C996183738D5}"/>
    <cellStyle name="7_Coffee09-1_3 2 5" xfId="943" xr:uid="{00000000-0005-0000-0000-00000E010000}"/>
    <cellStyle name="7_Coffee09-1_3 2 5 2" xfId="3681" xr:uid="{AFBA4E7A-22D6-4210-9E78-C6FBBADA9EAE}"/>
    <cellStyle name="7_Coffee09-1_3 2 5 2 2" xfId="9155" xr:uid="{2B2FA759-762F-4542-8E7F-5EF6F8F1F602}"/>
    <cellStyle name="7_Coffee09-1_3 2 5 2 2 2" xfId="13753" xr:uid="{96AF0952-8E19-48FF-9575-158EEBE46988}"/>
    <cellStyle name="7_Coffee09-1_3 2 5 2 2 2 2" xfId="19833" xr:uid="{49F8D15E-1C21-40D3-9F02-9730958905ED}"/>
    <cellStyle name="7_Coffee09-1_3 2 5 2 2 2 2 2" xfId="31993" xr:uid="{081967C2-CF20-4CA7-A307-642CDC61ACB6}"/>
    <cellStyle name="7_Coffee09-1_3 2 5 2 2 2 2 2 2" xfId="56313" xr:uid="{9425EABB-F112-4A43-91A2-57CF27EF48ED}"/>
    <cellStyle name="7_Coffee09-1_3 2 5 2 2 2 2 3" xfId="44153" xr:uid="{BDFFEBE3-2C66-41FA-AA7D-FAD2A459562A}"/>
    <cellStyle name="7_Coffee09-1_3 2 5 2 2 2 3" xfId="25913" xr:uid="{24355C88-07BE-4399-B76D-5159D5C00CD0}"/>
    <cellStyle name="7_Coffee09-1_3 2 5 2 2 2 3 2" xfId="50233" xr:uid="{E01D816C-22DE-462B-91A0-8FCEA8C79B5B}"/>
    <cellStyle name="7_Coffee09-1_3 2 5 2 2 2 4" xfId="38073" xr:uid="{52B34527-155D-4785-BE8E-3BDD3FED273D}"/>
    <cellStyle name="7_Coffee09-1_3 2 5 2 2 3" xfId="16793" xr:uid="{40A6C22A-FB80-4133-A51A-92B1F5B206D6}"/>
    <cellStyle name="7_Coffee09-1_3 2 5 2 2 3 2" xfId="28953" xr:uid="{281F5762-5A57-4817-9C9D-6CAE721B26E4}"/>
    <cellStyle name="7_Coffee09-1_3 2 5 2 2 3 2 2" xfId="53273" xr:uid="{414EFCB0-0719-4EB9-802D-D6B2DC0408E6}"/>
    <cellStyle name="7_Coffee09-1_3 2 5 2 2 3 3" xfId="41113" xr:uid="{3B8BD7C0-6176-43DB-9630-EFFED4E89618}"/>
    <cellStyle name="7_Coffee09-1_3 2 5 2 2 4" xfId="22873" xr:uid="{BFC7B979-DA13-45B5-B8B2-C182774FE206}"/>
    <cellStyle name="7_Coffee09-1_3 2 5 2 2 4 2" xfId="47193" xr:uid="{EC4CA5AD-BD86-406C-BFD3-E791DA85EC4D}"/>
    <cellStyle name="7_Coffee09-1_3 2 5 2 2 5" xfId="35033" xr:uid="{19C769F7-69A3-45AF-984A-BCA7681344BA}"/>
    <cellStyle name="7_Coffee09-1_3 2 5 2 3" xfId="12233" xr:uid="{FEC6542B-DCB3-47D7-A565-740C7FE2736A}"/>
    <cellStyle name="7_Coffee09-1_3 2 5 2 3 2" xfId="18313" xr:uid="{BA5634A4-A2B0-40F1-B655-D1AF13E7D9D8}"/>
    <cellStyle name="7_Coffee09-1_3 2 5 2 3 2 2" xfId="30473" xr:uid="{E5D6F8DB-ADAE-421C-B766-0E4175E15D90}"/>
    <cellStyle name="7_Coffee09-1_3 2 5 2 3 2 2 2" xfId="54793" xr:uid="{CD89CA4F-DC96-489F-BE1C-837E9B952106}"/>
    <cellStyle name="7_Coffee09-1_3 2 5 2 3 2 3" xfId="42633" xr:uid="{F5A5DAB2-7DE0-4F23-BAD3-225D00753D8A}"/>
    <cellStyle name="7_Coffee09-1_3 2 5 2 3 3" xfId="24393" xr:uid="{B5111367-9B35-4BC5-B40C-2F8F534EC44B}"/>
    <cellStyle name="7_Coffee09-1_3 2 5 2 3 3 2" xfId="48713" xr:uid="{9134AE95-80F8-4010-BABE-6EDAB8C5AB3A}"/>
    <cellStyle name="7_Coffee09-1_3 2 5 2 3 4" xfId="36553" xr:uid="{1AD4DBDA-43E4-477E-941C-2FB7AE951097}"/>
    <cellStyle name="7_Coffee09-1_3 2 5 2 4" xfId="15273" xr:uid="{00E859FE-D6D7-4697-9C94-207F66207778}"/>
    <cellStyle name="7_Coffee09-1_3 2 5 2 4 2" xfId="27433" xr:uid="{0CDD7DD0-FC1B-455F-868A-7E578BB6FA24}"/>
    <cellStyle name="7_Coffee09-1_3 2 5 2 4 2 2" xfId="51753" xr:uid="{B748AF92-C8FD-41AF-B972-09210ECF9D0A}"/>
    <cellStyle name="7_Coffee09-1_3 2 5 2 4 3" xfId="39593" xr:uid="{C641FE30-63E2-44A9-93F2-6DAB62C3FA1B}"/>
    <cellStyle name="7_Coffee09-1_3 2 5 2 5" xfId="21353" xr:uid="{D9A83E1F-4AF1-4CD3-8F0A-7C5B972FD837}"/>
    <cellStyle name="7_Coffee09-1_3 2 5 2 5 2" xfId="45673" xr:uid="{15B8296E-2811-47BE-AE64-2A2B9D6A78A6}"/>
    <cellStyle name="7_Coffee09-1_3 2 5 2 6" xfId="33513" xr:uid="{3024A692-33DD-42D6-8B21-B1600DFE0CC3}"/>
    <cellStyle name="7_Coffee09-1_3 2 5 3" xfId="6418" xr:uid="{985222E5-AA81-4A0E-9278-7E0D3E6D687D}"/>
    <cellStyle name="7_Coffee09-1_3 2 5 3 2" xfId="12993" xr:uid="{EA6239AD-DC7E-4D3F-9D68-3AC5C121583F}"/>
    <cellStyle name="7_Coffee09-1_3 2 5 3 2 2" xfId="19073" xr:uid="{923356AC-0D28-4E99-8AC0-D7858797346B}"/>
    <cellStyle name="7_Coffee09-1_3 2 5 3 2 2 2" xfId="31233" xr:uid="{A1DCA961-6249-4DBF-B750-673555A49625}"/>
    <cellStyle name="7_Coffee09-1_3 2 5 3 2 2 2 2" xfId="55553" xr:uid="{D97CAC34-5686-4E22-A172-3D34DC6737BF}"/>
    <cellStyle name="7_Coffee09-1_3 2 5 3 2 2 3" xfId="43393" xr:uid="{000E1BC1-6243-4580-89AA-BCDEB3488B80}"/>
    <cellStyle name="7_Coffee09-1_3 2 5 3 2 3" xfId="25153" xr:uid="{1C6B3C21-1CB5-4FB7-BCEB-AE301E57BE14}"/>
    <cellStyle name="7_Coffee09-1_3 2 5 3 2 3 2" xfId="49473" xr:uid="{315B7958-172E-4AE6-9CA5-F4A2B36FC116}"/>
    <cellStyle name="7_Coffee09-1_3 2 5 3 2 4" xfId="37313" xr:uid="{2F4D9662-F1DA-4B24-A962-81F9E191472D}"/>
    <cellStyle name="7_Coffee09-1_3 2 5 3 3" xfId="16033" xr:uid="{99513264-8B28-4A3C-926F-3DB1748903D4}"/>
    <cellStyle name="7_Coffee09-1_3 2 5 3 3 2" xfId="28193" xr:uid="{5A5FA475-84AF-4D85-94E1-EB36671FE1BB}"/>
    <cellStyle name="7_Coffee09-1_3 2 5 3 3 2 2" xfId="52513" xr:uid="{72F95045-D5FF-4E99-8BA3-78378BFB4C92}"/>
    <cellStyle name="7_Coffee09-1_3 2 5 3 3 3" xfId="40353" xr:uid="{B840BEDF-A53E-4282-9174-B874745AB797}"/>
    <cellStyle name="7_Coffee09-1_3 2 5 3 4" xfId="22113" xr:uid="{BF62BC30-3885-476C-9AA0-D19EE8589D0F}"/>
    <cellStyle name="7_Coffee09-1_3 2 5 3 4 2" xfId="46433" xr:uid="{AEE9952C-D93A-4030-A3FA-1A9A6F81CD07}"/>
    <cellStyle name="7_Coffee09-1_3 2 5 3 5" xfId="34273" xr:uid="{448C3A22-65D3-4992-BAAB-350215A3D56B}"/>
    <cellStyle name="7_Coffee09-1_3 2 5 4" xfId="11473" xr:uid="{CC1E3445-DE8F-41A4-AFEA-28255AE979E5}"/>
    <cellStyle name="7_Coffee09-1_3 2 5 4 2" xfId="17553" xr:uid="{4B732BC5-71EE-4016-8EA1-BD2A3CCBB7F7}"/>
    <cellStyle name="7_Coffee09-1_3 2 5 4 2 2" xfId="29713" xr:uid="{AB5D6B19-8B4F-4E67-B4AE-93E11D579C8C}"/>
    <cellStyle name="7_Coffee09-1_3 2 5 4 2 2 2" xfId="54033" xr:uid="{FFE59449-23CA-4D1F-974C-82262F0933EB}"/>
    <cellStyle name="7_Coffee09-1_3 2 5 4 2 3" xfId="41873" xr:uid="{20D7FFDC-878E-4B00-83BB-9C424B5F5583}"/>
    <cellStyle name="7_Coffee09-1_3 2 5 4 3" xfId="23633" xr:uid="{CE1EE754-F781-4524-91E6-B2B0055F204E}"/>
    <cellStyle name="7_Coffee09-1_3 2 5 4 3 2" xfId="47953" xr:uid="{5D7900C5-8BEE-4F1D-BEB5-2348EB7A5495}"/>
    <cellStyle name="7_Coffee09-1_3 2 5 4 4" xfId="35793" xr:uid="{88FE84B4-BD1E-47C9-A9B9-F9C230E1026E}"/>
    <cellStyle name="7_Coffee09-1_3 2 5 5" xfId="14513" xr:uid="{74B53BFE-E900-443D-8286-407F059F619A}"/>
    <cellStyle name="7_Coffee09-1_3 2 5 5 2" xfId="26673" xr:uid="{3D340470-B899-4CD9-8434-C98E40AA701B}"/>
    <cellStyle name="7_Coffee09-1_3 2 5 5 2 2" xfId="50993" xr:uid="{38CFA4C0-D381-4542-9E5C-8BE59508291A}"/>
    <cellStyle name="7_Coffee09-1_3 2 5 5 3" xfId="38833" xr:uid="{666EEAC3-C658-45CC-9828-26032A3B41EF}"/>
    <cellStyle name="7_Coffee09-1_3 2 5 6" xfId="20593" xr:uid="{58DE8296-615F-455C-B1CB-614024620A15}"/>
    <cellStyle name="7_Coffee09-1_3 2 5 6 2" xfId="44913" xr:uid="{CCC41105-B3A9-433F-B484-B8F7B810A221}"/>
    <cellStyle name="7_Coffee09-1_3 2 5 7" xfId="32753" xr:uid="{2E5C85D4-2067-4FB6-B6CB-4D15C1FFE82C}"/>
    <cellStyle name="7_Coffee09-1_3 2 6" xfId="3136" xr:uid="{9C6B2575-E278-4CE9-87AA-8A4348A4EDF9}"/>
    <cellStyle name="7_Coffee09-1_3 2 6 2" xfId="8610" xr:uid="{F94F74C7-82C1-4011-82A3-F5831D14E896}"/>
    <cellStyle name="7_Coffee09-1_3 2 6 2 2" xfId="13601" xr:uid="{92A9504E-9065-4D31-ACC1-898D176B0D4F}"/>
    <cellStyle name="7_Coffee09-1_3 2 6 2 2 2" xfId="19681" xr:uid="{5437F311-C00A-49CE-9410-5A8FB2B83B21}"/>
    <cellStyle name="7_Coffee09-1_3 2 6 2 2 2 2" xfId="31841" xr:uid="{5794FF1B-EDC0-46D5-B089-A9BEEEF631DE}"/>
    <cellStyle name="7_Coffee09-1_3 2 6 2 2 2 2 2" xfId="56161" xr:uid="{E277EF73-6A7C-47ED-830D-46E566CBCFDC}"/>
    <cellStyle name="7_Coffee09-1_3 2 6 2 2 2 3" xfId="44001" xr:uid="{435403A3-D9FE-49DC-8C3A-CD874CBE9269}"/>
    <cellStyle name="7_Coffee09-1_3 2 6 2 2 3" xfId="25761" xr:uid="{012B610F-1E81-4CE7-9871-D690483EEC69}"/>
    <cellStyle name="7_Coffee09-1_3 2 6 2 2 3 2" xfId="50081" xr:uid="{EC3FE980-DC2C-4A3C-91E2-8B4888E80E6D}"/>
    <cellStyle name="7_Coffee09-1_3 2 6 2 2 4" xfId="37921" xr:uid="{69668984-BC63-42AB-81B4-647289E8281D}"/>
    <cellStyle name="7_Coffee09-1_3 2 6 2 3" xfId="16641" xr:uid="{518BA866-2C3E-4880-961C-E66B6D356F5D}"/>
    <cellStyle name="7_Coffee09-1_3 2 6 2 3 2" xfId="28801" xr:uid="{41B7809C-F854-4840-9307-499C1FABA365}"/>
    <cellStyle name="7_Coffee09-1_3 2 6 2 3 2 2" xfId="53121" xr:uid="{0FFEE7C1-23FF-4783-9458-28680B9819FD}"/>
    <cellStyle name="7_Coffee09-1_3 2 6 2 3 3" xfId="40961" xr:uid="{0260382F-2ADF-46D5-A961-090CD554A61E}"/>
    <cellStyle name="7_Coffee09-1_3 2 6 2 4" xfId="22721" xr:uid="{B8ED696F-5E97-4A91-B793-A13B6AEB54D2}"/>
    <cellStyle name="7_Coffee09-1_3 2 6 2 4 2" xfId="47041" xr:uid="{AB748A5F-4ED7-450F-B0D8-2FE4FAF36239}"/>
    <cellStyle name="7_Coffee09-1_3 2 6 2 5" xfId="34881" xr:uid="{07D36EFC-FE06-4C42-B2CE-7F1B6AF5323A}"/>
    <cellStyle name="7_Coffee09-1_3 2 6 3" xfId="12081" xr:uid="{7B93F628-3633-47A9-A554-1AC0C03C049B}"/>
    <cellStyle name="7_Coffee09-1_3 2 6 3 2" xfId="18161" xr:uid="{C15A0A34-C0BC-42BD-A9F8-9F2080B655B7}"/>
    <cellStyle name="7_Coffee09-1_3 2 6 3 2 2" xfId="30321" xr:uid="{1779EBD4-B132-4FAB-B5A0-2C1E96D40370}"/>
    <cellStyle name="7_Coffee09-1_3 2 6 3 2 2 2" xfId="54641" xr:uid="{39A75D4D-E2F2-438A-9E98-B60EC0ED0D6C}"/>
    <cellStyle name="7_Coffee09-1_3 2 6 3 2 3" xfId="42481" xr:uid="{1DFECFCD-69B4-4D1E-833B-9FE0088DB607}"/>
    <cellStyle name="7_Coffee09-1_3 2 6 3 3" xfId="24241" xr:uid="{1F788AB1-310F-4D59-A054-BD9A91AAE03F}"/>
    <cellStyle name="7_Coffee09-1_3 2 6 3 3 2" xfId="48561" xr:uid="{8C34547E-A88A-4B34-9016-EB7FCFF80D29}"/>
    <cellStyle name="7_Coffee09-1_3 2 6 3 4" xfId="36401" xr:uid="{101E5747-62A5-473F-AC24-1F9E1BDF5140}"/>
    <cellStyle name="7_Coffee09-1_3 2 6 4" xfId="15121" xr:uid="{0D9CEE70-0449-4024-8FA4-BA7D5EE04148}"/>
    <cellStyle name="7_Coffee09-1_3 2 6 4 2" xfId="27281" xr:uid="{D87E3DC4-32EF-48B5-A8FB-657363855CEA}"/>
    <cellStyle name="7_Coffee09-1_3 2 6 4 2 2" xfId="51601" xr:uid="{531F890D-C71E-4C52-93C2-590DFACA10ED}"/>
    <cellStyle name="7_Coffee09-1_3 2 6 4 3" xfId="39441" xr:uid="{BEC44617-BD46-4A67-875B-E475E2FBED4B}"/>
    <cellStyle name="7_Coffee09-1_3 2 6 5" xfId="21201" xr:uid="{9B0FDF84-2620-4413-A2FF-6737D32F4EB2}"/>
    <cellStyle name="7_Coffee09-1_3 2 6 5 2" xfId="45521" xr:uid="{7D0089D0-C9F8-485A-A0E9-0545A991A78F}"/>
    <cellStyle name="7_Coffee09-1_3 2 6 6" xfId="33361" xr:uid="{7F345B20-9586-48AD-A589-61F948F7F6A5}"/>
    <cellStyle name="7_Coffee09-1_3 2 7" xfId="5873" xr:uid="{04413277-42B3-4A0F-BB48-63C18D863C1F}"/>
    <cellStyle name="7_Coffee09-1_3 2 7 2" xfId="12841" xr:uid="{3B6ABBF6-6C4F-4160-B2DD-9CB7F1C08B55}"/>
    <cellStyle name="7_Coffee09-1_3 2 7 2 2" xfId="18921" xr:uid="{33EF19B3-A8FF-4478-9239-22F5F88CB854}"/>
    <cellStyle name="7_Coffee09-1_3 2 7 2 2 2" xfId="31081" xr:uid="{FB69717E-1F5F-482D-9129-2471CC1D4B41}"/>
    <cellStyle name="7_Coffee09-1_3 2 7 2 2 2 2" xfId="55401" xr:uid="{636CD6D5-1318-4598-B02E-B4F718777393}"/>
    <cellStyle name="7_Coffee09-1_3 2 7 2 2 3" xfId="43241" xr:uid="{F65FD51A-FA12-42CB-A30B-933DAF59DA74}"/>
    <cellStyle name="7_Coffee09-1_3 2 7 2 3" xfId="25001" xr:uid="{49C2970E-BB70-4CD0-BD77-7F1725A5BAC0}"/>
    <cellStyle name="7_Coffee09-1_3 2 7 2 3 2" xfId="49321" xr:uid="{4AE8A8A6-DCEB-4ADA-A5B7-79922A0D9516}"/>
    <cellStyle name="7_Coffee09-1_3 2 7 2 4" xfId="37161" xr:uid="{8B11C5A3-7A72-4C24-A825-E2A2174151E2}"/>
    <cellStyle name="7_Coffee09-1_3 2 7 3" xfId="15881" xr:uid="{448DDDBA-158A-4126-9A87-6D5D76667BCF}"/>
    <cellStyle name="7_Coffee09-1_3 2 7 3 2" xfId="28041" xr:uid="{C895D197-F191-4C27-83CC-F25F5AFB0A29}"/>
    <cellStyle name="7_Coffee09-1_3 2 7 3 2 2" xfId="52361" xr:uid="{199BC43B-1BCA-4210-8DC1-FA9D6C5FA4A7}"/>
    <cellStyle name="7_Coffee09-1_3 2 7 3 3" xfId="40201" xr:uid="{3DDDFE4C-7634-4009-AF9A-EFDDDD202810}"/>
    <cellStyle name="7_Coffee09-1_3 2 7 4" xfId="21961" xr:uid="{D89015D8-C8F2-4B49-AA94-41C59686C775}"/>
    <cellStyle name="7_Coffee09-1_3 2 7 4 2" xfId="46281" xr:uid="{96609D45-C013-4318-AF79-4855591874DA}"/>
    <cellStyle name="7_Coffee09-1_3 2 7 5" xfId="34121" xr:uid="{077FA5C9-8366-4E7B-B4C9-63EDD4B66D82}"/>
    <cellStyle name="7_Coffee09-1_3 2 8" xfId="11321" xr:uid="{7849B6A4-5E77-4A5B-9C7F-8BABAE67E82A}"/>
    <cellStyle name="7_Coffee09-1_3 2 8 2" xfId="17401" xr:uid="{8FE90ABD-6DF3-43DA-90D8-193AE0779153}"/>
    <cellStyle name="7_Coffee09-1_3 2 8 2 2" xfId="29561" xr:uid="{65CB4CE7-A5C7-4CBB-B4BC-CF0CE6F899A1}"/>
    <cellStyle name="7_Coffee09-1_3 2 8 2 2 2" xfId="53881" xr:uid="{F24ACC07-7FCE-4EF8-BE58-165DBE3F84BC}"/>
    <cellStyle name="7_Coffee09-1_3 2 8 2 3" xfId="41721" xr:uid="{BCA37E1F-B3E4-4A83-B58A-DB6ED4E92649}"/>
    <cellStyle name="7_Coffee09-1_3 2 8 3" xfId="23481" xr:uid="{5AF85DBF-54DB-48E8-A263-CEE9931DB145}"/>
    <cellStyle name="7_Coffee09-1_3 2 8 3 2" xfId="47801" xr:uid="{E9656F70-48A6-4D91-A29F-FF1925EB4AD2}"/>
    <cellStyle name="7_Coffee09-1_3 2 8 4" xfId="35641" xr:uid="{03C39019-4465-45D7-98EC-AD5CC2E06C6A}"/>
    <cellStyle name="7_Coffee09-1_3 2 9" xfId="14361" xr:uid="{CD50441C-D7EC-44D8-A940-A1D0ED5154B4}"/>
    <cellStyle name="7_Coffee09-1_3 2 9 2" xfId="26521" xr:uid="{E108E52A-A5AB-4426-BA8D-298C0F9646E9}"/>
    <cellStyle name="7_Coffee09-1_3 2 9 2 2" xfId="50841" xr:uid="{059D0A2F-2F6B-4F2D-A85D-BC6E6692FD4E}"/>
    <cellStyle name="7_Coffee09-1_3 2 9 3" xfId="38681" xr:uid="{744B4E9B-796A-48BE-823E-C9C40B16F1D3}"/>
    <cellStyle name="7_Coffee09-1_4" xfId="69" xr:uid="{00000000-0005-0000-0000-00000F010000}"/>
    <cellStyle name="7_Coffee10" xfId="70" xr:uid="{00000000-0005-0000-0000-000010010000}"/>
    <cellStyle name="7_Coffee10 2" xfId="318" xr:uid="{00000000-0005-0000-0000-000011010000}"/>
    <cellStyle name="7_Coffee10 2 10" xfId="20442" xr:uid="{E191FCE1-8637-4BFB-BABD-28D013C0DB56}"/>
    <cellStyle name="7_Coffee10 2 10 2" xfId="44762" xr:uid="{FF33708C-EE86-45F5-9D53-AE22C055DAAC}"/>
    <cellStyle name="7_Coffee10 2 11" xfId="32602" xr:uid="{9FAF5593-1BB4-4EDA-8EE4-0B63E8AB1AFA}"/>
    <cellStyle name="7_Coffee10 2 2" xfId="2579" xr:uid="{00000000-0005-0000-0000-000012010000}"/>
    <cellStyle name="7_Coffee10 2 2 2" xfId="5317" xr:uid="{85BFD529-1A82-4216-B878-4EDB4946D74E}"/>
    <cellStyle name="7_Coffee10 2 2 2 2" xfId="10791" xr:uid="{BCABCFCD-19C2-4FB7-AACE-A8816346FEA7}"/>
    <cellStyle name="7_Coffee10 2 2 2 2 2" xfId="14210" xr:uid="{CC242309-7357-4958-A7C6-78A267DC986E}"/>
    <cellStyle name="7_Coffee10 2 2 2 2 2 2" xfId="20290" xr:uid="{C531237F-78DB-4416-9FBA-FB19C25C1CA3}"/>
    <cellStyle name="7_Coffee10 2 2 2 2 2 2 2" xfId="32450" xr:uid="{D87EC62C-2505-471D-B8EF-C4F79EFAE7AD}"/>
    <cellStyle name="7_Coffee10 2 2 2 2 2 2 2 2" xfId="56770" xr:uid="{2CF2554F-B6CF-4460-8F43-A764C349B7CF}"/>
    <cellStyle name="7_Coffee10 2 2 2 2 2 2 3" xfId="44610" xr:uid="{0D5F9725-7107-4D8F-873B-9B7790C9BCA1}"/>
    <cellStyle name="7_Coffee10 2 2 2 2 2 3" xfId="26370" xr:uid="{33073828-44C5-440F-A0AF-39240814E159}"/>
    <cellStyle name="7_Coffee10 2 2 2 2 2 3 2" xfId="50690" xr:uid="{682BC0E8-7116-47BF-8C7E-1C758773CEF7}"/>
    <cellStyle name="7_Coffee10 2 2 2 2 2 4" xfId="38530" xr:uid="{2F1984B2-3825-49D8-AFCC-620E3F3455E6}"/>
    <cellStyle name="7_Coffee10 2 2 2 2 3" xfId="17250" xr:uid="{4DEE6A90-A879-44B1-B0C7-328F5874550C}"/>
    <cellStyle name="7_Coffee10 2 2 2 2 3 2" xfId="29410" xr:uid="{0298014A-3294-470F-99E8-37240501C434}"/>
    <cellStyle name="7_Coffee10 2 2 2 2 3 2 2" xfId="53730" xr:uid="{11C8107E-A54B-4398-BCA3-55A95740A4F5}"/>
    <cellStyle name="7_Coffee10 2 2 2 2 3 3" xfId="41570" xr:uid="{DACB22C0-7A6D-40E2-BD0A-09F2E331B313}"/>
    <cellStyle name="7_Coffee10 2 2 2 2 4" xfId="23330" xr:uid="{9CDACEC9-6C0C-436B-926E-B35FF6948C8C}"/>
    <cellStyle name="7_Coffee10 2 2 2 2 4 2" xfId="47650" xr:uid="{8E8E1607-1979-4F27-AE86-1964C6AC69CE}"/>
    <cellStyle name="7_Coffee10 2 2 2 2 5" xfId="35490" xr:uid="{5AF715BF-814A-4864-AB67-D4B1B052CA27}"/>
    <cellStyle name="7_Coffee10 2 2 2 3" xfId="12690" xr:uid="{BF5B2074-3173-4537-B980-EC2BF12C7A04}"/>
    <cellStyle name="7_Coffee10 2 2 2 3 2" xfId="18770" xr:uid="{BD3A5E59-4B72-477F-9CB5-705864602038}"/>
    <cellStyle name="7_Coffee10 2 2 2 3 2 2" xfId="30930" xr:uid="{C2EC973B-17BE-4A1B-8001-60E033CA38B8}"/>
    <cellStyle name="7_Coffee10 2 2 2 3 2 2 2" xfId="55250" xr:uid="{6274FF68-2CC6-47C8-B230-5979F2D84C1C}"/>
    <cellStyle name="7_Coffee10 2 2 2 3 2 3" xfId="43090" xr:uid="{95E51AD8-6F1F-4A89-A5EB-A0A4A465BA3D}"/>
    <cellStyle name="7_Coffee10 2 2 2 3 3" xfId="24850" xr:uid="{58FB79FC-809B-4D59-9948-BEEC691A0E85}"/>
    <cellStyle name="7_Coffee10 2 2 2 3 3 2" xfId="49170" xr:uid="{CAAF089A-30E4-487E-AB58-F05414F37EB5}"/>
    <cellStyle name="7_Coffee10 2 2 2 3 4" xfId="37010" xr:uid="{C803F714-8E89-4DB3-A5DB-812845FEA820}"/>
    <cellStyle name="7_Coffee10 2 2 2 4" xfId="15730" xr:uid="{9E643AA1-5F87-49E2-88CD-90225CB8B835}"/>
    <cellStyle name="7_Coffee10 2 2 2 4 2" xfId="27890" xr:uid="{A4A06A41-B6DD-4548-ABF9-95F7A5CC3BDE}"/>
    <cellStyle name="7_Coffee10 2 2 2 4 2 2" xfId="52210" xr:uid="{93CC116C-9757-4E9F-AA30-84C285CAFE40}"/>
    <cellStyle name="7_Coffee10 2 2 2 4 3" xfId="40050" xr:uid="{9B5C6247-5C83-4201-A0EF-224EE1747C81}"/>
    <cellStyle name="7_Coffee10 2 2 2 5" xfId="21810" xr:uid="{8BB980D4-D873-4B25-A105-F657A0352153}"/>
    <cellStyle name="7_Coffee10 2 2 2 5 2" xfId="46130" xr:uid="{4FD0D990-E15F-4536-9105-E800B4D1DB20}"/>
    <cellStyle name="7_Coffee10 2 2 2 6" xfId="33970" xr:uid="{E04618A6-1096-4D25-B4C7-0E92B32FC2F9}"/>
    <cellStyle name="7_Coffee10 2 2 3" xfId="8054" xr:uid="{3803FEA6-9C63-4DA0-8071-20F95F4DBEA0}"/>
    <cellStyle name="7_Coffee10 2 2 3 2" xfId="13450" xr:uid="{CECD0140-7AF8-43FE-A0C4-C8EF425D4F92}"/>
    <cellStyle name="7_Coffee10 2 2 3 2 2" xfId="19530" xr:uid="{E711C07C-337B-4CD4-BCD0-22D7DD9AD434}"/>
    <cellStyle name="7_Coffee10 2 2 3 2 2 2" xfId="31690" xr:uid="{FF7D9B78-EE2F-44D0-9FA3-FD480BAE7627}"/>
    <cellStyle name="7_Coffee10 2 2 3 2 2 2 2" xfId="56010" xr:uid="{29B43D3A-81C9-41C3-94A0-BDC12C2B5271}"/>
    <cellStyle name="7_Coffee10 2 2 3 2 2 3" xfId="43850" xr:uid="{C3927027-5A90-4989-AEC8-6501E42CB0CD}"/>
    <cellStyle name="7_Coffee10 2 2 3 2 3" xfId="25610" xr:uid="{07EA236B-6EC0-4215-B2A9-138934E17918}"/>
    <cellStyle name="7_Coffee10 2 2 3 2 3 2" xfId="49930" xr:uid="{8B2C7458-9F1B-4408-A789-088221D1EF35}"/>
    <cellStyle name="7_Coffee10 2 2 3 2 4" xfId="37770" xr:uid="{A3424340-AA0B-4A2D-A930-54EEAFA6CDD7}"/>
    <cellStyle name="7_Coffee10 2 2 3 3" xfId="16490" xr:uid="{438C1D95-2D31-44B4-BC72-B010C111A07F}"/>
    <cellStyle name="7_Coffee10 2 2 3 3 2" xfId="28650" xr:uid="{1FC87447-EA84-401C-9FAC-DF7AF7DFC5D1}"/>
    <cellStyle name="7_Coffee10 2 2 3 3 2 2" xfId="52970" xr:uid="{0BA687E5-B2D9-4E98-90A4-09DB9794B346}"/>
    <cellStyle name="7_Coffee10 2 2 3 3 3" xfId="40810" xr:uid="{593926EE-46A3-40CB-841E-F8ACE4AF6695}"/>
    <cellStyle name="7_Coffee10 2 2 3 4" xfId="22570" xr:uid="{F00E54F5-7DB9-4206-98D8-909E4D48A6FD}"/>
    <cellStyle name="7_Coffee10 2 2 3 4 2" xfId="46890" xr:uid="{63596D04-6172-41A3-AA30-4EE450346DAE}"/>
    <cellStyle name="7_Coffee10 2 2 3 5" xfId="34730" xr:uid="{41AD4741-C0EA-48E3-AAA3-25BA1DE95214}"/>
    <cellStyle name="7_Coffee10 2 2 4" xfId="11930" xr:uid="{EDEB6BC8-2714-4F8A-AD69-B799FA93F631}"/>
    <cellStyle name="7_Coffee10 2 2 4 2" xfId="18010" xr:uid="{7FE0A10F-3A64-45ED-A565-713370E25109}"/>
    <cellStyle name="7_Coffee10 2 2 4 2 2" xfId="30170" xr:uid="{23D83B66-2740-413F-8715-D832A0B54C0A}"/>
    <cellStyle name="7_Coffee10 2 2 4 2 2 2" xfId="54490" xr:uid="{532499FE-B395-4616-82A2-4F47BF08454B}"/>
    <cellStyle name="7_Coffee10 2 2 4 2 3" xfId="42330" xr:uid="{4200D477-47F0-492F-B437-F59AFEA8004E}"/>
    <cellStyle name="7_Coffee10 2 2 4 3" xfId="24090" xr:uid="{48CC9021-FD1C-43F0-97F1-7D014E4DDF28}"/>
    <cellStyle name="7_Coffee10 2 2 4 3 2" xfId="48410" xr:uid="{47310B6D-2604-4AE6-BC5F-D4DA63B5819C}"/>
    <cellStyle name="7_Coffee10 2 2 4 4" xfId="36250" xr:uid="{E2E7F76B-2D59-471C-90F6-75416F7F3111}"/>
    <cellStyle name="7_Coffee10 2 2 5" xfId="14970" xr:uid="{99F6FE3C-60F7-4273-808A-985C771310EF}"/>
    <cellStyle name="7_Coffee10 2 2 5 2" xfId="27130" xr:uid="{DFAEE119-A395-41FA-9146-CE54CD2CF72F}"/>
    <cellStyle name="7_Coffee10 2 2 5 2 2" xfId="51450" xr:uid="{EE297EE6-7A84-4179-923F-79D8F83EF4D9}"/>
    <cellStyle name="7_Coffee10 2 2 5 3" xfId="39290" xr:uid="{728F6D35-9B40-4C93-86C9-4E62FFDF3B85}"/>
    <cellStyle name="7_Coffee10 2 2 6" xfId="21050" xr:uid="{9BD696E4-EEBE-41FC-8387-D504D366F45C}"/>
    <cellStyle name="7_Coffee10 2 2 6 2" xfId="45370" xr:uid="{552ED7D8-E9FE-495B-8A14-CD09894B3D53}"/>
    <cellStyle name="7_Coffee10 2 2 7" xfId="33210" xr:uid="{249683D1-9317-4635-81E1-CDC7529CE72E}"/>
    <cellStyle name="7_Coffee10 2 3" xfId="2034" xr:uid="{00000000-0005-0000-0000-000013010000}"/>
    <cellStyle name="7_Coffee10 2 3 2" xfId="4772" xr:uid="{B0CDE35E-F842-440A-9DAB-A38C61A0556B}"/>
    <cellStyle name="7_Coffee10 2 3 2 2" xfId="10246" xr:uid="{C5518359-9311-4D8F-91D9-C0FDA9D03063}"/>
    <cellStyle name="7_Coffee10 2 3 2 2 2" xfId="14058" xr:uid="{1C1951B9-D628-4E5A-A848-81500AEA5E8D}"/>
    <cellStyle name="7_Coffee10 2 3 2 2 2 2" xfId="20138" xr:uid="{7274A6F8-E9FD-4781-9674-A6D38E131650}"/>
    <cellStyle name="7_Coffee10 2 3 2 2 2 2 2" xfId="32298" xr:uid="{AEB3C6F5-08E7-4461-BFF7-D20F6B251F9F}"/>
    <cellStyle name="7_Coffee10 2 3 2 2 2 2 2 2" xfId="56618" xr:uid="{76A14BE4-5DA2-4750-8885-4B6A185D167F}"/>
    <cellStyle name="7_Coffee10 2 3 2 2 2 2 3" xfId="44458" xr:uid="{3330D9AF-9AF1-4748-B53F-48AE25724D18}"/>
    <cellStyle name="7_Coffee10 2 3 2 2 2 3" xfId="26218" xr:uid="{1675001E-31C8-4C87-8E15-6355535EFB51}"/>
    <cellStyle name="7_Coffee10 2 3 2 2 2 3 2" xfId="50538" xr:uid="{4A94452D-38CC-41A8-A965-7CAC3B9771C6}"/>
    <cellStyle name="7_Coffee10 2 3 2 2 2 4" xfId="38378" xr:uid="{CC311A6B-1748-470F-9DAB-3D4BCD218EE8}"/>
    <cellStyle name="7_Coffee10 2 3 2 2 3" xfId="17098" xr:uid="{1AAF9DA1-93F6-48AD-9A9A-DD3ED583EDC4}"/>
    <cellStyle name="7_Coffee10 2 3 2 2 3 2" xfId="29258" xr:uid="{E3E6A0D1-CE2E-42D1-92F1-549A0E9580E4}"/>
    <cellStyle name="7_Coffee10 2 3 2 2 3 2 2" xfId="53578" xr:uid="{A9B0846B-3858-428E-BCDA-29AC7ED44370}"/>
    <cellStyle name="7_Coffee10 2 3 2 2 3 3" xfId="41418" xr:uid="{75AC3274-37CD-4A17-8902-A506D8398EFB}"/>
    <cellStyle name="7_Coffee10 2 3 2 2 4" xfId="23178" xr:uid="{D99BF2A9-DF62-49CC-BAD7-E2DCBE618548}"/>
    <cellStyle name="7_Coffee10 2 3 2 2 4 2" xfId="47498" xr:uid="{40615DCF-41EF-42C9-A6E5-29EBD90B03AB}"/>
    <cellStyle name="7_Coffee10 2 3 2 2 5" xfId="35338" xr:uid="{2316EC1F-AA11-433C-8ACE-80C3ECC3C4AA}"/>
    <cellStyle name="7_Coffee10 2 3 2 3" xfId="12538" xr:uid="{03266F7D-50A8-44C5-A89D-E91735456773}"/>
    <cellStyle name="7_Coffee10 2 3 2 3 2" xfId="18618" xr:uid="{E3B45C3A-CFE4-45B3-9CD0-82A1AA5E8EC3}"/>
    <cellStyle name="7_Coffee10 2 3 2 3 2 2" xfId="30778" xr:uid="{BD769EC8-0404-42A4-94D9-1BCCC6302C0A}"/>
    <cellStyle name="7_Coffee10 2 3 2 3 2 2 2" xfId="55098" xr:uid="{E1C6040F-192A-4A53-8336-985C37A6C198}"/>
    <cellStyle name="7_Coffee10 2 3 2 3 2 3" xfId="42938" xr:uid="{AA09CE6E-F029-4580-937A-0EA0832DA7D7}"/>
    <cellStyle name="7_Coffee10 2 3 2 3 3" xfId="24698" xr:uid="{F14161F4-0483-49E9-AD6E-156C77690560}"/>
    <cellStyle name="7_Coffee10 2 3 2 3 3 2" xfId="49018" xr:uid="{80E79BE4-83D6-4FC5-A99A-83F73FAA8CB1}"/>
    <cellStyle name="7_Coffee10 2 3 2 3 4" xfId="36858" xr:uid="{E85B4BA9-4087-4D63-9081-4C32C7A882E5}"/>
    <cellStyle name="7_Coffee10 2 3 2 4" xfId="15578" xr:uid="{78A3B851-E511-47C6-BE6B-AC85D9202F0E}"/>
    <cellStyle name="7_Coffee10 2 3 2 4 2" xfId="27738" xr:uid="{FD576E54-D373-465B-81E4-91BECE46D412}"/>
    <cellStyle name="7_Coffee10 2 3 2 4 2 2" xfId="52058" xr:uid="{E5B3CB3B-DEBF-4C62-84EA-6673B732844B}"/>
    <cellStyle name="7_Coffee10 2 3 2 4 3" xfId="39898" xr:uid="{BF3614BD-81B3-4E12-820F-FB1622A341BE}"/>
    <cellStyle name="7_Coffee10 2 3 2 5" xfId="21658" xr:uid="{C1911A61-78F0-4B47-92A9-6FFC60B33142}"/>
    <cellStyle name="7_Coffee10 2 3 2 5 2" xfId="45978" xr:uid="{E25A5B98-089C-4B42-9743-AEA6081B1CE0}"/>
    <cellStyle name="7_Coffee10 2 3 2 6" xfId="33818" xr:uid="{ABBC2B16-F671-4263-AF7B-E367F62DB60E}"/>
    <cellStyle name="7_Coffee10 2 3 3" xfId="7509" xr:uid="{9B74D0FF-C11C-444F-8FAA-5CECD7E95805}"/>
    <cellStyle name="7_Coffee10 2 3 3 2" xfId="13298" xr:uid="{59A2C33F-7B90-4CE8-8407-354F744E3203}"/>
    <cellStyle name="7_Coffee10 2 3 3 2 2" xfId="19378" xr:uid="{8298882F-D439-40BE-BD97-118294280552}"/>
    <cellStyle name="7_Coffee10 2 3 3 2 2 2" xfId="31538" xr:uid="{3B314C79-59EC-47A5-B8CD-B55958EEBAFB}"/>
    <cellStyle name="7_Coffee10 2 3 3 2 2 2 2" xfId="55858" xr:uid="{9435D5A7-669F-4B96-A5DB-A5FA62AB7ECE}"/>
    <cellStyle name="7_Coffee10 2 3 3 2 2 3" xfId="43698" xr:uid="{2409C371-3B26-4311-9400-95ECECB8E5C2}"/>
    <cellStyle name="7_Coffee10 2 3 3 2 3" xfId="25458" xr:uid="{198A5D13-B9FC-4707-9932-A1BBB0E84736}"/>
    <cellStyle name="7_Coffee10 2 3 3 2 3 2" xfId="49778" xr:uid="{F1DCE269-B25E-40AF-9B0A-C6C4F9233523}"/>
    <cellStyle name="7_Coffee10 2 3 3 2 4" xfId="37618" xr:uid="{C006636C-1718-454B-9AE5-7FE99E21169F}"/>
    <cellStyle name="7_Coffee10 2 3 3 3" xfId="16338" xr:uid="{17851693-86BB-4C3D-ACCC-97DD72D9830A}"/>
    <cellStyle name="7_Coffee10 2 3 3 3 2" xfId="28498" xr:uid="{7126FDAB-E077-4167-8EAD-6129218A56ED}"/>
    <cellStyle name="7_Coffee10 2 3 3 3 2 2" xfId="52818" xr:uid="{1B7C73EA-87AC-4E35-920D-77E59AFED57F}"/>
    <cellStyle name="7_Coffee10 2 3 3 3 3" xfId="40658" xr:uid="{E2FF2C8C-F45B-46A1-9F89-4E4F8EBE7DF1}"/>
    <cellStyle name="7_Coffee10 2 3 3 4" xfId="22418" xr:uid="{08C6FF73-42F1-4C98-8C18-5B12D7616E1F}"/>
    <cellStyle name="7_Coffee10 2 3 3 4 2" xfId="46738" xr:uid="{3135EDAF-9350-4591-A2F8-496CC1828B79}"/>
    <cellStyle name="7_Coffee10 2 3 3 5" xfId="34578" xr:uid="{114DD8DB-D183-49E8-A3E4-DF241633018B}"/>
    <cellStyle name="7_Coffee10 2 3 4" xfId="11778" xr:uid="{6B3B0782-C4DD-4A6A-8A54-AEF30475C48D}"/>
    <cellStyle name="7_Coffee10 2 3 4 2" xfId="17858" xr:uid="{0193457A-E536-41DB-BBE5-F464D0D19017}"/>
    <cellStyle name="7_Coffee10 2 3 4 2 2" xfId="30018" xr:uid="{125DEB0D-2AB6-427A-98FD-34FE277CBEE3}"/>
    <cellStyle name="7_Coffee10 2 3 4 2 2 2" xfId="54338" xr:uid="{406CD404-98DC-4D00-B307-2614E066A34D}"/>
    <cellStyle name="7_Coffee10 2 3 4 2 3" xfId="42178" xr:uid="{33EB6206-B6E7-4B48-BB9D-3907F1117B65}"/>
    <cellStyle name="7_Coffee10 2 3 4 3" xfId="23938" xr:uid="{28139D64-8080-4D5F-9C0A-E3D6FE7E9AC6}"/>
    <cellStyle name="7_Coffee10 2 3 4 3 2" xfId="48258" xr:uid="{731C77E9-C964-4B7A-A2BA-F0B9726394C5}"/>
    <cellStyle name="7_Coffee10 2 3 4 4" xfId="36098" xr:uid="{4D540C6A-0676-46BD-95AE-DBDBFA1272A5}"/>
    <cellStyle name="7_Coffee10 2 3 5" xfId="14818" xr:uid="{7A839BE7-6C6A-415E-8ED8-73F14DDBD5C2}"/>
    <cellStyle name="7_Coffee10 2 3 5 2" xfId="26978" xr:uid="{58649017-0330-439E-9FB8-18A364EBDF31}"/>
    <cellStyle name="7_Coffee10 2 3 5 2 2" xfId="51298" xr:uid="{2081DF88-53E0-433C-938F-2290EF5A6126}"/>
    <cellStyle name="7_Coffee10 2 3 5 3" xfId="39138" xr:uid="{E95BBFC0-C7F7-4757-86C1-C108953474AD}"/>
    <cellStyle name="7_Coffee10 2 3 6" xfId="20898" xr:uid="{FA94F620-EF8E-4617-B43E-E1E366ACBBCD}"/>
    <cellStyle name="7_Coffee10 2 3 6 2" xfId="45218" xr:uid="{2A707D39-C8E3-4A92-8572-5657F441C84E}"/>
    <cellStyle name="7_Coffee10 2 3 7" xfId="33058" xr:uid="{5C3D7455-A961-43BD-9B30-8D20E9D09E3E}"/>
    <cellStyle name="7_Coffee10 2 4" xfId="1489" xr:uid="{00000000-0005-0000-0000-000014010000}"/>
    <cellStyle name="7_Coffee10 2 4 2" xfId="4227" xr:uid="{99021ECD-3761-4E25-BB82-F54EDE1F7685}"/>
    <cellStyle name="7_Coffee10 2 4 2 2" xfId="9701" xr:uid="{ACC27887-D3AA-4EC5-88CB-CD5D01EBE769}"/>
    <cellStyle name="7_Coffee10 2 4 2 2 2" xfId="13906" xr:uid="{751029FA-A881-45DC-A067-31B6B16C8B58}"/>
    <cellStyle name="7_Coffee10 2 4 2 2 2 2" xfId="19986" xr:uid="{3B4C5258-04C0-4A41-B13E-1AF689009CEC}"/>
    <cellStyle name="7_Coffee10 2 4 2 2 2 2 2" xfId="32146" xr:uid="{A2DC66AF-73C5-4620-9DF3-5037B4FD3A58}"/>
    <cellStyle name="7_Coffee10 2 4 2 2 2 2 2 2" xfId="56466" xr:uid="{A7530F73-3A8D-475F-B35B-FD098B51163B}"/>
    <cellStyle name="7_Coffee10 2 4 2 2 2 2 3" xfId="44306" xr:uid="{1366172D-328B-41D0-BD0F-A4374094B168}"/>
    <cellStyle name="7_Coffee10 2 4 2 2 2 3" xfId="26066" xr:uid="{65C370C5-B262-4433-AB80-C2A09B6B904F}"/>
    <cellStyle name="7_Coffee10 2 4 2 2 2 3 2" xfId="50386" xr:uid="{B0D00558-7196-4B6C-8677-3B7923F3373F}"/>
    <cellStyle name="7_Coffee10 2 4 2 2 2 4" xfId="38226" xr:uid="{B6952BC8-3749-4CAA-BD62-200AAFCCD568}"/>
    <cellStyle name="7_Coffee10 2 4 2 2 3" xfId="16946" xr:uid="{9A697591-6FE2-4351-A67F-2A961A9C52D9}"/>
    <cellStyle name="7_Coffee10 2 4 2 2 3 2" xfId="29106" xr:uid="{47B65D5C-6B3A-4627-A83A-C5F161AB22E6}"/>
    <cellStyle name="7_Coffee10 2 4 2 2 3 2 2" xfId="53426" xr:uid="{C5E50FC6-6ECF-4DBB-9161-E3410C849172}"/>
    <cellStyle name="7_Coffee10 2 4 2 2 3 3" xfId="41266" xr:uid="{106FC764-CAAB-4BFC-8ACB-7A377024C646}"/>
    <cellStyle name="7_Coffee10 2 4 2 2 4" xfId="23026" xr:uid="{8FA32596-B122-44F4-8ED1-59B662149EBE}"/>
    <cellStyle name="7_Coffee10 2 4 2 2 4 2" xfId="47346" xr:uid="{6364EBF0-3805-438D-9C32-9F194639C0D0}"/>
    <cellStyle name="7_Coffee10 2 4 2 2 5" xfId="35186" xr:uid="{73B66912-0B6B-4683-8E71-8DA14453FD3F}"/>
    <cellStyle name="7_Coffee10 2 4 2 3" xfId="12386" xr:uid="{420A2A49-64FD-435C-98CE-E53818BC836F}"/>
    <cellStyle name="7_Coffee10 2 4 2 3 2" xfId="18466" xr:uid="{B94D6C68-CF66-4A47-9BDB-D534C69492FE}"/>
    <cellStyle name="7_Coffee10 2 4 2 3 2 2" xfId="30626" xr:uid="{84EFF1A7-C3D7-4383-8CB4-D844579949B5}"/>
    <cellStyle name="7_Coffee10 2 4 2 3 2 2 2" xfId="54946" xr:uid="{4DB30E77-E2F8-4C8F-8B7D-EEFB1A9C0139}"/>
    <cellStyle name="7_Coffee10 2 4 2 3 2 3" xfId="42786" xr:uid="{4797582C-4839-4FFD-880A-6CAEC2807558}"/>
    <cellStyle name="7_Coffee10 2 4 2 3 3" xfId="24546" xr:uid="{1B50F4DB-E813-461E-9EC2-E4F00D9E2DC1}"/>
    <cellStyle name="7_Coffee10 2 4 2 3 3 2" xfId="48866" xr:uid="{E61959D6-FBBA-4783-8118-21CA8F479B68}"/>
    <cellStyle name="7_Coffee10 2 4 2 3 4" xfId="36706" xr:uid="{09FDD3C3-16E3-49BC-9241-E9BE1C16BD0A}"/>
    <cellStyle name="7_Coffee10 2 4 2 4" xfId="15426" xr:uid="{63918E08-1970-4D2E-9905-106EBE2A0236}"/>
    <cellStyle name="7_Coffee10 2 4 2 4 2" xfId="27586" xr:uid="{94D2090F-9EF9-44E4-82F2-2497E42B630F}"/>
    <cellStyle name="7_Coffee10 2 4 2 4 2 2" xfId="51906" xr:uid="{F517C076-CFC3-4030-9E85-968053FE89C0}"/>
    <cellStyle name="7_Coffee10 2 4 2 4 3" xfId="39746" xr:uid="{61A5ED5F-BEB4-498B-A322-C1FF0AD07469}"/>
    <cellStyle name="7_Coffee10 2 4 2 5" xfId="21506" xr:uid="{C15C8971-8CEA-47F2-8AA4-1B627344A752}"/>
    <cellStyle name="7_Coffee10 2 4 2 5 2" xfId="45826" xr:uid="{045A2367-3413-4750-B9FE-3804D9B4CD04}"/>
    <cellStyle name="7_Coffee10 2 4 2 6" xfId="33666" xr:uid="{F125EC21-EA32-4FCB-9D02-017F20AA1F9E}"/>
    <cellStyle name="7_Coffee10 2 4 3" xfId="6964" xr:uid="{54AF8B16-80CC-464F-A55F-DC91744A046D}"/>
    <cellStyle name="7_Coffee10 2 4 3 2" xfId="13146" xr:uid="{AB0AE66D-B8AB-4B86-9900-5DCEC106A295}"/>
    <cellStyle name="7_Coffee10 2 4 3 2 2" xfId="19226" xr:uid="{5381BE97-1D34-4658-B3AF-82EF7733F9A7}"/>
    <cellStyle name="7_Coffee10 2 4 3 2 2 2" xfId="31386" xr:uid="{7C0EAE0B-8FEB-49CE-88DF-38E0149E5874}"/>
    <cellStyle name="7_Coffee10 2 4 3 2 2 2 2" xfId="55706" xr:uid="{403AD0BA-3DEC-484F-B687-3F3B75E20269}"/>
    <cellStyle name="7_Coffee10 2 4 3 2 2 3" xfId="43546" xr:uid="{6CB91FC5-93E5-4A6F-8E9A-02ACA1264AFD}"/>
    <cellStyle name="7_Coffee10 2 4 3 2 3" xfId="25306" xr:uid="{62EE4636-BA73-4A57-B0CE-943FAA4FB348}"/>
    <cellStyle name="7_Coffee10 2 4 3 2 3 2" xfId="49626" xr:uid="{53754013-4BDF-4D99-AD5C-A1F3A8A5A3CD}"/>
    <cellStyle name="7_Coffee10 2 4 3 2 4" xfId="37466" xr:uid="{223B3E52-22CB-4FE4-AE7D-60ECA1DADD6C}"/>
    <cellStyle name="7_Coffee10 2 4 3 3" xfId="16186" xr:uid="{4ECA67A8-EE26-4D00-BF05-E45303A88386}"/>
    <cellStyle name="7_Coffee10 2 4 3 3 2" xfId="28346" xr:uid="{CC68F4AE-4824-4FAE-B3DC-B286FE17E66E}"/>
    <cellStyle name="7_Coffee10 2 4 3 3 2 2" xfId="52666" xr:uid="{AE53F12A-CF79-481C-BDB1-6F1DE4D4CC8F}"/>
    <cellStyle name="7_Coffee10 2 4 3 3 3" xfId="40506" xr:uid="{8B74269C-EEF8-4E93-B6BC-B364479E4EBC}"/>
    <cellStyle name="7_Coffee10 2 4 3 4" xfId="22266" xr:uid="{85478193-66F1-4FB8-912C-B6F6BE45A0B1}"/>
    <cellStyle name="7_Coffee10 2 4 3 4 2" xfId="46586" xr:uid="{600CF26E-BC3F-47F0-8949-F9A8C2D5BEEE}"/>
    <cellStyle name="7_Coffee10 2 4 3 5" xfId="34426" xr:uid="{61042318-A171-4E2D-B210-D83DE85F2F09}"/>
    <cellStyle name="7_Coffee10 2 4 4" xfId="11626" xr:uid="{B2931374-8EAC-46A1-9F89-72B924F10E4A}"/>
    <cellStyle name="7_Coffee10 2 4 4 2" xfId="17706" xr:uid="{4A747F66-0191-4A25-A7F1-147ED17C0F4A}"/>
    <cellStyle name="7_Coffee10 2 4 4 2 2" xfId="29866" xr:uid="{584A94C8-1141-4517-94BE-34EA293BABF8}"/>
    <cellStyle name="7_Coffee10 2 4 4 2 2 2" xfId="54186" xr:uid="{2AF87E37-316E-4AB1-8635-7EB592777769}"/>
    <cellStyle name="7_Coffee10 2 4 4 2 3" xfId="42026" xr:uid="{934483A8-26BE-4974-8C2F-0DF9CC998A35}"/>
    <cellStyle name="7_Coffee10 2 4 4 3" xfId="23786" xr:uid="{F10798EE-98EB-423C-BCB3-C86C80E5401F}"/>
    <cellStyle name="7_Coffee10 2 4 4 3 2" xfId="48106" xr:uid="{957F0743-CD80-42AE-B1CE-CE0149358041}"/>
    <cellStyle name="7_Coffee10 2 4 4 4" xfId="35946" xr:uid="{97E0B607-9273-4DBB-B267-83905B4FABC8}"/>
    <cellStyle name="7_Coffee10 2 4 5" xfId="14666" xr:uid="{94CF3158-D42F-444F-911F-E1514A1A5E21}"/>
    <cellStyle name="7_Coffee10 2 4 5 2" xfId="26826" xr:uid="{CD3BC43B-6537-44B8-9D41-5680EEAB27F7}"/>
    <cellStyle name="7_Coffee10 2 4 5 2 2" xfId="51146" xr:uid="{B6488845-97BF-4F1F-A016-17818FA17110}"/>
    <cellStyle name="7_Coffee10 2 4 5 3" xfId="38986" xr:uid="{6EB4DEC9-A97D-4143-BADB-E65A4B5F5583}"/>
    <cellStyle name="7_Coffee10 2 4 6" xfId="20746" xr:uid="{A4C85098-E93C-4F74-ACE6-EE1BAC848F03}"/>
    <cellStyle name="7_Coffee10 2 4 6 2" xfId="45066" xr:uid="{0B13ABC2-6819-41B7-8903-C3A812D1E34B}"/>
    <cellStyle name="7_Coffee10 2 4 7" xfId="32906" xr:uid="{BC58B02C-9440-4F67-9E3F-6CD712F6140F}"/>
    <cellStyle name="7_Coffee10 2 5" xfId="944" xr:uid="{00000000-0005-0000-0000-000015010000}"/>
    <cellStyle name="7_Coffee10 2 5 2" xfId="3682" xr:uid="{48E971CD-9D2A-4EB8-9E27-CAEA3CAFB9E2}"/>
    <cellStyle name="7_Coffee10 2 5 2 2" xfId="9156" xr:uid="{D252C81E-B541-4F57-8420-6B103F319350}"/>
    <cellStyle name="7_Coffee10 2 5 2 2 2" xfId="13754" xr:uid="{F7E18FBD-CF3F-44B9-A621-37F8CBECD92D}"/>
    <cellStyle name="7_Coffee10 2 5 2 2 2 2" xfId="19834" xr:uid="{E863DF22-4886-4558-91AD-27AD3E7EC0F5}"/>
    <cellStyle name="7_Coffee10 2 5 2 2 2 2 2" xfId="31994" xr:uid="{DB1E7AD4-2452-4A59-AEF1-C0575744C06C}"/>
    <cellStyle name="7_Coffee10 2 5 2 2 2 2 2 2" xfId="56314" xr:uid="{2FAB99C6-D3BC-468E-BA4C-C7E425B5B14A}"/>
    <cellStyle name="7_Coffee10 2 5 2 2 2 2 3" xfId="44154" xr:uid="{1AE60897-A755-4219-B731-96FD55AADE3A}"/>
    <cellStyle name="7_Coffee10 2 5 2 2 2 3" xfId="25914" xr:uid="{092212C0-E38A-4F37-87BF-D557E6E4E0E4}"/>
    <cellStyle name="7_Coffee10 2 5 2 2 2 3 2" xfId="50234" xr:uid="{DCF4759B-0F8C-491E-B611-232DD67AE7C3}"/>
    <cellStyle name="7_Coffee10 2 5 2 2 2 4" xfId="38074" xr:uid="{6EED5D83-AA67-45F3-89F0-970AE101DB92}"/>
    <cellStyle name="7_Coffee10 2 5 2 2 3" xfId="16794" xr:uid="{8888E524-986F-4DA3-A82B-0F047EFF68C2}"/>
    <cellStyle name="7_Coffee10 2 5 2 2 3 2" xfId="28954" xr:uid="{B523F230-BC48-4045-91CF-0755ECF05AF4}"/>
    <cellStyle name="7_Coffee10 2 5 2 2 3 2 2" xfId="53274" xr:uid="{F7AA5EBD-ACDE-4479-AE50-59ECEDEDB730}"/>
    <cellStyle name="7_Coffee10 2 5 2 2 3 3" xfId="41114" xr:uid="{23249693-E126-4A7E-A326-7B963E73AB75}"/>
    <cellStyle name="7_Coffee10 2 5 2 2 4" xfId="22874" xr:uid="{A64DE03B-E4A3-4DF8-A5E7-961FC7D958DD}"/>
    <cellStyle name="7_Coffee10 2 5 2 2 4 2" xfId="47194" xr:uid="{023F8086-F58B-4358-9178-FF1AF080ACB3}"/>
    <cellStyle name="7_Coffee10 2 5 2 2 5" xfId="35034" xr:uid="{232EFD4D-8187-4E4D-8535-112B354C79D6}"/>
    <cellStyle name="7_Coffee10 2 5 2 3" xfId="12234" xr:uid="{C1E7B8FD-A599-4AFB-B92E-47D2C29D67EF}"/>
    <cellStyle name="7_Coffee10 2 5 2 3 2" xfId="18314" xr:uid="{223DF3CF-B847-4001-A76D-0AA6EA6A02C4}"/>
    <cellStyle name="7_Coffee10 2 5 2 3 2 2" xfId="30474" xr:uid="{E066ADB3-5541-4B54-BD6F-8C2608A096FF}"/>
    <cellStyle name="7_Coffee10 2 5 2 3 2 2 2" xfId="54794" xr:uid="{46E2DF7C-0255-4B3D-AD77-A14C59ED7A3D}"/>
    <cellStyle name="7_Coffee10 2 5 2 3 2 3" xfId="42634" xr:uid="{8E87E72C-173F-48EA-AD6A-85CE34596173}"/>
    <cellStyle name="7_Coffee10 2 5 2 3 3" xfId="24394" xr:uid="{844C3FF4-DA86-4E24-8648-C3722C243C17}"/>
    <cellStyle name="7_Coffee10 2 5 2 3 3 2" xfId="48714" xr:uid="{39BB9BDE-CC76-4D90-B1F3-3FC1AB446741}"/>
    <cellStyle name="7_Coffee10 2 5 2 3 4" xfId="36554" xr:uid="{6273E5CD-8227-4490-8C9D-666E297AEA98}"/>
    <cellStyle name="7_Coffee10 2 5 2 4" xfId="15274" xr:uid="{12495F11-29C8-46FA-BBFE-2ADD87343019}"/>
    <cellStyle name="7_Coffee10 2 5 2 4 2" xfId="27434" xr:uid="{B0C4D25A-778C-4606-ACB5-2A364EC97E01}"/>
    <cellStyle name="7_Coffee10 2 5 2 4 2 2" xfId="51754" xr:uid="{5F9FAA2A-F601-4ACF-AD8D-43EF5D5C6E5A}"/>
    <cellStyle name="7_Coffee10 2 5 2 4 3" xfId="39594" xr:uid="{1EAF2AD6-7B1B-4F2A-9D35-BAEF3C8B55A9}"/>
    <cellStyle name="7_Coffee10 2 5 2 5" xfId="21354" xr:uid="{1E9A2842-C486-4E17-9F66-5D4FB10A761E}"/>
    <cellStyle name="7_Coffee10 2 5 2 5 2" xfId="45674" xr:uid="{785C407F-E3CA-4CAC-8BE4-8A73754B83A2}"/>
    <cellStyle name="7_Coffee10 2 5 2 6" xfId="33514" xr:uid="{0316439E-0673-4841-A1E0-A438C73F85CC}"/>
    <cellStyle name="7_Coffee10 2 5 3" xfId="6419" xr:uid="{17B38D88-D2FC-49FA-BB18-C4C1A11B3D7E}"/>
    <cellStyle name="7_Coffee10 2 5 3 2" xfId="12994" xr:uid="{4819A619-F027-4C3B-BC4B-387A7EEE3405}"/>
    <cellStyle name="7_Coffee10 2 5 3 2 2" xfId="19074" xr:uid="{06652C19-14AC-4FEF-BACE-541668A8302C}"/>
    <cellStyle name="7_Coffee10 2 5 3 2 2 2" xfId="31234" xr:uid="{3A395CE7-2FB3-4DA3-BF77-4A448A8BD798}"/>
    <cellStyle name="7_Coffee10 2 5 3 2 2 2 2" xfId="55554" xr:uid="{497AFB21-3220-4F49-97C6-C4F3058C68BD}"/>
    <cellStyle name="7_Coffee10 2 5 3 2 2 3" xfId="43394" xr:uid="{19CB957E-EA92-449E-888A-706A26778771}"/>
    <cellStyle name="7_Coffee10 2 5 3 2 3" xfId="25154" xr:uid="{C3B806D2-F800-402B-AA01-8D962104F1FF}"/>
    <cellStyle name="7_Coffee10 2 5 3 2 3 2" xfId="49474" xr:uid="{B21D3419-7954-4398-BCB8-0656BEE9FC16}"/>
    <cellStyle name="7_Coffee10 2 5 3 2 4" xfId="37314" xr:uid="{B6AFEFA0-0D9D-462D-89D5-03938E200FA1}"/>
    <cellStyle name="7_Coffee10 2 5 3 3" xfId="16034" xr:uid="{B0DE971C-FF0A-43E7-B8FA-B237A3289304}"/>
    <cellStyle name="7_Coffee10 2 5 3 3 2" xfId="28194" xr:uid="{E0D107BF-92EF-4A94-B6A9-70EE987D8544}"/>
    <cellStyle name="7_Coffee10 2 5 3 3 2 2" xfId="52514" xr:uid="{B54DD69E-96D6-4D21-AB51-11505D4400AD}"/>
    <cellStyle name="7_Coffee10 2 5 3 3 3" xfId="40354" xr:uid="{38E31CC7-501D-4796-84F5-C59BA7F7E2E1}"/>
    <cellStyle name="7_Coffee10 2 5 3 4" xfId="22114" xr:uid="{C3C69B15-264F-4066-93D2-E14BE0ADDCC3}"/>
    <cellStyle name="7_Coffee10 2 5 3 4 2" xfId="46434" xr:uid="{FE1A2191-1455-427D-9146-16143F558D12}"/>
    <cellStyle name="7_Coffee10 2 5 3 5" xfId="34274" xr:uid="{856AF9E4-9C81-40EA-A530-9E47021C87B6}"/>
    <cellStyle name="7_Coffee10 2 5 4" xfId="11474" xr:uid="{10B616C7-58DC-4859-9386-5A248DEA79D3}"/>
    <cellStyle name="7_Coffee10 2 5 4 2" xfId="17554" xr:uid="{7CE01AEF-6910-4C7F-9DC8-0919583C1EC6}"/>
    <cellStyle name="7_Coffee10 2 5 4 2 2" xfId="29714" xr:uid="{42659D2B-3B19-43FB-8C8B-0B01F32E9D9B}"/>
    <cellStyle name="7_Coffee10 2 5 4 2 2 2" xfId="54034" xr:uid="{88CA9DB5-ECA5-458A-8666-F4D574BAD20B}"/>
    <cellStyle name="7_Coffee10 2 5 4 2 3" xfId="41874" xr:uid="{7C85327D-CE55-4AC6-84A5-D7230BD0BCEF}"/>
    <cellStyle name="7_Coffee10 2 5 4 3" xfId="23634" xr:uid="{AE9CB0D9-0EC8-449D-BD3A-027016A5C70D}"/>
    <cellStyle name="7_Coffee10 2 5 4 3 2" xfId="47954" xr:uid="{C0EC6326-103F-482B-AC65-417DB177E9F9}"/>
    <cellStyle name="7_Coffee10 2 5 4 4" xfId="35794" xr:uid="{F1CDAA76-1ED7-4217-B25D-BF84334B6651}"/>
    <cellStyle name="7_Coffee10 2 5 5" xfId="14514" xr:uid="{E18ED027-8E7E-4BCD-9B02-EB35688C1676}"/>
    <cellStyle name="7_Coffee10 2 5 5 2" xfId="26674" xr:uid="{19F78400-CEDD-4455-8E60-4EC7FC6A8CEC}"/>
    <cellStyle name="7_Coffee10 2 5 5 2 2" xfId="50994" xr:uid="{6C59BADF-C152-4A3D-BAD7-59A94F7D2884}"/>
    <cellStyle name="7_Coffee10 2 5 5 3" xfId="38834" xr:uid="{6331340C-BE79-4585-B818-725F8EDDEAAD}"/>
    <cellStyle name="7_Coffee10 2 5 6" xfId="20594" xr:uid="{B18CF1B8-B082-46FE-8756-F2D13EC97DBF}"/>
    <cellStyle name="7_Coffee10 2 5 6 2" xfId="44914" xr:uid="{5565B097-550E-4D84-9771-ADD04159C581}"/>
    <cellStyle name="7_Coffee10 2 5 7" xfId="32754" xr:uid="{70C0785E-2AEC-4118-95BC-CA9A1EF4714D}"/>
    <cellStyle name="7_Coffee10 2 6" xfId="3137" xr:uid="{4CBB38F3-48B9-4F7E-98C6-B16E96EF2D8F}"/>
    <cellStyle name="7_Coffee10 2 6 2" xfId="8611" xr:uid="{775BAA65-D673-4854-83C3-F78CE3D10430}"/>
    <cellStyle name="7_Coffee10 2 6 2 2" xfId="13602" xr:uid="{0A0517E9-A2E5-45D3-824C-A5680DF7D55A}"/>
    <cellStyle name="7_Coffee10 2 6 2 2 2" xfId="19682" xr:uid="{E9205843-4674-4887-998D-27095253CCE5}"/>
    <cellStyle name="7_Coffee10 2 6 2 2 2 2" xfId="31842" xr:uid="{A16F02CA-99DA-45BE-8327-6FE85DD39270}"/>
    <cellStyle name="7_Coffee10 2 6 2 2 2 2 2" xfId="56162" xr:uid="{9B2DB080-7E66-4C0E-BA56-B4EE1ACD48F0}"/>
    <cellStyle name="7_Coffee10 2 6 2 2 2 3" xfId="44002" xr:uid="{9B06DF66-21FF-4A4A-BC5D-E1AB6B9BC402}"/>
    <cellStyle name="7_Coffee10 2 6 2 2 3" xfId="25762" xr:uid="{BAB4493D-8EE9-48A3-9900-C9A8808294B0}"/>
    <cellStyle name="7_Coffee10 2 6 2 2 3 2" xfId="50082" xr:uid="{1807F87B-AC43-4714-83B3-5A21AAAE849A}"/>
    <cellStyle name="7_Coffee10 2 6 2 2 4" xfId="37922" xr:uid="{CF22CD96-8E99-4496-B2A0-8AF7FBD24E96}"/>
    <cellStyle name="7_Coffee10 2 6 2 3" xfId="16642" xr:uid="{419D0D48-AC4B-41B5-B42A-7157170689E1}"/>
    <cellStyle name="7_Coffee10 2 6 2 3 2" xfId="28802" xr:uid="{09530422-F1A0-4E66-9303-9343F524B2AF}"/>
    <cellStyle name="7_Coffee10 2 6 2 3 2 2" xfId="53122" xr:uid="{BCB8C136-39B7-4A3E-8354-C875BA0551FB}"/>
    <cellStyle name="7_Coffee10 2 6 2 3 3" xfId="40962" xr:uid="{F1A40198-4CBE-4D9E-94B4-5351CF23C58E}"/>
    <cellStyle name="7_Coffee10 2 6 2 4" xfId="22722" xr:uid="{2051854A-1FF7-4D1E-A742-166581C34EE9}"/>
    <cellStyle name="7_Coffee10 2 6 2 4 2" xfId="47042" xr:uid="{654B23C5-1006-4CD2-95D1-0D547F9F54D6}"/>
    <cellStyle name="7_Coffee10 2 6 2 5" xfId="34882" xr:uid="{5FE79FAD-7283-4035-BDF6-E26EE26D22BC}"/>
    <cellStyle name="7_Coffee10 2 6 3" xfId="12082" xr:uid="{072A08E1-903E-4648-A10F-DCE7E8A7D4E8}"/>
    <cellStyle name="7_Coffee10 2 6 3 2" xfId="18162" xr:uid="{E82CB03B-89FD-4EB8-82BE-407B3B87F25D}"/>
    <cellStyle name="7_Coffee10 2 6 3 2 2" xfId="30322" xr:uid="{B267021A-770D-4E9C-8FC5-36410359C4EA}"/>
    <cellStyle name="7_Coffee10 2 6 3 2 2 2" xfId="54642" xr:uid="{1A054262-FD6D-4F2D-AF20-8234806B6C34}"/>
    <cellStyle name="7_Coffee10 2 6 3 2 3" xfId="42482" xr:uid="{0F875341-7B5B-4C4C-9BD2-39477125AC59}"/>
    <cellStyle name="7_Coffee10 2 6 3 3" xfId="24242" xr:uid="{25F72E65-A4E1-4D01-B0C3-AF851DFFC40E}"/>
    <cellStyle name="7_Coffee10 2 6 3 3 2" xfId="48562" xr:uid="{D4BF55D6-742E-48F3-A0BB-3F6F26FBE7E4}"/>
    <cellStyle name="7_Coffee10 2 6 3 4" xfId="36402" xr:uid="{18267DA7-8039-4808-A2C8-9FB341293F2A}"/>
    <cellStyle name="7_Coffee10 2 6 4" xfId="15122" xr:uid="{23D60E20-1570-4E0D-AA02-E328E685E673}"/>
    <cellStyle name="7_Coffee10 2 6 4 2" xfId="27282" xr:uid="{16187CBE-421B-40EF-BEDE-15EFB18084B2}"/>
    <cellStyle name="7_Coffee10 2 6 4 2 2" xfId="51602" xr:uid="{61C15D70-4FE5-401C-B225-540450960AA5}"/>
    <cellStyle name="7_Coffee10 2 6 4 3" xfId="39442" xr:uid="{AAC43D5A-1A49-4678-9214-9521917DB8C9}"/>
    <cellStyle name="7_Coffee10 2 6 5" xfId="21202" xr:uid="{47FA2976-4733-4D03-B484-83BDB530404C}"/>
    <cellStyle name="7_Coffee10 2 6 5 2" xfId="45522" xr:uid="{A071755D-A39D-4387-901C-2F9CCAD2D3EF}"/>
    <cellStyle name="7_Coffee10 2 6 6" xfId="33362" xr:uid="{B4C1C069-284B-4AA1-8134-1B7C4D60414F}"/>
    <cellStyle name="7_Coffee10 2 7" xfId="5874" xr:uid="{E96B0E13-9728-4A32-8DE1-55D6FD1C4FC9}"/>
    <cellStyle name="7_Coffee10 2 7 2" xfId="12842" xr:uid="{B930BC8D-4E2A-4C9D-B8EC-EE68B1DEBE92}"/>
    <cellStyle name="7_Coffee10 2 7 2 2" xfId="18922" xr:uid="{FBCCAE37-A649-464B-9BD6-59BEAFA9A2C1}"/>
    <cellStyle name="7_Coffee10 2 7 2 2 2" xfId="31082" xr:uid="{93437BD6-385D-4DAD-AB78-79E6FB7F3670}"/>
    <cellStyle name="7_Coffee10 2 7 2 2 2 2" xfId="55402" xr:uid="{4A3122A3-DD00-4EA7-A7F3-E047047935AD}"/>
    <cellStyle name="7_Coffee10 2 7 2 2 3" xfId="43242" xr:uid="{97A7B1BF-CCBF-458E-A1BF-510B0BFC6D17}"/>
    <cellStyle name="7_Coffee10 2 7 2 3" xfId="25002" xr:uid="{E146DA25-5482-4BE3-85CA-C9E597E284E0}"/>
    <cellStyle name="7_Coffee10 2 7 2 3 2" xfId="49322" xr:uid="{3F04A481-340A-4180-9D1F-4E4AD1FE9DCE}"/>
    <cellStyle name="7_Coffee10 2 7 2 4" xfId="37162" xr:uid="{04BDB948-E6A4-40AE-B06A-B889D4ED2332}"/>
    <cellStyle name="7_Coffee10 2 7 3" xfId="15882" xr:uid="{574FC096-4F59-472D-8068-397AF94E1CF9}"/>
    <cellStyle name="7_Coffee10 2 7 3 2" xfId="28042" xr:uid="{20DDF318-F58E-42E0-A7FE-DF4A8618F594}"/>
    <cellStyle name="7_Coffee10 2 7 3 2 2" xfId="52362" xr:uid="{44550B17-2EC4-4D7F-AF15-FCA3CB2261EB}"/>
    <cellStyle name="7_Coffee10 2 7 3 3" xfId="40202" xr:uid="{9DA0A101-2C0C-4173-A29C-4E02AC291F94}"/>
    <cellStyle name="7_Coffee10 2 7 4" xfId="21962" xr:uid="{339DA381-6854-44E5-907C-DC2285BF4C41}"/>
    <cellStyle name="7_Coffee10 2 7 4 2" xfId="46282" xr:uid="{D72C896C-8569-4FCD-9285-64AA81234778}"/>
    <cellStyle name="7_Coffee10 2 7 5" xfId="34122" xr:uid="{42C6C815-53F7-418C-A9FB-2D7C35C92BC1}"/>
    <cellStyle name="7_Coffee10 2 8" xfId="11322" xr:uid="{24C71808-AC14-4A34-AF73-EDEBCC5E6186}"/>
    <cellStyle name="7_Coffee10 2 8 2" xfId="17402" xr:uid="{0E0DDC8F-3F14-4E4B-96C6-5E0466D0F812}"/>
    <cellStyle name="7_Coffee10 2 8 2 2" xfId="29562" xr:uid="{56FA1971-38D2-435D-8A8C-AB58F18A71F1}"/>
    <cellStyle name="7_Coffee10 2 8 2 2 2" xfId="53882" xr:uid="{07AF06A0-03B9-4F40-98F4-28B75C96A345}"/>
    <cellStyle name="7_Coffee10 2 8 2 3" xfId="41722" xr:uid="{6C3CDDC6-D932-4079-AFF7-E35B10D469D4}"/>
    <cellStyle name="7_Coffee10 2 8 3" xfId="23482" xr:uid="{B4A42D6A-4022-4987-97C0-46C6494F99DD}"/>
    <cellStyle name="7_Coffee10 2 8 3 2" xfId="47802" xr:uid="{C392C973-3CCB-48FE-BA12-B2670D6FCC93}"/>
    <cellStyle name="7_Coffee10 2 8 4" xfId="35642" xr:uid="{6D4F5B5C-94BF-425B-98FF-67AAA21A1D0E}"/>
    <cellStyle name="7_Coffee10 2 9" xfId="14362" xr:uid="{9B27ECED-FB1C-42D2-9B14-E30085B407EF}"/>
    <cellStyle name="7_Coffee10 2 9 2" xfId="26522" xr:uid="{1ED0A8A3-C8CA-44DB-974A-0F775869916B}"/>
    <cellStyle name="7_Coffee10 2 9 2 2" xfId="50842" xr:uid="{731F0F5D-435C-4ACF-9D9E-419FA34863C3}"/>
    <cellStyle name="7_Coffee10 2 9 3" xfId="38682" xr:uid="{3A9FC083-2903-4319-970D-913B1841F483}"/>
    <cellStyle name="7_Coffee10_1" xfId="71" xr:uid="{00000000-0005-0000-0000-000016010000}"/>
    <cellStyle name="7_Coffee10_2" xfId="72" xr:uid="{00000000-0005-0000-0000-000017010000}"/>
    <cellStyle name="7_Coffee10_2 2" xfId="319" xr:uid="{00000000-0005-0000-0000-000018010000}"/>
    <cellStyle name="7_Coffee10_2 2 10" xfId="20443" xr:uid="{5E21A60F-0D70-4603-8BDF-EF0ECE0DE070}"/>
    <cellStyle name="7_Coffee10_2 2 10 2" xfId="44763" xr:uid="{D7FE1249-9A7B-4893-AE36-A94FFA58B6D5}"/>
    <cellStyle name="7_Coffee10_2 2 11" xfId="32603" xr:uid="{E06DDA37-231B-4F4B-8033-E82FD3A7B98A}"/>
    <cellStyle name="7_Coffee10_2 2 2" xfId="2580" xr:uid="{00000000-0005-0000-0000-000019010000}"/>
    <cellStyle name="7_Coffee10_2 2 2 2" xfId="5318" xr:uid="{A54C161A-F5E4-4265-B4F8-53F317241D8A}"/>
    <cellStyle name="7_Coffee10_2 2 2 2 2" xfId="10792" xr:uid="{BFBD8C67-351D-4991-8FE2-9E7C1ACBBDDE}"/>
    <cellStyle name="7_Coffee10_2 2 2 2 2 2" xfId="14211" xr:uid="{E7871ACB-6EF0-4451-ACEE-FEE5A41CA661}"/>
    <cellStyle name="7_Coffee10_2 2 2 2 2 2 2" xfId="20291" xr:uid="{3666569D-D42A-4FF4-873F-A61F1F13CE21}"/>
    <cellStyle name="7_Coffee10_2 2 2 2 2 2 2 2" xfId="32451" xr:uid="{03EDAFFB-B779-415E-B0A5-0528D1C842F0}"/>
    <cellStyle name="7_Coffee10_2 2 2 2 2 2 2 2 2" xfId="56771" xr:uid="{8203864E-1252-4469-B5C4-B5D136F97848}"/>
    <cellStyle name="7_Coffee10_2 2 2 2 2 2 2 3" xfId="44611" xr:uid="{F39B0268-C779-440D-A56F-1D69965AAC90}"/>
    <cellStyle name="7_Coffee10_2 2 2 2 2 2 3" xfId="26371" xr:uid="{DC9D1ADB-00E3-4992-99FB-C445FBF5498D}"/>
    <cellStyle name="7_Coffee10_2 2 2 2 2 2 3 2" xfId="50691" xr:uid="{C40B257F-0511-4A46-A92F-807B2FAAE6EA}"/>
    <cellStyle name="7_Coffee10_2 2 2 2 2 2 4" xfId="38531" xr:uid="{C5992F09-8514-405E-9E8E-C2BD29CBA5D4}"/>
    <cellStyle name="7_Coffee10_2 2 2 2 2 3" xfId="17251" xr:uid="{10D6E0B1-7431-42E0-B640-9F4940392AE6}"/>
    <cellStyle name="7_Coffee10_2 2 2 2 2 3 2" xfId="29411" xr:uid="{8FD11F0F-3DBC-4BFB-BF0B-C3AA9A0CD08A}"/>
    <cellStyle name="7_Coffee10_2 2 2 2 2 3 2 2" xfId="53731" xr:uid="{79FDE827-BA02-48E1-B458-6FBB19B36AF1}"/>
    <cellStyle name="7_Coffee10_2 2 2 2 2 3 3" xfId="41571" xr:uid="{8E4B6C0C-1AE8-42CA-9373-0489958C6337}"/>
    <cellStyle name="7_Coffee10_2 2 2 2 2 4" xfId="23331" xr:uid="{04FC380B-60C7-40B3-B630-6772B318FCBC}"/>
    <cellStyle name="7_Coffee10_2 2 2 2 2 4 2" xfId="47651" xr:uid="{C2FB4910-FE77-4667-A865-7D3B5B18D60F}"/>
    <cellStyle name="7_Coffee10_2 2 2 2 2 5" xfId="35491" xr:uid="{701D4D12-10A6-419A-BC96-B797DB1CF291}"/>
    <cellStyle name="7_Coffee10_2 2 2 2 3" xfId="12691" xr:uid="{47C7FF8F-FDD7-4E3A-B127-942EFE657CC0}"/>
    <cellStyle name="7_Coffee10_2 2 2 2 3 2" xfId="18771" xr:uid="{75102F6E-D1E5-4334-8969-0AC65A2B9948}"/>
    <cellStyle name="7_Coffee10_2 2 2 2 3 2 2" xfId="30931" xr:uid="{0F040FFE-804D-43D8-A0C7-6B74F4D85C06}"/>
    <cellStyle name="7_Coffee10_2 2 2 2 3 2 2 2" xfId="55251" xr:uid="{BA494922-5C92-43F3-AB14-C467A8C378A2}"/>
    <cellStyle name="7_Coffee10_2 2 2 2 3 2 3" xfId="43091" xr:uid="{54A9B765-31CD-43EC-AC0F-D87C9F624433}"/>
    <cellStyle name="7_Coffee10_2 2 2 2 3 3" xfId="24851" xr:uid="{42FBA758-0185-4FB5-97CB-69F82B40B8A7}"/>
    <cellStyle name="7_Coffee10_2 2 2 2 3 3 2" xfId="49171" xr:uid="{E470A9B6-E650-49EE-8EA5-7B29938707DB}"/>
    <cellStyle name="7_Coffee10_2 2 2 2 3 4" xfId="37011" xr:uid="{700A7371-A1BE-4B33-ABA0-C1C7A7B06EED}"/>
    <cellStyle name="7_Coffee10_2 2 2 2 4" xfId="15731" xr:uid="{73DD6822-C79F-4CCB-B249-6F374BE262BC}"/>
    <cellStyle name="7_Coffee10_2 2 2 2 4 2" xfId="27891" xr:uid="{A9FC976A-CBDA-4D5A-9327-DBBAC94C49CF}"/>
    <cellStyle name="7_Coffee10_2 2 2 2 4 2 2" xfId="52211" xr:uid="{D1534E95-742C-4A59-99C4-B7DF76E2BD0B}"/>
    <cellStyle name="7_Coffee10_2 2 2 2 4 3" xfId="40051" xr:uid="{3050DC1E-3E9E-495E-AD32-C5C9269C42A8}"/>
    <cellStyle name="7_Coffee10_2 2 2 2 5" xfId="21811" xr:uid="{5ED04E01-AB92-4630-A08D-2545510AF270}"/>
    <cellStyle name="7_Coffee10_2 2 2 2 5 2" xfId="46131" xr:uid="{72EE6BC0-1857-408F-B075-9AFC83413610}"/>
    <cellStyle name="7_Coffee10_2 2 2 2 6" xfId="33971" xr:uid="{B8DA77D7-9642-42CB-B1E0-5E5DE59D4CAF}"/>
    <cellStyle name="7_Coffee10_2 2 2 3" xfId="8055" xr:uid="{6163C6E7-7048-4B16-9061-D0B224BA76C8}"/>
    <cellStyle name="7_Coffee10_2 2 2 3 2" xfId="13451" xr:uid="{E7C0FF9F-20BC-4107-91E2-87399486E118}"/>
    <cellStyle name="7_Coffee10_2 2 2 3 2 2" xfId="19531" xr:uid="{B0F44B7C-6987-4B2F-8B0B-BD9A82FE5EB5}"/>
    <cellStyle name="7_Coffee10_2 2 2 3 2 2 2" xfId="31691" xr:uid="{1245C08E-9706-4B43-96B6-7F96F159A774}"/>
    <cellStyle name="7_Coffee10_2 2 2 3 2 2 2 2" xfId="56011" xr:uid="{D6C3F04F-3747-4585-8AC1-2FB94A93977D}"/>
    <cellStyle name="7_Coffee10_2 2 2 3 2 2 3" xfId="43851" xr:uid="{2855315D-86AC-4E53-AEFA-FCDC07F69FCE}"/>
    <cellStyle name="7_Coffee10_2 2 2 3 2 3" xfId="25611" xr:uid="{BD2B16D8-0A68-426E-A382-C4F8343BF0BC}"/>
    <cellStyle name="7_Coffee10_2 2 2 3 2 3 2" xfId="49931" xr:uid="{1E06588C-DE4F-4AD8-AC44-A541A15976FC}"/>
    <cellStyle name="7_Coffee10_2 2 2 3 2 4" xfId="37771" xr:uid="{D37F5941-B849-44A2-8599-A0929CDC6816}"/>
    <cellStyle name="7_Coffee10_2 2 2 3 3" xfId="16491" xr:uid="{99998795-E631-4AD1-935E-5E4F0710F820}"/>
    <cellStyle name="7_Coffee10_2 2 2 3 3 2" xfId="28651" xr:uid="{D78FF6B5-5E0E-495E-91E9-20C17BB22AC6}"/>
    <cellStyle name="7_Coffee10_2 2 2 3 3 2 2" xfId="52971" xr:uid="{8565C1A6-130E-40D8-B89D-720BE9463A4D}"/>
    <cellStyle name="7_Coffee10_2 2 2 3 3 3" xfId="40811" xr:uid="{B6DFDC8B-DE67-4FC9-AD3E-6B8F50CE42D8}"/>
    <cellStyle name="7_Coffee10_2 2 2 3 4" xfId="22571" xr:uid="{A9E43623-5F4F-4D30-AD87-82078A4192AF}"/>
    <cellStyle name="7_Coffee10_2 2 2 3 4 2" xfId="46891" xr:uid="{CDE7B18A-986F-4666-9FE1-826D4888F34A}"/>
    <cellStyle name="7_Coffee10_2 2 2 3 5" xfId="34731" xr:uid="{BCE25CBE-7190-4583-823B-1F1BD70A8E2C}"/>
    <cellStyle name="7_Coffee10_2 2 2 4" xfId="11931" xr:uid="{FECF06FA-E258-44EA-A598-DA1A3ADB13FF}"/>
    <cellStyle name="7_Coffee10_2 2 2 4 2" xfId="18011" xr:uid="{8F250BA4-DF3F-4075-9AC5-ABCA01602BA8}"/>
    <cellStyle name="7_Coffee10_2 2 2 4 2 2" xfId="30171" xr:uid="{8254404D-1644-4760-8693-4A84BDFDD8D8}"/>
    <cellStyle name="7_Coffee10_2 2 2 4 2 2 2" xfId="54491" xr:uid="{EED51C5D-938B-46DB-9545-ABC99A7569B5}"/>
    <cellStyle name="7_Coffee10_2 2 2 4 2 3" xfId="42331" xr:uid="{04A6BC96-0384-4692-AB97-00E788E869F7}"/>
    <cellStyle name="7_Coffee10_2 2 2 4 3" xfId="24091" xr:uid="{3C84F7E8-CC3E-4EF8-8774-ED6EFFE80A9E}"/>
    <cellStyle name="7_Coffee10_2 2 2 4 3 2" xfId="48411" xr:uid="{3A8B86CB-16B7-4BE7-9689-28AB8B8BA2E7}"/>
    <cellStyle name="7_Coffee10_2 2 2 4 4" xfId="36251" xr:uid="{054743C4-6864-4EBE-97F0-3764E3FBAC20}"/>
    <cellStyle name="7_Coffee10_2 2 2 5" xfId="14971" xr:uid="{D217BE14-5EC2-43D0-8C85-C16D04FC6C74}"/>
    <cellStyle name="7_Coffee10_2 2 2 5 2" xfId="27131" xr:uid="{505BD8E8-F6B8-42E8-9308-4A2083E454E4}"/>
    <cellStyle name="7_Coffee10_2 2 2 5 2 2" xfId="51451" xr:uid="{ED011E43-874B-41B2-B53D-50C3CAD1346D}"/>
    <cellStyle name="7_Coffee10_2 2 2 5 3" xfId="39291" xr:uid="{BA444F9B-96A0-484C-A39F-618BBA4117E7}"/>
    <cellStyle name="7_Coffee10_2 2 2 6" xfId="21051" xr:uid="{C956BA08-416F-4CF2-851B-AD6530660CC3}"/>
    <cellStyle name="7_Coffee10_2 2 2 6 2" xfId="45371" xr:uid="{CC30F667-D624-48CA-88F6-A59971E7C7BD}"/>
    <cellStyle name="7_Coffee10_2 2 2 7" xfId="33211" xr:uid="{2286D241-EE34-47C2-AE0B-A7509AC6105E}"/>
    <cellStyle name="7_Coffee10_2 2 3" xfId="2035" xr:uid="{00000000-0005-0000-0000-00001A010000}"/>
    <cellStyle name="7_Coffee10_2 2 3 2" xfId="4773" xr:uid="{4F6ADCED-CA88-46C8-ADAE-66DFCC4E1DE7}"/>
    <cellStyle name="7_Coffee10_2 2 3 2 2" xfId="10247" xr:uid="{34F58088-22DB-4B73-AE6B-2874D9FA3125}"/>
    <cellStyle name="7_Coffee10_2 2 3 2 2 2" xfId="14059" xr:uid="{44312A5F-74E3-453E-9E5F-DFCD6A0FDD47}"/>
    <cellStyle name="7_Coffee10_2 2 3 2 2 2 2" xfId="20139" xr:uid="{7D68783B-2280-48AF-9A7C-6AB2E7E5366A}"/>
    <cellStyle name="7_Coffee10_2 2 3 2 2 2 2 2" xfId="32299" xr:uid="{88D29EDD-2DF3-4C04-8764-B4BF246C2752}"/>
    <cellStyle name="7_Coffee10_2 2 3 2 2 2 2 2 2" xfId="56619" xr:uid="{4DCF6560-B5B7-40D9-AEA7-4348BA2FF294}"/>
    <cellStyle name="7_Coffee10_2 2 3 2 2 2 2 3" xfId="44459" xr:uid="{B5FD4E1D-3B05-4FA2-960F-8DB21BC67F73}"/>
    <cellStyle name="7_Coffee10_2 2 3 2 2 2 3" xfId="26219" xr:uid="{D08110E7-5CC5-403D-A5B0-11BE2DC0C6E3}"/>
    <cellStyle name="7_Coffee10_2 2 3 2 2 2 3 2" xfId="50539" xr:uid="{036AB203-C1EB-4DE8-B8DD-8A747E065D74}"/>
    <cellStyle name="7_Coffee10_2 2 3 2 2 2 4" xfId="38379" xr:uid="{FE8BE746-5ADE-433B-9F07-480B9014956F}"/>
    <cellStyle name="7_Coffee10_2 2 3 2 2 3" xfId="17099" xr:uid="{83E45075-D69C-4741-95F8-91492017DF96}"/>
    <cellStyle name="7_Coffee10_2 2 3 2 2 3 2" xfId="29259" xr:uid="{C8CE044D-FB59-4A22-8AC0-C817F5A597F3}"/>
    <cellStyle name="7_Coffee10_2 2 3 2 2 3 2 2" xfId="53579" xr:uid="{A03DEC3A-14BE-4DC1-8F94-279C48AA89BB}"/>
    <cellStyle name="7_Coffee10_2 2 3 2 2 3 3" xfId="41419" xr:uid="{5B823DCD-0DAE-412D-850F-C6A7BBBD812A}"/>
    <cellStyle name="7_Coffee10_2 2 3 2 2 4" xfId="23179" xr:uid="{34DE430C-9CF1-4CC0-BC2B-BD29F482A36C}"/>
    <cellStyle name="7_Coffee10_2 2 3 2 2 4 2" xfId="47499" xr:uid="{E00F6F68-06EE-4017-96AC-1A080DFBB580}"/>
    <cellStyle name="7_Coffee10_2 2 3 2 2 5" xfId="35339" xr:uid="{5016DAEA-EC93-4661-9353-A71C10292A86}"/>
    <cellStyle name="7_Coffee10_2 2 3 2 3" xfId="12539" xr:uid="{B62E17BA-3BC2-410D-BF59-F2998CBAB52D}"/>
    <cellStyle name="7_Coffee10_2 2 3 2 3 2" xfId="18619" xr:uid="{79E8827C-DAD3-4295-9E44-EE8BE15A4341}"/>
    <cellStyle name="7_Coffee10_2 2 3 2 3 2 2" xfId="30779" xr:uid="{E416018D-CB59-4EC2-A8FC-BFDCD4C7850F}"/>
    <cellStyle name="7_Coffee10_2 2 3 2 3 2 2 2" xfId="55099" xr:uid="{281D0520-DEC9-4B10-9698-208AF35F028A}"/>
    <cellStyle name="7_Coffee10_2 2 3 2 3 2 3" xfId="42939" xr:uid="{62ADC807-A030-4666-86F3-F0400AC09B5F}"/>
    <cellStyle name="7_Coffee10_2 2 3 2 3 3" xfId="24699" xr:uid="{C13AC0D7-D71F-4477-9398-1A209BDD2AFD}"/>
    <cellStyle name="7_Coffee10_2 2 3 2 3 3 2" xfId="49019" xr:uid="{137E335F-68DC-482A-B597-3A3146A6E9CF}"/>
    <cellStyle name="7_Coffee10_2 2 3 2 3 4" xfId="36859" xr:uid="{AC6D4B06-21DD-40AC-BA7B-FD3F43342556}"/>
    <cellStyle name="7_Coffee10_2 2 3 2 4" xfId="15579" xr:uid="{81EA453D-0BB0-4A8F-93AC-A6F4BBE7C11D}"/>
    <cellStyle name="7_Coffee10_2 2 3 2 4 2" xfId="27739" xr:uid="{79579817-5CEC-4893-BFF1-AEADBFD81D9D}"/>
    <cellStyle name="7_Coffee10_2 2 3 2 4 2 2" xfId="52059" xr:uid="{EDBFB7C9-EA6C-49E5-AC17-4B27035C0F04}"/>
    <cellStyle name="7_Coffee10_2 2 3 2 4 3" xfId="39899" xr:uid="{46B8D8DB-1207-42B5-8249-46B59D8610D2}"/>
    <cellStyle name="7_Coffee10_2 2 3 2 5" xfId="21659" xr:uid="{78B8D728-6629-4A48-AB2B-A63C700ED16E}"/>
    <cellStyle name="7_Coffee10_2 2 3 2 5 2" xfId="45979" xr:uid="{BA2B98D1-CCFB-4A35-B230-C9BCBCE4072C}"/>
    <cellStyle name="7_Coffee10_2 2 3 2 6" xfId="33819" xr:uid="{6E68A8F7-D452-48F7-8389-9EED7C09C899}"/>
    <cellStyle name="7_Coffee10_2 2 3 3" xfId="7510" xr:uid="{9364B544-E152-4A0D-AD49-7204DC2CF027}"/>
    <cellStyle name="7_Coffee10_2 2 3 3 2" xfId="13299" xr:uid="{7737AE79-C5CA-4424-A505-DEC313EA5223}"/>
    <cellStyle name="7_Coffee10_2 2 3 3 2 2" xfId="19379" xr:uid="{CCA552E5-D6EB-41BD-8549-744302004F2D}"/>
    <cellStyle name="7_Coffee10_2 2 3 3 2 2 2" xfId="31539" xr:uid="{3FC12FA6-063C-4F12-B3FC-27B02C6C642A}"/>
    <cellStyle name="7_Coffee10_2 2 3 3 2 2 2 2" xfId="55859" xr:uid="{E3754A69-9621-4C58-9AFF-974CD20654FD}"/>
    <cellStyle name="7_Coffee10_2 2 3 3 2 2 3" xfId="43699" xr:uid="{5E6030D1-31A8-4445-B46A-28F9F61C4F67}"/>
    <cellStyle name="7_Coffee10_2 2 3 3 2 3" xfId="25459" xr:uid="{2DD4DE2C-320E-441F-90C7-719D125BD990}"/>
    <cellStyle name="7_Coffee10_2 2 3 3 2 3 2" xfId="49779" xr:uid="{57672C1A-7E0F-4AB6-AF80-0CA88C4A6A98}"/>
    <cellStyle name="7_Coffee10_2 2 3 3 2 4" xfId="37619" xr:uid="{5FACB364-9F5D-48A1-89BE-E4986420EDB1}"/>
    <cellStyle name="7_Coffee10_2 2 3 3 3" xfId="16339" xr:uid="{DD8589EB-DD46-4D46-A983-B520A3057FCD}"/>
    <cellStyle name="7_Coffee10_2 2 3 3 3 2" xfId="28499" xr:uid="{B7141555-7EB1-49E0-AFEF-4CDAA0B5CFE4}"/>
    <cellStyle name="7_Coffee10_2 2 3 3 3 2 2" xfId="52819" xr:uid="{E35C5DB7-31A1-4AE3-9C18-649B91EFBB2A}"/>
    <cellStyle name="7_Coffee10_2 2 3 3 3 3" xfId="40659" xr:uid="{50987D7C-29AB-4560-88D3-AA49636B636A}"/>
    <cellStyle name="7_Coffee10_2 2 3 3 4" xfId="22419" xr:uid="{6B984399-C566-4040-86BE-8824C7BFDC71}"/>
    <cellStyle name="7_Coffee10_2 2 3 3 4 2" xfId="46739" xr:uid="{543762C5-3009-40C8-A783-D6D7E2F787B7}"/>
    <cellStyle name="7_Coffee10_2 2 3 3 5" xfId="34579" xr:uid="{6B595023-A69C-413E-8419-64B02CF9F03F}"/>
    <cellStyle name="7_Coffee10_2 2 3 4" xfId="11779" xr:uid="{ECA9F66D-0779-412F-A7EC-50DEB6A9CFBF}"/>
    <cellStyle name="7_Coffee10_2 2 3 4 2" xfId="17859" xr:uid="{8BB687FC-1452-4E18-A2E5-5F686A0CB17D}"/>
    <cellStyle name="7_Coffee10_2 2 3 4 2 2" xfId="30019" xr:uid="{06DA8A6A-6671-41CB-BAEC-45C003DA7827}"/>
    <cellStyle name="7_Coffee10_2 2 3 4 2 2 2" xfId="54339" xr:uid="{FABFBB11-CB29-41E6-A261-7237D04C71C4}"/>
    <cellStyle name="7_Coffee10_2 2 3 4 2 3" xfId="42179" xr:uid="{B4B6A260-AC2C-4071-AEED-C8DC89311522}"/>
    <cellStyle name="7_Coffee10_2 2 3 4 3" xfId="23939" xr:uid="{0F0E2B56-1A96-4BDA-94A6-31BF53F1B448}"/>
    <cellStyle name="7_Coffee10_2 2 3 4 3 2" xfId="48259" xr:uid="{76F7AE17-B4B9-410C-9E8D-7B7CDFB3D317}"/>
    <cellStyle name="7_Coffee10_2 2 3 4 4" xfId="36099" xr:uid="{37E6DB8D-15BF-4CD1-91AC-3167ABD1BE6A}"/>
    <cellStyle name="7_Coffee10_2 2 3 5" xfId="14819" xr:uid="{0BF83E69-6161-4D88-B488-8515E2F70C1E}"/>
    <cellStyle name="7_Coffee10_2 2 3 5 2" xfId="26979" xr:uid="{C30830F9-EC00-4353-85F4-CEDB3F8A331B}"/>
    <cellStyle name="7_Coffee10_2 2 3 5 2 2" xfId="51299" xr:uid="{23270385-839A-47E6-BAC2-8450265BC090}"/>
    <cellStyle name="7_Coffee10_2 2 3 5 3" xfId="39139" xr:uid="{857E6F18-56F8-43BD-B7A9-A312CE0D4A39}"/>
    <cellStyle name="7_Coffee10_2 2 3 6" xfId="20899" xr:uid="{9FE6C318-B598-4441-988A-B9157B9207B8}"/>
    <cellStyle name="7_Coffee10_2 2 3 6 2" xfId="45219" xr:uid="{A3DF53BF-4CBD-480C-AEE7-044F0AC425E4}"/>
    <cellStyle name="7_Coffee10_2 2 3 7" xfId="33059" xr:uid="{F65EB902-7E04-48B2-B318-F06749CB1497}"/>
    <cellStyle name="7_Coffee10_2 2 4" xfId="1490" xr:uid="{00000000-0005-0000-0000-00001B010000}"/>
    <cellStyle name="7_Coffee10_2 2 4 2" xfId="4228" xr:uid="{9515D208-5530-416D-97EF-AA352B673E93}"/>
    <cellStyle name="7_Coffee10_2 2 4 2 2" xfId="9702" xr:uid="{19FA8EF8-3627-439C-8EB5-CA614173A2B9}"/>
    <cellStyle name="7_Coffee10_2 2 4 2 2 2" xfId="13907" xr:uid="{DC8EF1B0-705E-4399-AF64-BB67A1FAEF89}"/>
    <cellStyle name="7_Coffee10_2 2 4 2 2 2 2" xfId="19987" xr:uid="{4D3710E5-7B52-447E-8574-64FB3645E754}"/>
    <cellStyle name="7_Coffee10_2 2 4 2 2 2 2 2" xfId="32147" xr:uid="{2344DA20-3677-407B-9C6F-141330D3BE67}"/>
    <cellStyle name="7_Coffee10_2 2 4 2 2 2 2 2 2" xfId="56467" xr:uid="{9A4C9B35-1189-4FE5-BE14-41D7646EA641}"/>
    <cellStyle name="7_Coffee10_2 2 4 2 2 2 2 3" xfId="44307" xr:uid="{3F39B3E9-A591-4D3C-A6A1-5E1FF1E6E2A9}"/>
    <cellStyle name="7_Coffee10_2 2 4 2 2 2 3" xfId="26067" xr:uid="{0DFD10E1-A128-4CF3-9B6C-395CB64EC541}"/>
    <cellStyle name="7_Coffee10_2 2 4 2 2 2 3 2" xfId="50387" xr:uid="{20DECC5A-DECB-4A5C-BAC5-CFB61BAF24B3}"/>
    <cellStyle name="7_Coffee10_2 2 4 2 2 2 4" xfId="38227" xr:uid="{6BE09D19-2323-4E4B-878A-A2C244992721}"/>
    <cellStyle name="7_Coffee10_2 2 4 2 2 3" xfId="16947" xr:uid="{D3A3B1D6-594E-4FED-BD6D-E733F0595C68}"/>
    <cellStyle name="7_Coffee10_2 2 4 2 2 3 2" xfId="29107" xr:uid="{F93C328D-40F3-485A-9AEB-C40F39E849D6}"/>
    <cellStyle name="7_Coffee10_2 2 4 2 2 3 2 2" xfId="53427" xr:uid="{B7E71330-2FA4-469C-8B06-C397D89F8C93}"/>
    <cellStyle name="7_Coffee10_2 2 4 2 2 3 3" xfId="41267" xr:uid="{93598229-8B87-4C65-B602-1156B630F0FC}"/>
    <cellStyle name="7_Coffee10_2 2 4 2 2 4" xfId="23027" xr:uid="{A2E27A54-13AF-4083-B0F4-95C4773ADA02}"/>
    <cellStyle name="7_Coffee10_2 2 4 2 2 4 2" xfId="47347" xr:uid="{B134598C-2A4C-47E0-B352-3FBA8D54924F}"/>
    <cellStyle name="7_Coffee10_2 2 4 2 2 5" xfId="35187" xr:uid="{316E14B9-DF8E-410E-BCEE-FFBECE39E9E8}"/>
    <cellStyle name="7_Coffee10_2 2 4 2 3" xfId="12387" xr:uid="{9AC7731B-56BA-4EE9-8506-4632EF741A79}"/>
    <cellStyle name="7_Coffee10_2 2 4 2 3 2" xfId="18467" xr:uid="{57194EB9-7410-4D5F-8019-CBEDC770EB48}"/>
    <cellStyle name="7_Coffee10_2 2 4 2 3 2 2" xfId="30627" xr:uid="{C81F22B5-152C-48EB-B8BC-835D9B9C9F84}"/>
    <cellStyle name="7_Coffee10_2 2 4 2 3 2 2 2" xfId="54947" xr:uid="{21D5C747-17CE-43C4-A65B-7E3404CE0CE7}"/>
    <cellStyle name="7_Coffee10_2 2 4 2 3 2 3" xfId="42787" xr:uid="{8105698F-2026-4556-864D-AE76E1A4F9A3}"/>
    <cellStyle name="7_Coffee10_2 2 4 2 3 3" xfId="24547" xr:uid="{DD2E3CD1-BC42-4AD1-8579-001133E0C5D0}"/>
    <cellStyle name="7_Coffee10_2 2 4 2 3 3 2" xfId="48867" xr:uid="{2E7EBD6F-C8ED-451D-B9DB-0EAC3D3CD9DD}"/>
    <cellStyle name="7_Coffee10_2 2 4 2 3 4" xfId="36707" xr:uid="{394B073B-6815-4D01-BE95-7A4AD3E387D3}"/>
    <cellStyle name="7_Coffee10_2 2 4 2 4" xfId="15427" xr:uid="{EF28DFF3-C29A-4080-8EAC-249B64F52D41}"/>
    <cellStyle name="7_Coffee10_2 2 4 2 4 2" xfId="27587" xr:uid="{F8FB09EA-90BF-4A3D-95BE-BB24155ECA2E}"/>
    <cellStyle name="7_Coffee10_2 2 4 2 4 2 2" xfId="51907" xr:uid="{7F2217AF-9241-472C-9463-27EF5CADDB5B}"/>
    <cellStyle name="7_Coffee10_2 2 4 2 4 3" xfId="39747" xr:uid="{2B0C444C-732A-462E-A64D-C73497E38651}"/>
    <cellStyle name="7_Coffee10_2 2 4 2 5" xfId="21507" xr:uid="{8711D338-2C1C-4844-9BA9-C66ED0EBDDBA}"/>
    <cellStyle name="7_Coffee10_2 2 4 2 5 2" xfId="45827" xr:uid="{BA8454C5-0F8E-4411-B2F6-6F92F0E4BE9E}"/>
    <cellStyle name="7_Coffee10_2 2 4 2 6" xfId="33667" xr:uid="{C8BCFD17-F074-45DB-8C8A-6F138AA26D38}"/>
    <cellStyle name="7_Coffee10_2 2 4 3" xfId="6965" xr:uid="{9EB66D70-C33F-4B3C-AD40-1BE43B18FC41}"/>
    <cellStyle name="7_Coffee10_2 2 4 3 2" xfId="13147" xr:uid="{134EB728-5676-4C0A-B0B8-DA5B79C653FA}"/>
    <cellStyle name="7_Coffee10_2 2 4 3 2 2" xfId="19227" xr:uid="{7ABB1E7A-8D60-40E4-8BF9-CD43CBB6CA8C}"/>
    <cellStyle name="7_Coffee10_2 2 4 3 2 2 2" xfId="31387" xr:uid="{586D2C9B-ACE3-467E-B745-928ED655BC76}"/>
    <cellStyle name="7_Coffee10_2 2 4 3 2 2 2 2" xfId="55707" xr:uid="{FC7C82C5-EAF8-4793-B168-2E4AB20E22F3}"/>
    <cellStyle name="7_Coffee10_2 2 4 3 2 2 3" xfId="43547" xr:uid="{FD29EFBD-0E2F-45E6-B69A-87E629C049F6}"/>
    <cellStyle name="7_Coffee10_2 2 4 3 2 3" xfId="25307" xr:uid="{8978E533-4028-43E6-94F9-5C8776254993}"/>
    <cellStyle name="7_Coffee10_2 2 4 3 2 3 2" xfId="49627" xr:uid="{9FD05A89-0BB8-409B-AD4F-7992C9AB665F}"/>
    <cellStyle name="7_Coffee10_2 2 4 3 2 4" xfId="37467" xr:uid="{3F7CE11A-C2ED-43C8-88F1-C714018A324C}"/>
    <cellStyle name="7_Coffee10_2 2 4 3 3" xfId="16187" xr:uid="{F2D49C40-E22E-47E4-B89B-FD07EB4B407A}"/>
    <cellStyle name="7_Coffee10_2 2 4 3 3 2" xfId="28347" xr:uid="{6BE76006-983C-41D8-AB2A-1C1FD03F631F}"/>
    <cellStyle name="7_Coffee10_2 2 4 3 3 2 2" xfId="52667" xr:uid="{1E0121C6-20D2-410C-A1D6-69E1A5E83140}"/>
    <cellStyle name="7_Coffee10_2 2 4 3 3 3" xfId="40507" xr:uid="{58CC87E1-8984-4990-ACAB-C8D684CC9CAC}"/>
    <cellStyle name="7_Coffee10_2 2 4 3 4" xfId="22267" xr:uid="{4A508F46-A28B-4322-B3ED-D11604553FBB}"/>
    <cellStyle name="7_Coffee10_2 2 4 3 4 2" xfId="46587" xr:uid="{AEEF37A4-D53F-4D4F-9597-A8D0A2EC2B66}"/>
    <cellStyle name="7_Coffee10_2 2 4 3 5" xfId="34427" xr:uid="{AF1E253B-C266-44E5-B171-323E51EA082E}"/>
    <cellStyle name="7_Coffee10_2 2 4 4" xfId="11627" xr:uid="{44282C08-9308-4B21-97BB-89BB74392FEA}"/>
    <cellStyle name="7_Coffee10_2 2 4 4 2" xfId="17707" xr:uid="{AFF18AB9-64C6-49E1-809D-3919AA6CC581}"/>
    <cellStyle name="7_Coffee10_2 2 4 4 2 2" xfId="29867" xr:uid="{C9FE8187-76BB-4571-A851-96764487A5C0}"/>
    <cellStyle name="7_Coffee10_2 2 4 4 2 2 2" xfId="54187" xr:uid="{D2AC9015-E57D-4D19-9CAF-CDE8007A332E}"/>
    <cellStyle name="7_Coffee10_2 2 4 4 2 3" xfId="42027" xr:uid="{9B4F1C37-681A-4CCF-80D4-F795904F35B2}"/>
    <cellStyle name="7_Coffee10_2 2 4 4 3" xfId="23787" xr:uid="{6B77076F-2F37-46DE-AE23-28BFEA45960C}"/>
    <cellStyle name="7_Coffee10_2 2 4 4 3 2" xfId="48107" xr:uid="{BF605BD6-4B87-48FC-BF60-911FC7FCE933}"/>
    <cellStyle name="7_Coffee10_2 2 4 4 4" xfId="35947" xr:uid="{FFF32E21-62D0-4F61-BBBF-86696D879A26}"/>
    <cellStyle name="7_Coffee10_2 2 4 5" xfId="14667" xr:uid="{107954F3-3328-49CC-9E7F-7FE36C63E759}"/>
    <cellStyle name="7_Coffee10_2 2 4 5 2" xfId="26827" xr:uid="{B2B9AE68-0D80-4CA1-8C19-8CA61BC22A21}"/>
    <cellStyle name="7_Coffee10_2 2 4 5 2 2" xfId="51147" xr:uid="{0F96C2EB-1218-47BE-AD68-7E30F0326F4A}"/>
    <cellStyle name="7_Coffee10_2 2 4 5 3" xfId="38987" xr:uid="{9603CA57-9635-4B87-8732-E1D2625B8CAD}"/>
    <cellStyle name="7_Coffee10_2 2 4 6" xfId="20747" xr:uid="{766BE5FE-2E99-4217-B98B-E8BF9BE1E43D}"/>
    <cellStyle name="7_Coffee10_2 2 4 6 2" xfId="45067" xr:uid="{7D137011-3E7A-469B-B9F6-BBA5177C5307}"/>
    <cellStyle name="7_Coffee10_2 2 4 7" xfId="32907" xr:uid="{7BF4F4D5-5A7A-4A2B-9A18-6F62AE7929BA}"/>
    <cellStyle name="7_Coffee10_2 2 5" xfId="945" xr:uid="{00000000-0005-0000-0000-00001C010000}"/>
    <cellStyle name="7_Coffee10_2 2 5 2" xfId="3683" xr:uid="{7D0681B0-2E88-4E32-8991-B587765DE7D1}"/>
    <cellStyle name="7_Coffee10_2 2 5 2 2" xfId="9157" xr:uid="{65918BCD-5ABC-4DD1-BFFF-5B23C282FDC4}"/>
    <cellStyle name="7_Coffee10_2 2 5 2 2 2" xfId="13755" xr:uid="{E3BF1FF4-1574-4428-9153-B3917CAA23EE}"/>
    <cellStyle name="7_Coffee10_2 2 5 2 2 2 2" xfId="19835" xr:uid="{9B4B9F50-A075-4A01-BBF4-BCF8B421AD83}"/>
    <cellStyle name="7_Coffee10_2 2 5 2 2 2 2 2" xfId="31995" xr:uid="{289A5192-D0E2-413E-AF80-D3D63BBBD1B3}"/>
    <cellStyle name="7_Coffee10_2 2 5 2 2 2 2 2 2" xfId="56315" xr:uid="{392CF115-5556-4441-B9B6-029A5CA3747D}"/>
    <cellStyle name="7_Coffee10_2 2 5 2 2 2 2 3" xfId="44155" xr:uid="{7356F5A4-A2A8-43FF-9221-77876899DCFF}"/>
    <cellStyle name="7_Coffee10_2 2 5 2 2 2 3" xfId="25915" xr:uid="{EF4BADB6-2671-48FD-92EB-C665B5D35C53}"/>
    <cellStyle name="7_Coffee10_2 2 5 2 2 2 3 2" xfId="50235" xr:uid="{AE053F84-6023-445B-AA9B-CD433B8C39FB}"/>
    <cellStyle name="7_Coffee10_2 2 5 2 2 2 4" xfId="38075" xr:uid="{1311FBE0-2134-4201-83A9-A8AE37CC216F}"/>
    <cellStyle name="7_Coffee10_2 2 5 2 2 3" xfId="16795" xr:uid="{D5CC0375-7A9E-40A0-B055-1FDDFC2AE043}"/>
    <cellStyle name="7_Coffee10_2 2 5 2 2 3 2" xfId="28955" xr:uid="{39825FAB-E1FD-4246-833E-F847D6602E24}"/>
    <cellStyle name="7_Coffee10_2 2 5 2 2 3 2 2" xfId="53275" xr:uid="{0C29C0EF-A21C-47BC-8EB1-262D8312ECA0}"/>
    <cellStyle name="7_Coffee10_2 2 5 2 2 3 3" xfId="41115" xr:uid="{D49412A4-59C7-40E1-B578-0E906B5F5205}"/>
    <cellStyle name="7_Coffee10_2 2 5 2 2 4" xfId="22875" xr:uid="{137F7C09-922B-488D-9B8A-E42340DA1EF3}"/>
    <cellStyle name="7_Coffee10_2 2 5 2 2 4 2" xfId="47195" xr:uid="{10C2CEA4-8553-4611-9150-BFE395D73C20}"/>
    <cellStyle name="7_Coffee10_2 2 5 2 2 5" xfId="35035" xr:uid="{44C3DF69-3865-46FA-BC8B-B6346B251D38}"/>
    <cellStyle name="7_Coffee10_2 2 5 2 3" xfId="12235" xr:uid="{F71372CF-D3A0-4AF9-995D-5C805FAB84F5}"/>
    <cellStyle name="7_Coffee10_2 2 5 2 3 2" xfId="18315" xr:uid="{A38C7C8F-A8FF-4663-9A2F-839A3E824BD9}"/>
    <cellStyle name="7_Coffee10_2 2 5 2 3 2 2" xfId="30475" xr:uid="{1F65108E-6034-4062-97E4-E144B201F90E}"/>
    <cellStyle name="7_Coffee10_2 2 5 2 3 2 2 2" xfId="54795" xr:uid="{B208535B-F457-4A78-B40B-3D2F981CB139}"/>
    <cellStyle name="7_Coffee10_2 2 5 2 3 2 3" xfId="42635" xr:uid="{09B0A5A1-2F61-4282-9C85-9147B819DB16}"/>
    <cellStyle name="7_Coffee10_2 2 5 2 3 3" xfId="24395" xr:uid="{E30B81B8-C4CE-4359-A0BE-EA00DC35D92F}"/>
    <cellStyle name="7_Coffee10_2 2 5 2 3 3 2" xfId="48715" xr:uid="{2E6BFCC4-C30A-4377-9761-88BCC6F8B8C4}"/>
    <cellStyle name="7_Coffee10_2 2 5 2 3 4" xfId="36555" xr:uid="{4FD6304D-A63E-496F-A200-4F4C9394EFCF}"/>
    <cellStyle name="7_Coffee10_2 2 5 2 4" xfId="15275" xr:uid="{71900F91-1C62-4CF3-A03C-23713DD158D7}"/>
    <cellStyle name="7_Coffee10_2 2 5 2 4 2" xfId="27435" xr:uid="{1A5F476A-2A6F-484C-B46E-7EE23357201D}"/>
    <cellStyle name="7_Coffee10_2 2 5 2 4 2 2" xfId="51755" xr:uid="{B67AD9E0-A6B1-44A1-ACC3-C8539E9E0F0E}"/>
    <cellStyle name="7_Coffee10_2 2 5 2 4 3" xfId="39595" xr:uid="{AB7C28AA-6D7D-46F0-B7A4-2B00C0D1C440}"/>
    <cellStyle name="7_Coffee10_2 2 5 2 5" xfId="21355" xr:uid="{C00EA3EA-188E-4E84-8852-4949BEA235F2}"/>
    <cellStyle name="7_Coffee10_2 2 5 2 5 2" xfId="45675" xr:uid="{F25F4B02-BAC1-407D-A0E7-10EA7B860CEB}"/>
    <cellStyle name="7_Coffee10_2 2 5 2 6" xfId="33515" xr:uid="{5EA825A7-1754-41B8-B32D-03A6171F7907}"/>
    <cellStyle name="7_Coffee10_2 2 5 3" xfId="6420" xr:uid="{9BFF3003-F4EC-4C50-B221-256DBAECC5C9}"/>
    <cellStyle name="7_Coffee10_2 2 5 3 2" xfId="12995" xr:uid="{DC963F2F-EBEF-45CE-B069-64ACC2B14526}"/>
    <cellStyle name="7_Coffee10_2 2 5 3 2 2" xfId="19075" xr:uid="{7C5FA20A-F610-43CE-88FC-8CD174AF2448}"/>
    <cellStyle name="7_Coffee10_2 2 5 3 2 2 2" xfId="31235" xr:uid="{C2EA64F2-0ED7-4ECC-AB29-E5E9B3774106}"/>
    <cellStyle name="7_Coffee10_2 2 5 3 2 2 2 2" xfId="55555" xr:uid="{9B3CE16C-675A-4BCA-97AA-0CBD1DA65191}"/>
    <cellStyle name="7_Coffee10_2 2 5 3 2 2 3" xfId="43395" xr:uid="{A75A31A0-113F-4A8E-A1F3-FA9A15E205C3}"/>
    <cellStyle name="7_Coffee10_2 2 5 3 2 3" xfId="25155" xr:uid="{9D938F05-1786-4A17-9143-D306F5B51A29}"/>
    <cellStyle name="7_Coffee10_2 2 5 3 2 3 2" xfId="49475" xr:uid="{C7A5E058-CBE3-417F-94C5-C04127256946}"/>
    <cellStyle name="7_Coffee10_2 2 5 3 2 4" xfId="37315" xr:uid="{00CE1422-0414-4935-A718-D7CD7AB0C2F3}"/>
    <cellStyle name="7_Coffee10_2 2 5 3 3" xfId="16035" xr:uid="{A0641C14-F3D3-447E-B646-1BED9C42B13A}"/>
    <cellStyle name="7_Coffee10_2 2 5 3 3 2" xfId="28195" xr:uid="{C3A14D29-3DA8-4BBB-A57E-B761B29CFC1E}"/>
    <cellStyle name="7_Coffee10_2 2 5 3 3 2 2" xfId="52515" xr:uid="{D2BB1869-62D1-479A-98CE-99505C29C36B}"/>
    <cellStyle name="7_Coffee10_2 2 5 3 3 3" xfId="40355" xr:uid="{749E9F54-1BA1-4EF6-BC85-7C7C3D5D17E6}"/>
    <cellStyle name="7_Coffee10_2 2 5 3 4" xfId="22115" xr:uid="{50E31CF5-CD80-43AF-8CFB-E3E95CD7A1BA}"/>
    <cellStyle name="7_Coffee10_2 2 5 3 4 2" xfId="46435" xr:uid="{7E6DB245-E40B-4316-9B53-587113ECBFEE}"/>
    <cellStyle name="7_Coffee10_2 2 5 3 5" xfId="34275" xr:uid="{8F5C2481-8FAB-4FAC-8AA1-72C07C1F7004}"/>
    <cellStyle name="7_Coffee10_2 2 5 4" xfId="11475" xr:uid="{04A168F7-8FA6-4470-8126-D8413DDC43FC}"/>
    <cellStyle name="7_Coffee10_2 2 5 4 2" xfId="17555" xr:uid="{21D6AA6C-7EA3-48AE-A335-7C5B01B2C0BD}"/>
    <cellStyle name="7_Coffee10_2 2 5 4 2 2" xfId="29715" xr:uid="{8F32E2C3-E6C3-4150-AF0B-49EF9307D3F9}"/>
    <cellStyle name="7_Coffee10_2 2 5 4 2 2 2" xfId="54035" xr:uid="{57CDEFBB-9EE4-49DB-B495-82091CD2B2F0}"/>
    <cellStyle name="7_Coffee10_2 2 5 4 2 3" xfId="41875" xr:uid="{B72681D0-27FC-41A0-A914-8E866E7F9922}"/>
    <cellStyle name="7_Coffee10_2 2 5 4 3" xfId="23635" xr:uid="{6921FA65-8F0C-402A-9743-1179F4C04CC7}"/>
    <cellStyle name="7_Coffee10_2 2 5 4 3 2" xfId="47955" xr:uid="{ABFCE666-FA0B-4F9D-B63B-A6D9BFF24207}"/>
    <cellStyle name="7_Coffee10_2 2 5 4 4" xfId="35795" xr:uid="{38828854-02F8-4A75-AFAD-FD99006A8900}"/>
    <cellStyle name="7_Coffee10_2 2 5 5" xfId="14515" xr:uid="{0E7C5271-4C84-4A7A-A4A2-FF61C0DEC6F2}"/>
    <cellStyle name="7_Coffee10_2 2 5 5 2" xfId="26675" xr:uid="{84C0994F-E3F6-4F8C-AC32-ABC141CC54BE}"/>
    <cellStyle name="7_Coffee10_2 2 5 5 2 2" xfId="50995" xr:uid="{3F53DE51-D7C0-4B0A-9A3D-0D9D443F633D}"/>
    <cellStyle name="7_Coffee10_2 2 5 5 3" xfId="38835" xr:uid="{9352B2F3-7477-40DC-80BF-0FACB06512AA}"/>
    <cellStyle name="7_Coffee10_2 2 5 6" xfId="20595" xr:uid="{28700202-F18F-4E2E-BBCA-8E167A9470FA}"/>
    <cellStyle name="7_Coffee10_2 2 5 6 2" xfId="44915" xr:uid="{8F33401A-3377-4431-B626-26A5CC4FB44B}"/>
    <cellStyle name="7_Coffee10_2 2 5 7" xfId="32755" xr:uid="{1534E610-053D-4A71-A430-FE38FB4FB969}"/>
    <cellStyle name="7_Coffee10_2 2 6" xfId="3138" xr:uid="{06A48719-A3D5-408D-B504-51361DE77264}"/>
    <cellStyle name="7_Coffee10_2 2 6 2" xfId="8612" xr:uid="{325064DB-053E-447F-A84A-EAAA98647F88}"/>
    <cellStyle name="7_Coffee10_2 2 6 2 2" xfId="13603" xr:uid="{BAC40A63-33B0-4376-BA68-B5E458F28423}"/>
    <cellStyle name="7_Coffee10_2 2 6 2 2 2" xfId="19683" xr:uid="{4AF308AD-86E3-470C-9E71-4392F1030544}"/>
    <cellStyle name="7_Coffee10_2 2 6 2 2 2 2" xfId="31843" xr:uid="{A4BC53E1-42B1-47DD-9DB5-07341A050F79}"/>
    <cellStyle name="7_Coffee10_2 2 6 2 2 2 2 2" xfId="56163" xr:uid="{A3A231EB-18C2-47A5-A123-5A65E04C43A5}"/>
    <cellStyle name="7_Coffee10_2 2 6 2 2 2 3" xfId="44003" xr:uid="{EF8F7237-3DA5-46C8-B930-A99694F06E9A}"/>
    <cellStyle name="7_Coffee10_2 2 6 2 2 3" xfId="25763" xr:uid="{3CF3E76E-A8B2-4F22-B961-8261C6218762}"/>
    <cellStyle name="7_Coffee10_2 2 6 2 2 3 2" xfId="50083" xr:uid="{C6187835-CEFA-4922-B0B8-7D86DA12BAC5}"/>
    <cellStyle name="7_Coffee10_2 2 6 2 2 4" xfId="37923" xr:uid="{3E4E2EBD-C0F1-4E0D-8D78-D99A816FD159}"/>
    <cellStyle name="7_Coffee10_2 2 6 2 3" xfId="16643" xr:uid="{4A74A049-8451-441E-B232-79445186C0C8}"/>
    <cellStyle name="7_Coffee10_2 2 6 2 3 2" xfId="28803" xr:uid="{90AA5358-A631-416F-8808-C353EAAAC81E}"/>
    <cellStyle name="7_Coffee10_2 2 6 2 3 2 2" xfId="53123" xr:uid="{85EC23FF-FD96-40E6-8681-B40006772A7E}"/>
    <cellStyle name="7_Coffee10_2 2 6 2 3 3" xfId="40963" xr:uid="{13AEF7E8-06A8-49F9-BABB-1D5A35A0273F}"/>
    <cellStyle name="7_Coffee10_2 2 6 2 4" xfId="22723" xr:uid="{969BE52C-97A3-476C-9693-E07FD620C898}"/>
    <cellStyle name="7_Coffee10_2 2 6 2 4 2" xfId="47043" xr:uid="{FA8C408F-FA6E-4874-BDE1-C380282A543D}"/>
    <cellStyle name="7_Coffee10_2 2 6 2 5" xfId="34883" xr:uid="{7CBD39FF-B936-46A4-9CCD-D19BEAC5D6D3}"/>
    <cellStyle name="7_Coffee10_2 2 6 3" xfId="12083" xr:uid="{E6B4D5BD-AB69-4517-8CBD-3232AADE868D}"/>
    <cellStyle name="7_Coffee10_2 2 6 3 2" xfId="18163" xr:uid="{74567E62-D8A7-4299-A201-4AC8C6BE051C}"/>
    <cellStyle name="7_Coffee10_2 2 6 3 2 2" xfId="30323" xr:uid="{0AE781EC-403D-49EB-9078-22BC34B1A851}"/>
    <cellStyle name="7_Coffee10_2 2 6 3 2 2 2" xfId="54643" xr:uid="{8DD33141-757E-41EE-BD24-5FAA4590C22D}"/>
    <cellStyle name="7_Coffee10_2 2 6 3 2 3" xfId="42483" xr:uid="{4821B8B6-65C5-4F80-8E4A-60C49A48A589}"/>
    <cellStyle name="7_Coffee10_2 2 6 3 3" xfId="24243" xr:uid="{64E07C97-F89D-484F-A95B-0F22264C88C4}"/>
    <cellStyle name="7_Coffee10_2 2 6 3 3 2" xfId="48563" xr:uid="{F28CA85C-63B6-454F-9BF5-282C960EA131}"/>
    <cellStyle name="7_Coffee10_2 2 6 3 4" xfId="36403" xr:uid="{89B8A8FB-5EF0-4319-9CE0-564BFA0E7321}"/>
    <cellStyle name="7_Coffee10_2 2 6 4" xfId="15123" xr:uid="{00426175-48D5-42F7-8245-5F79389E744D}"/>
    <cellStyle name="7_Coffee10_2 2 6 4 2" xfId="27283" xr:uid="{368E723D-020B-46B4-8622-7F9388A66F7C}"/>
    <cellStyle name="7_Coffee10_2 2 6 4 2 2" xfId="51603" xr:uid="{B345CF94-6C2F-4D83-837C-6101BBC463C7}"/>
    <cellStyle name="7_Coffee10_2 2 6 4 3" xfId="39443" xr:uid="{D1C8780E-8E5D-4D48-BFA1-BCF06FB3E9E7}"/>
    <cellStyle name="7_Coffee10_2 2 6 5" xfId="21203" xr:uid="{FD4C1A5E-C945-4A72-A773-20ACA7ACE013}"/>
    <cellStyle name="7_Coffee10_2 2 6 5 2" xfId="45523" xr:uid="{1D95499B-958E-47FD-B4E9-B7AD9ED7540B}"/>
    <cellStyle name="7_Coffee10_2 2 6 6" xfId="33363" xr:uid="{8189BFE6-FE5B-4910-A8D2-CCDD69247985}"/>
    <cellStyle name="7_Coffee10_2 2 7" xfId="5875" xr:uid="{94E248E8-A681-4F07-9D01-3056AD6FE72C}"/>
    <cellStyle name="7_Coffee10_2 2 7 2" xfId="12843" xr:uid="{EB6E36C2-36A9-4F56-A0C0-5151FF35D457}"/>
    <cellStyle name="7_Coffee10_2 2 7 2 2" xfId="18923" xr:uid="{A7644E78-FEBF-4303-BE37-A8F23EEABC09}"/>
    <cellStyle name="7_Coffee10_2 2 7 2 2 2" xfId="31083" xr:uid="{7CBB8C93-6F8C-4024-A719-A17A5885E6CF}"/>
    <cellStyle name="7_Coffee10_2 2 7 2 2 2 2" xfId="55403" xr:uid="{F70623E0-DB22-4E53-94DB-925E584A9287}"/>
    <cellStyle name="7_Coffee10_2 2 7 2 2 3" xfId="43243" xr:uid="{AC839CBF-392E-479D-8C23-2C563F70C676}"/>
    <cellStyle name="7_Coffee10_2 2 7 2 3" xfId="25003" xr:uid="{14353FC8-1A91-4831-A3E0-C6DDE1CDE212}"/>
    <cellStyle name="7_Coffee10_2 2 7 2 3 2" xfId="49323" xr:uid="{C516301F-0AE6-46E1-94BA-1A756A7FC489}"/>
    <cellStyle name="7_Coffee10_2 2 7 2 4" xfId="37163" xr:uid="{A54C4E57-62F5-4BC7-B4F0-3B7C9D016B76}"/>
    <cellStyle name="7_Coffee10_2 2 7 3" xfId="15883" xr:uid="{DD2084FB-9EB4-4FCF-B8BC-D27EFB321520}"/>
    <cellStyle name="7_Coffee10_2 2 7 3 2" xfId="28043" xr:uid="{87840CD8-4D68-43E4-AD6B-6432AD7BB191}"/>
    <cellStyle name="7_Coffee10_2 2 7 3 2 2" xfId="52363" xr:uid="{E689159E-82A8-4105-8055-10B2D41F19F3}"/>
    <cellStyle name="7_Coffee10_2 2 7 3 3" xfId="40203" xr:uid="{54368AD0-08BC-426C-8240-E095DDC4C224}"/>
    <cellStyle name="7_Coffee10_2 2 7 4" xfId="21963" xr:uid="{55E08A81-0CAA-4569-AECE-E52BA1C410C9}"/>
    <cellStyle name="7_Coffee10_2 2 7 4 2" xfId="46283" xr:uid="{268A5A6D-FBA4-43D0-BA2B-B16E85A28AC0}"/>
    <cellStyle name="7_Coffee10_2 2 7 5" xfId="34123" xr:uid="{53F67976-9CE5-4B97-A728-C0E5D5DD8272}"/>
    <cellStyle name="7_Coffee10_2 2 8" xfId="11323" xr:uid="{4AE6AF87-EB9B-42C1-9FD5-B729FE7BDCE8}"/>
    <cellStyle name="7_Coffee10_2 2 8 2" xfId="17403" xr:uid="{EA4339B9-F14D-44CC-9E83-6FFCDF2923E4}"/>
    <cellStyle name="7_Coffee10_2 2 8 2 2" xfId="29563" xr:uid="{71CA0191-59CC-4297-AA85-424041C7B50C}"/>
    <cellStyle name="7_Coffee10_2 2 8 2 2 2" xfId="53883" xr:uid="{C55AF972-DE80-4752-8EE3-96404D2A9AED}"/>
    <cellStyle name="7_Coffee10_2 2 8 2 3" xfId="41723" xr:uid="{CAA872FF-2AC1-4E6A-97A5-586EB70F1A96}"/>
    <cellStyle name="7_Coffee10_2 2 8 3" xfId="23483" xr:uid="{FCFB5C7F-6596-4629-8ED9-A45DC6D71C00}"/>
    <cellStyle name="7_Coffee10_2 2 8 3 2" xfId="47803" xr:uid="{D96BFDD7-08A0-4047-B5B8-DE110AA9C87C}"/>
    <cellStyle name="7_Coffee10_2 2 8 4" xfId="35643" xr:uid="{9204CF3A-3351-4C20-9392-5264CAAD36FD}"/>
    <cellStyle name="7_Coffee10_2 2 9" xfId="14363" xr:uid="{CFDECCB4-1502-41D3-A1C8-37E154BF5C2C}"/>
    <cellStyle name="7_Coffee10_2 2 9 2" xfId="26523" xr:uid="{B58079F9-176E-4F90-9BE8-45F980B10180}"/>
    <cellStyle name="7_Coffee10_2 2 9 2 2" xfId="50843" xr:uid="{BC92CB60-692D-4DEB-8E91-101B627B5358}"/>
    <cellStyle name="7_Coffee10_2 2 9 3" xfId="38683" xr:uid="{F347E94B-EB72-4F37-A06F-6EBC4E88521D}"/>
    <cellStyle name="7_Coffee10_3" xfId="73" xr:uid="{00000000-0005-0000-0000-00001D010000}"/>
    <cellStyle name="7_Coffee10_4" xfId="74" xr:uid="{00000000-0005-0000-0000-00001E010000}"/>
    <cellStyle name="7_Coffee10_4 2" xfId="320" xr:uid="{00000000-0005-0000-0000-00001F010000}"/>
    <cellStyle name="7_Coffee10_4 2 10" xfId="20444" xr:uid="{179E995F-5089-4677-9B18-182AF3A1A3A5}"/>
    <cellStyle name="7_Coffee10_4 2 10 2" xfId="44764" xr:uid="{552290E0-C667-4139-A430-F151077E700C}"/>
    <cellStyle name="7_Coffee10_4 2 11" xfId="32604" xr:uid="{6FC59E86-4745-4E85-9E0E-32E3E2F4F341}"/>
    <cellStyle name="7_Coffee10_4 2 2" xfId="2581" xr:uid="{00000000-0005-0000-0000-000020010000}"/>
    <cellStyle name="7_Coffee10_4 2 2 2" xfId="5319" xr:uid="{CB18BD9B-4EC6-4CAC-B468-0952A428B982}"/>
    <cellStyle name="7_Coffee10_4 2 2 2 2" xfId="10793" xr:uid="{6A5FAB30-B53A-4EEA-BF0B-89BB101EF74E}"/>
    <cellStyle name="7_Coffee10_4 2 2 2 2 2" xfId="14212" xr:uid="{F7576513-5352-4745-825B-45C534D9E281}"/>
    <cellStyle name="7_Coffee10_4 2 2 2 2 2 2" xfId="20292" xr:uid="{6A4DFA2F-BFF2-4BC0-8138-B9893A0997CD}"/>
    <cellStyle name="7_Coffee10_4 2 2 2 2 2 2 2" xfId="32452" xr:uid="{7D3F6F98-A6A7-407B-8BD0-95A8F500DB7E}"/>
    <cellStyle name="7_Coffee10_4 2 2 2 2 2 2 2 2" xfId="56772" xr:uid="{C02EBAE0-F4D1-4ED3-8CA6-6CB4FD5792A8}"/>
    <cellStyle name="7_Coffee10_4 2 2 2 2 2 2 3" xfId="44612" xr:uid="{F835BD16-4B40-4AA6-9148-8500B2C1C96F}"/>
    <cellStyle name="7_Coffee10_4 2 2 2 2 2 3" xfId="26372" xr:uid="{D7F34515-2833-401B-93C3-7B9ADADFFC6B}"/>
    <cellStyle name="7_Coffee10_4 2 2 2 2 2 3 2" xfId="50692" xr:uid="{7A61F776-3B44-41A2-A27F-A4D8619ADB5E}"/>
    <cellStyle name="7_Coffee10_4 2 2 2 2 2 4" xfId="38532" xr:uid="{8F7CB10A-508B-4D8A-A0C0-C57B181A6E0C}"/>
    <cellStyle name="7_Coffee10_4 2 2 2 2 3" xfId="17252" xr:uid="{73545383-7159-4D69-9A5E-9E9695227922}"/>
    <cellStyle name="7_Coffee10_4 2 2 2 2 3 2" xfId="29412" xr:uid="{E9525482-CDB3-4F75-BFEE-3D91BB702BC4}"/>
    <cellStyle name="7_Coffee10_4 2 2 2 2 3 2 2" xfId="53732" xr:uid="{86900BF2-5242-4C19-BFD0-8941B44C2E13}"/>
    <cellStyle name="7_Coffee10_4 2 2 2 2 3 3" xfId="41572" xr:uid="{A0667C3E-AC9B-4ACF-9DC9-2275A14E0EC4}"/>
    <cellStyle name="7_Coffee10_4 2 2 2 2 4" xfId="23332" xr:uid="{3BF1ED70-F8D8-4870-8613-938FC83EA002}"/>
    <cellStyle name="7_Coffee10_4 2 2 2 2 4 2" xfId="47652" xr:uid="{031F8CBF-57FB-4FAF-8C26-D41A65AC4EFB}"/>
    <cellStyle name="7_Coffee10_4 2 2 2 2 5" xfId="35492" xr:uid="{5830CA92-045D-45DE-B9AC-444F89082484}"/>
    <cellStyle name="7_Coffee10_4 2 2 2 3" xfId="12692" xr:uid="{974F5713-FC47-4B70-B96B-35CAB334B4D1}"/>
    <cellStyle name="7_Coffee10_4 2 2 2 3 2" xfId="18772" xr:uid="{B4FDD75A-E533-433F-B2BC-AEE9F119FFA3}"/>
    <cellStyle name="7_Coffee10_4 2 2 2 3 2 2" xfId="30932" xr:uid="{EAB876BE-3DF2-4406-AC7C-1685FB28E72B}"/>
    <cellStyle name="7_Coffee10_4 2 2 2 3 2 2 2" xfId="55252" xr:uid="{BFF421D8-4718-4EDC-821E-38E742043822}"/>
    <cellStyle name="7_Coffee10_4 2 2 2 3 2 3" xfId="43092" xr:uid="{3EE7E0EF-1BBB-411E-99A4-A120F3120C09}"/>
    <cellStyle name="7_Coffee10_4 2 2 2 3 3" xfId="24852" xr:uid="{F16A6EE0-4589-4D61-BB67-FCC732B5E891}"/>
    <cellStyle name="7_Coffee10_4 2 2 2 3 3 2" xfId="49172" xr:uid="{7FD95A92-596A-41CD-B685-AE8159B5896E}"/>
    <cellStyle name="7_Coffee10_4 2 2 2 3 4" xfId="37012" xr:uid="{6E77672D-8E56-49FB-9A43-6E0BE61E27A1}"/>
    <cellStyle name="7_Coffee10_4 2 2 2 4" xfId="15732" xr:uid="{C2A9AF62-6B33-45BB-ACD0-7682294C3CFC}"/>
    <cellStyle name="7_Coffee10_4 2 2 2 4 2" xfId="27892" xr:uid="{DBDC4B4F-1F2B-4F9B-8A3E-28DF0B7877EA}"/>
    <cellStyle name="7_Coffee10_4 2 2 2 4 2 2" xfId="52212" xr:uid="{20F99914-7EC1-4FAD-A7FD-D24C70A0BBA6}"/>
    <cellStyle name="7_Coffee10_4 2 2 2 4 3" xfId="40052" xr:uid="{3D07FB81-EE27-44B3-B1EF-B69D250DEED2}"/>
    <cellStyle name="7_Coffee10_4 2 2 2 5" xfId="21812" xr:uid="{E6AC626B-86BE-4052-8E60-180D69B19046}"/>
    <cellStyle name="7_Coffee10_4 2 2 2 5 2" xfId="46132" xr:uid="{ECED83B0-AFF5-41EC-922E-E88D5ED529AA}"/>
    <cellStyle name="7_Coffee10_4 2 2 2 6" xfId="33972" xr:uid="{61630F1E-89C3-4DB1-A0A8-C479546A13D1}"/>
    <cellStyle name="7_Coffee10_4 2 2 3" xfId="8056" xr:uid="{82F90AF3-A304-4F22-B338-B4DDA1BEBA8D}"/>
    <cellStyle name="7_Coffee10_4 2 2 3 2" xfId="13452" xr:uid="{3D8F1062-0659-41B9-8038-901364D106F2}"/>
    <cellStyle name="7_Coffee10_4 2 2 3 2 2" xfId="19532" xr:uid="{76D0D571-40F2-4BAC-B082-73A439CEAEB0}"/>
    <cellStyle name="7_Coffee10_4 2 2 3 2 2 2" xfId="31692" xr:uid="{6BA6E01B-232C-461B-B89D-2375C27B3915}"/>
    <cellStyle name="7_Coffee10_4 2 2 3 2 2 2 2" xfId="56012" xr:uid="{484918AF-5CD7-40B7-A3E9-6D3C6EC61AC5}"/>
    <cellStyle name="7_Coffee10_4 2 2 3 2 2 3" xfId="43852" xr:uid="{9BB368FF-2318-4402-B692-78233C7F833A}"/>
    <cellStyle name="7_Coffee10_4 2 2 3 2 3" xfId="25612" xr:uid="{85DEFE49-705E-4141-B041-2EA70DA38E9C}"/>
    <cellStyle name="7_Coffee10_4 2 2 3 2 3 2" xfId="49932" xr:uid="{0AF0F0D1-41C2-4B7D-B3AE-E61A621371AC}"/>
    <cellStyle name="7_Coffee10_4 2 2 3 2 4" xfId="37772" xr:uid="{78585C0D-F7D6-474F-8E13-4F694099A190}"/>
    <cellStyle name="7_Coffee10_4 2 2 3 3" xfId="16492" xr:uid="{E2AE95C5-143B-46CE-B0B8-756FCE8E565F}"/>
    <cellStyle name="7_Coffee10_4 2 2 3 3 2" xfId="28652" xr:uid="{5147163C-46BA-4FE8-93C9-5FA7D4C8C359}"/>
    <cellStyle name="7_Coffee10_4 2 2 3 3 2 2" xfId="52972" xr:uid="{C98CD2D0-6F91-419B-BC87-6B989B8DF2D6}"/>
    <cellStyle name="7_Coffee10_4 2 2 3 3 3" xfId="40812" xr:uid="{F576198C-4968-4720-B3D4-136924A9163A}"/>
    <cellStyle name="7_Coffee10_4 2 2 3 4" xfId="22572" xr:uid="{A55925C4-B2F5-45C7-A8E2-CD8DBB28C0F6}"/>
    <cellStyle name="7_Coffee10_4 2 2 3 4 2" xfId="46892" xr:uid="{672708A0-6A45-4E74-9AC2-6550260E1F5B}"/>
    <cellStyle name="7_Coffee10_4 2 2 3 5" xfId="34732" xr:uid="{641E20F5-CEC5-48B8-8B7F-26EE0444CCD6}"/>
    <cellStyle name="7_Coffee10_4 2 2 4" xfId="11932" xr:uid="{3CE2A871-0C3F-440B-84AB-24B3D6971302}"/>
    <cellStyle name="7_Coffee10_4 2 2 4 2" xfId="18012" xr:uid="{3F71E895-C4F8-4319-9E59-4F49A997CF03}"/>
    <cellStyle name="7_Coffee10_4 2 2 4 2 2" xfId="30172" xr:uid="{2A372E05-815A-4E61-AD24-CB52598263D1}"/>
    <cellStyle name="7_Coffee10_4 2 2 4 2 2 2" xfId="54492" xr:uid="{C5578E67-5B80-4CE1-ACDA-395F1037EC5D}"/>
    <cellStyle name="7_Coffee10_4 2 2 4 2 3" xfId="42332" xr:uid="{1F39CCEB-F397-4B40-9FE7-A3D38E646CAF}"/>
    <cellStyle name="7_Coffee10_4 2 2 4 3" xfId="24092" xr:uid="{C08C22AD-7C7F-4B18-9AE7-47783356D979}"/>
    <cellStyle name="7_Coffee10_4 2 2 4 3 2" xfId="48412" xr:uid="{19C20634-7C5E-4CBF-A467-D8BC6DAFF7DF}"/>
    <cellStyle name="7_Coffee10_4 2 2 4 4" xfId="36252" xr:uid="{EE415934-CFFD-4143-91B7-061B27B87EAA}"/>
    <cellStyle name="7_Coffee10_4 2 2 5" xfId="14972" xr:uid="{66650593-EC46-45C4-9DEF-5493E7BE7408}"/>
    <cellStyle name="7_Coffee10_4 2 2 5 2" xfId="27132" xr:uid="{E75B46CB-830B-406B-9BAB-1E587FE2E448}"/>
    <cellStyle name="7_Coffee10_4 2 2 5 2 2" xfId="51452" xr:uid="{77818F57-4E5C-414B-BD0A-6415EBA88E1E}"/>
    <cellStyle name="7_Coffee10_4 2 2 5 3" xfId="39292" xr:uid="{098D8609-9A37-4091-9049-C7673843CFA0}"/>
    <cellStyle name="7_Coffee10_4 2 2 6" xfId="21052" xr:uid="{D82B1D49-D952-4A5D-9626-E466A9EF24B6}"/>
    <cellStyle name="7_Coffee10_4 2 2 6 2" xfId="45372" xr:uid="{D51E7FD3-C1EE-4D0A-A94C-40F3E88122A5}"/>
    <cellStyle name="7_Coffee10_4 2 2 7" xfId="33212" xr:uid="{61277CFC-1AE3-4432-9571-3853631FF2B8}"/>
    <cellStyle name="7_Coffee10_4 2 3" xfId="2036" xr:uid="{00000000-0005-0000-0000-000021010000}"/>
    <cellStyle name="7_Coffee10_4 2 3 2" xfId="4774" xr:uid="{450DC100-C821-4CF5-A5BF-DC6BDD88B12E}"/>
    <cellStyle name="7_Coffee10_4 2 3 2 2" xfId="10248" xr:uid="{74EDB178-D376-4EFC-98D9-7A15B3ECE393}"/>
    <cellStyle name="7_Coffee10_4 2 3 2 2 2" xfId="14060" xr:uid="{82E0C934-069F-4213-BE57-18874444A708}"/>
    <cellStyle name="7_Coffee10_4 2 3 2 2 2 2" xfId="20140" xr:uid="{95D48032-2B35-4489-9635-56FC3CB1B494}"/>
    <cellStyle name="7_Coffee10_4 2 3 2 2 2 2 2" xfId="32300" xr:uid="{B53794B6-AEAD-45D9-9CE8-CD20D42D3747}"/>
    <cellStyle name="7_Coffee10_4 2 3 2 2 2 2 2 2" xfId="56620" xr:uid="{BA572218-0C3C-4070-B3D8-E6CABC48EB6B}"/>
    <cellStyle name="7_Coffee10_4 2 3 2 2 2 2 3" xfId="44460" xr:uid="{2BE6AA0D-3560-40CD-AA2A-82CDB03D9080}"/>
    <cellStyle name="7_Coffee10_4 2 3 2 2 2 3" xfId="26220" xr:uid="{7404FB60-605D-445A-B44E-44DFDDD979BE}"/>
    <cellStyle name="7_Coffee10_4 2 3 2 2 2 3 2" xfId="50540" xr:uid="{41790F50-8266-4A21-A5C7-8C09E9FAB055}"/>
    <cellStyle name="7_Coffee10_4 2 3 2 2 2 4" xfId="38380" xr:uid="{776FB09A-EA07-4414-824A-932B219E31FB}"/>
    <cellStyle name="7_Coffee10_4 2 3 2 2 3" xfId="17100" xr:uid="{B4D3FAB4-F192-4899-823C-0D4BD7C15BAE}"/>
    <cellStyle name="7_Coffee10_4 2 3 2 2 3 2" xfId="29260" xr:uid="{F5957E85-0DCA-421D-B89E-8BE3F32C03DA}"/>
    <cellStyle name="7_Coffee10_4 2 3 2 2 3 2 2" xfId="53580" xr:uid="{6F4187F9-A8A7-45EF-A26B-3F4C1F1DCD55}"/>
    <cellStyle name="7_Coffee10_4 2 3 2 2 3 3" xfId="41420" xr:uid="{1B6FD37C-44E8-418C-83C1-3F4359BDEFF3}"/>
    <cellStyle name="7_Coffee10_4 2 3 2 2 4" xfId="23180" xr:uid="{F53E4ECD-7EB4-4FB6-A494-1A5A7C2E20AD}"/>
    <cellStyle name="7_Coffee10_4 2 3 2 2 4 2" xfId="47500" xr:uid="{7D89DBE4-C6A9-45D9-967C-95EC3BA0266B}"/>
    <cellStyle name="7_Coffee10_4 2 3 2 2 5" xfId="35340" xr:uid="{ECFF6F3A-E6EE-4361-91B6-86D48564A371}"/>
    <cellStyle name="7_Coffee10_4 2 3 2 3" xfId="12540" xr:uid="{72C6B500-50C0-46DA-84E5-92F045E1ECEA}"/>
    <cellStyle name="7_Coffee10_4 2 3 2 3 2" xfId="18620" xr:uid="{CAE59778-DED3-49AA-9311-81F6683F00B5}"/>
    <cellStyle name="7_Coffee10_4 2 3 2 3 2 2" xfId="30780" xr:uid="{A83A3941-40A5-4273-9383-C10AB7274272}"/>
    <cellStyle name="7_Coffee10_4 2 3 2 3 2 2 2" xfId="55100" xr:uid="{D7BF4289-0BA3-475B-85B4-DF4195F3DB54}"/>
    <cellStyle name="7_Coffee10_4 2 3 2 3 2 3" xfId="42940" xr:uid="{F8650642-2570-40E7-ABB0-F5AA99C2CF50}"/>
    <cellStyle name="7_Coffee10_4 2 3 2 3 3" xfId="24700" xr:uid="{2C442E05-9506-4CC7-B53A-83E0DD1D88B5}"/>
    <cellStyle name="7_Coffee10_4 2 3 2 3 3 2" xfId="49020" xr:uid="{727B2E4E-0AA5-4DBB-A230-6489C4C6E331}"/>
    <cellStyle name="7_Coffee10_4 2 3 2 3 4" xfId="36860" xr:uid="{A8B8119F-1EB2-40CD-9812-55CF00063197}"/>
    <cellStyle name="7_Coffee10_4 2 3 2 4" xfId="15580" xr:uid="{983943FA-5113-4EBC-A376-2C1C6E00D887}"/>
    <cellStyle name="7_Coffee10_4 2 3 2 4 2" xfId="27740" xr:uid="{5EE50BCA-19B3-4560-A858-69A988FD4F40}"/>
    <cellStyle name="7_Coffee10_4 2 3 2 4 2 2" xfId="52060" xr:uid="{28294878-64FE-44B0-B8F8-A3AEC7FEE252}"/>
    <cellStyle name="7_Coffee10_4 2 3 2 4 3" xfId="39900" xr:uid="{749D0249-0F71-4EBA-A105-BCB6F753E3F2}"/>
    <cellStyle name="7_Coffee10_4 2 3 2 5" xfId="21660" xr:uid="{5D59A975-FFDC-49F4-A949-D6328CC6F461}"/>
    <cellStyle name="7_Coffee10_4 2 3 2 5 2" xfId="45980" xr:uid="{625E69CF-2A22-4115-AB00-E91E74619A26}"/>
    <cellStyle name="7_Coffee10_4 2 3 2 6" xfId="33820" xr:uid="{7FA4DF22-8170-4681-BA20-0F6C9074C8F1}"/>
    <cellStyle name="7_Coffee10_4 2 3 3" xfId="7511" xr:uid="{CCDBCE9F-8248-4D3F-A288-0D9FABEB09DE}"/>
    <cellStyle name="7_Coffee10_4 2 3 3 2" xfId="13300" xr:uid="{2EC3C2A2-9B70-4496-8E4B-9C87E2C477DB}"/>
    <cellStyle name="7_Coffee10_4 2 3 3 2 2" xfId="19380" xr:uid="{58E102EB-DF52-4D15-9F01-DAA10F77DD09}"/>
    <cellStyle name="7_Coffee10_4 2 3 3 2 2 2" xfId="31540" xr:uid="{F7AF1F8A-D93D-4A90-95E6-853BD7CE8997}"/>
    <cellStyle name="7_Coffee10_4 2 3 3 2 2 2 2" xfId="55860" xr:uid="{9B09F687-3892-4BB4-8DCA-68CB2EBA9F98}"/>
    <cellStyle name="7_Coffee10_4 2 3 3 2 2 3" xfId="43700" xr:uid="{27D2B093-2702-428A-9C31-6F144DE5F58A}"/>
    <cellStyle name="7_Coffee10_4 2 3 3 2 3" xfId="25460" xr:uid="{047BC14D-E3D5-46D6-B903-198597FEF074}"/>
    <cellStyle name="7_Coffee10_4 2 3 3 2 3 2" xfId="49780" xr:uid="{C6F23863-400A-4F1D-AA75-9D26EBE15D9F}"/>
    <cellStyle name="7_Coffee10_4 2 3 3 2 4" xfId="37620" xr:uid="{1774F4B5-67DD-4F39-8B73-8C220163FF81}"/>
    <cellStyle name="7_Coffee10_4 2 3 3 3" xfId="16340" xr:uid="{A463548E-E9E7-49CB-B9C2-99128231BE87}"/>
    <cellStyle name="7_Coffee10_4 2 3 3 3 2" xfId="28500" xr:uid="{3EABB312-C57F-47EF-8CF4-E958C1BFD12B}"/>
    <cellStyle name="7_Coffee10_4 2 3 3 3 2 2" xfId="52820" xr:uid="{FAD6956C-BBBD-4773-B87A-12E5DE8198E6}"/>
    <cellStyle name="7_Coffee10_4 2 3 3 3 3" xfId="40660" xr:uid="{4DA685AF-0B7E-48F5-B55D-799E19365BFF}"/>
    <cellStyle name="7_Coffee10_4 2 3 3 4" xfId="22420" xr:uid="{DDD1D79B-E01F-468D-B437-BE151E324359}"/>
    <cellStyle name="7_Coffee10_4 2 3 3 4 2" xfId="46740" xr:uid="{7D25015E-FA37-49E3-B627-AD28CD545600}"/>
    <cellStyle name="7_Coffee10_4 2 3 3 5" xfId="34580" xr:uid="{1437921E-D31B-4258-A807-336B07CA4C31}"/>
    <cellStyle name="7_Coffee10_4 2 3 4" xfId="11780" xr:uid="{861DBDB6-9078-464F-89B1-9C7A188F9B93}"/>
    <cellStyle name="7_Coffee10_4 2 3 4 2" xfId="17860" xr:uid="{3AEBB98F-61C1-4CA2-99D7-89F81AAAA97C}"/>
    <cellStyle name="7_Coffee10_4 2 3 4 2 2" xfId="30020" xr:uid="{8473F03B-410C-4656-9FB3-42EA1EB2EFA6}"/>
    <cellStyle name="7_Coffee10_4 2 3 4 2 2 2" xfId="54340" xr:uid="{D8A0362D-101D-4C2E-9CD0-DA166C9C260E}"/>
    <cellStyle name="7_Coffee10_4 2 3 4 2 3" xfId="42180" xr:uid="{75DC4EED-67F6-43F0-A532-D96F52335477}"/>
    <cellStyle name="7_Coffee10_4 2 3 4 3" xfId="23940" xr:uid="{8C3E55D5-FA78-4BC9-8A2C-6691265EC978}"/>
    <cellStyle name="7_Coffee10_4 2 3 4 3 2" xfId="48260" xr:uid="{682801C1-E89A-41C0-AF79-13DF3671E63A}"/>
    <cellStyle name="7_Coffee10_4 2 3 4 4" xfId="36100" xr:uid="{5B826866-72DB-4479-96B9-E20B22DDB172}"/>
    <cellStyle name="7_Coffee10_4 2 3 5" xfId="14820" xr:uid="{8686C465-745E-4323-B73D-F0A39A09DB44}"/>
    <cellStyle name="7_Coffee10_4 2 3 5 2" xfId="26980" xr:uid="{3F2DC569-24FD-4457-B2BA-AD4E807591BF}"/>
    <cellStyle name="7_Coffee10_4 2 3 5 2 2" xfId="51300" xr:uid="{7521D850-74D3-428D-833F-9836B2C1124D}"/>
    <cellStyle name="7_Coffee10_4 2 3 5 3" xfId="39140" xr:uid="{A8F44F02-D0A3-41EF-9032-CF428B4C2FBF}"/>
    <cellStyle name="7_Coffee10_4 2 3 6" xfId="20900" xr:uid="{8B288803-5B42-4FB2-BB81-19011C322EA6}"/>
    <cellStyle name="7_Coffee10_4 2 3 6 2" xfId="45220" xr:uid="{E0281408-996E-42BC-9479-692A372CAD4B}"/>
    <cellStyle name="7_Coffee10_4 2 3 7" xfId="33060" xr:uid="{F5762D1A-A56E-455D-A8A8-A389FDBF8DB3}"/>
    <cellStyle name="7_Coffee10_4 2 4" xfId="1491" xr:uid="{00000000-0005-0000-0000-000022010000}"/>
    <cellStyle name="7_Coffee10_4 2 4 2" xfId="4229" xr:uid="{51306A06-B7E1-43CF-AEBA-538836FD44BC}"/>
    <cellStyle name="7_Coffee10_4 2 4 2 2" xfId="9703" xr:uid="{9DB8D861-FC7C-48D6-B22A-D4E9940DB43F}"/>
    <cellStyle name="7_Coffee10_4 2 4 2 2 2" xfId="13908" xr:uid="{4A663703-B964-4DCE-A278-48D50059A90F}"/>
    <cellStyle name="7_Coffee10_4 2 4 2 2 2 2" xfId="19988" xr:uid="{51BE9DED-4D8C-430D-A3C6-A7CC65ECCE77}"/>
    <cellStyle name="7_Coffee10_4 2 4 2 2 2 2 2" xfId="32148" xr:uid="{C75B58CC-8E92-4EC1-B7C0-A5D9044B4984}"/>
    <cellStyle name="7_Coffee10_4 2 4 2 2 2 2 2 2" xfId="56468" xr:uid="{FDB74921-BF29-41AB-8C88-9406C76E5575}"/>
    <cellStyle name="7_Coffee10_4 2 4 2 2 2 2 3" xfId="44308" xr:uid="{F6D3F70C-AC08-43BC-8A6A-8C0FDB3B4550}"/>
    <cellStyle name="7_Coffee10_4 2 4 2 2 2 3" xfId="26068" xr:uid="{60CCB7BD-8B65-4AF5-894E-5FDABF36A613}"/>
    <cellStyle name="7_Coffee10_4 2 4 2 2 2 3 2" xfId="50388" xr:uid="{E4C082D1-CE87-4831-9D1D-712BDD85AEE3}"/>
    <cellStyle name="7_Coffee10_4 2 4 2 2 2 4" xfId="38228" xr:uid="{13486D3F-50BB-46D7-A2BB-81E216A87E74}"/>
    <cellStyle name="7_Coffee10_4 2 4 2 2 3" xfId="16948" xr:uid="{B008A029-BB20-4F3A-BDBE-38E99572A225}"/>
    <cellStyle name="7_Coffee10_4 2 4 2 2 3 2" xfId="29108" xr:uid="{77E69EAC-008A-4659-9ECF-CCF6FBAA2ADE}"/>
    <cellStyle name="7_Coffee10_4 2 4 2 2 3 2 2" xfId="53428" xr:uid="{D83732CC-DB21-4313-B4D2-65D65661DD55}"/>
    <cellStyle name="7_Coffee10_4 2 4 2 2 3 3" xfId="41268" xr:uid="{132532B6-7379-4442-AAD6-F1F08F926F41}"/>
    <cellStyle name="7_Coffee10_4 2 4 2 2 4" xfId="23028" xr:uid="{87420A3D-51CE-4A11-A368-95FAB38EC4EB}"/>
    <cellStyle name="7_Coffee10_4 2 4 2 2 4 2" xfId="47348" xr:uid="{7C38C63B-7805-487C-BA20-A7DFAD49FCF7}"/>
    <cellStyle name="7_Coffee10_4 2 4 2 2 5" xfId="35188" xr:uid="{8638D395-2936-4246-B040-9A4FF2E08FB7}"/>
    <cellStyle name="7_Coffee10_4 2 4 2 3" xfId="12388" xr:uid="{6B2B04A3-04BE-4DB7-83E1-3C3BD01C56FE}"/>
    <cellStyle name="7_Coffee10_4 2 4 2 3 2" xfId="18468" xr:uid="{6173F279-4315-4F2B-A609-30E2643A9843}"/>
    <cellStyle name="7_Coffee10_4 2 4 2 3 2 2" xfId="30628" xr:uid="{797EDED6-C990-4D28-AFD3-38E9568D4105}"/>
    <cellStyle name="7_Coffee10_4 2 4 2 3 2 2 2" xfId="54948" xr:uid="{BD1317BC-AD54-4ED5-8FCB-C799F65910BC}"/>
    <cellStyle name="7_Coffee10_4 2 4 2 3 2 3" xfId="42788" xr:uid="{27FF22FB-2A2E-4AD4-9542-40880B369759}"/>
    <cellStyle name="7_Coffee10_4 2 4 2 3 3" xfId="24548" xr:uid="{60C39747-670F-4467-947C-6C948F042070}"/>
    <cellStyle name="7_Coffee10_4 2 4 2 3 3 2" xfId="48868" xr:uid="{1E4EA86B-3676-4D19-B9F8-E65295FD1FF4}"/>
    <cellStyle name="7_Coffee10_4 2 4 2 3 4" xfId="36708" xr:uid="{EFD6EE85-3575-4152-90BD-CF51BCC97BFC}"/>
    <cellStyle name="7_Coffee10_4 2 4 2 4" xfId="15428" xr:uid="{3D20D3EC-F84A-4A5D-B63F-15EA28EEAE8A}"/>
    <cellStyle name="7_Coffee10_4 2 4 2 4 2" xfId="27588" xr:uid="{8B340F43-6026-4920-BCF9-B89645AE373B}"/>
    <cellStyle name="7_Coffee10_4 2 4 2 4 2 2" xfId="51908" xr:uid="{0CF2336A-A6A4-4817-8BD9-FCFAC92555B2}"/>
    <cellStyle name="7_Coffee10_4 2 4 2 4 3" xfId="39748" xr:uid="{74EC0688-9A5B-4CB9-90C7-63C8C5D3FE0A}"/>
    <cellStyle name="7_Coffee10_4 2 4 2 5" xfId="21508" xr:uid="{FB53630A-A3AA-4ACC-AA0A-8ECE393BAF6C}"/>
    <cellStyle name="7_Coffee10_4 2 4 2 5 2" xfId="45828" xr:uid="{464A1005-4B7C-485B-B7A7-23E4EC59336D}"/>
    <cellStyle name="7_Coffee10_4 2 4 2 6" xfId="33668" xr:uid="{7D8DE1F4-9170-40FE-A2B3-9F0FE20D3737}"/>
    <cellStyle name="7_Coffee10_4 2 4 3" xfId="6966" xr:uid="{A218750F-2EAC-4DA1-96FC-ED326B632B37}"/>
    <cellStyle name="7_Coffee10_4 2 4 3 2" xfId="13148" xr:uid="{55D7F5CF-5837-45E3-87A9-3265B397ECBE}"/>
    <cellStyle name="7_Coffee10_4 2 4 3 2 2" xfId="19228" xr:uid="{A213EBEA-9DB5-4CFE-9DEA-7002332AF344}"/>
    <cellStyle name="7_Coffee10_4 2 4 3 2 2 2" xfId="31388" xr:uid="{32AB9155-198E-4FD6-8715-24FD52D2F82F}"/>
    <cellStyle name="7_Coffee10_4 2 4 3 2 2 2 2" xfId="55708" xr:uid="{BF8E48D1-B6D6-4B24-AD64-3A6143E0ABB0}"/>
    <cellStyle name="7_Coffee10_4 2 4 3 2 2 3" xfId="43548" xr:uid="{45B1FC61-F22E-47A2-A86C-F4FE2D52FB23}"/>
    <cellStyle name="7_Coffee10_4 2 4 3 2 3" xfId="25308" xr:uid="{F8F7A2C0-29F3-4B3F-BD6F-5F6EBB930D73}"/>
    <cellStyle name="7_Coffee10_4 2 4 3 2 3 2" xfId="49628" xr:uid="{02F4788E-F337-468B-838F-3F35A1EE8A64}"/>
    <cellStyle name="7_Coffee10_4 2 4 3 2 4" xfId="37468" xr:uid="{9308DAB2-577F-4511-A70A-162206D4F95A}"/>
    <cellStyle name="7_Coffee10_4 2 4 3 3" xfId="16188" xr:uid="{C6B61F0F-2C96-4359-BF25-A65895069AE8}"/>
    <cellStyle name="7_Coffee10_4 2 4 3 3 2" xfId="28348" xr:uid="{3D87F657-BBB1-4D5A-B36B-D3D29ABF0C6A}"/>
    <cellStyle name="7_Coffee10_4 2 4 3 3 2 2" xfId="52668" xr:uid="{362B145E-C45E-486F-8756-472E4D30319B}"/>
    <cellStyle name="7_Coffee10_4 2 4 3 3 3" xfId="40508" xr:uid="{1D7ECC12-3E1A-4AA6-A542-C2D2B0953D25}"/>
    <cellStyle name="7_Coffee10_4 2 4 3 4" xfId="22268" xr:uid="{2A76D649-55AF-47A0-97CE-607B7EDD208C}"/>
    <cellStyle name="7_Coffee10_4 2 4 3 4 2" xfId="46588" xr:uid="{CDCB985A-B449-43D9-986B-4AEAFBA2C0A8}"/>
    <cellStyle name="7_Coffee10_4 2 4 3 5" xfId="34428" xr:uid="{A672E006-D6A6-4AB0-AC73-720EA2B3B1A5}"/>
    <cellStyle name="7_Coffee10_4 2 4 4" xfId="11628" xr:uid="{86CA155F-C7E6-4629-9918-4279C418E984}"/>
    <cellStyle name="7_Coffee10_4 2 4 4 2" xfId="17708" xr:uid="{1A1DE6F1-2E36-4A00-A2FB-E4155594F384}"/>
    <cellStyle name="7_Coffee10_4 2 4 4 2 2" xfId="29868" xr:uid="{9106E64D-4A99-4562-8C0B-C7EA00059343}"/>
    <cellStyle name="7_Coffee10_4 2 4 4 2 2 2" xfId="54188" xr:uid="{3BD64331-E5AB-4E11-9635-F6F3563D0514}"/>
    <cellStyle name="7_Coffee10_4 2 4 4 2 3" xfId="42028" xr:uid="{15251464-CB42-4DAB-AA80-00FC3AAE7EE6}"/>
    <cellStyle name="7_Coffee10_4 2 4 4 3" xfId="23788" xr:uid="{E88413DC-6057-4E23-9657-DACD8379ABFA}"/>
    <cellStyle name="7_Coffee10_4 2 4 4 3 2" xfId="48108" xr:uid="{8AC518D2-DF53-4FF1-8BBA-223E0403229D}"/>
    <cellStyle name="7_Coffee10_4 2 4 4 4" xfId="35948" xr:uid="{FAAF2D5E-AA48-4783-BBF5-67B1A83BB567}"/>
    <cellStyle name="7_Coffee10_4 2 4 5" xfId="14668" xr:uid="{C149001B-B4DB-4049-BBA1-978E0D40A51E}"/>
    <cellStyle name="7_Coffee10_4 2 4 5 2" xfId="26828" xr:uid="{EEBD3539-4399-44A8-BFA6-072DC721AE59}"/>
    <cellStyle name="7_Coffee10_4 2 4 5 2 2" xfId="51148" xr:uid="{5FDCAE6C-4531-4D09-83B1-2E03FF2FBCA8}"/>
    <cellStyle name="7_Coffee10_4 2 4 5 3" xfId="38988" xr:uid="{DDB1CE0D-E813-4E1D-9FF9-0251983F8805}"/>
    <cellStyle name="7_Coffee10_4 2 4 6" xfId="20748" xr:uid="{3E087BD7-B55B-456F-9309-E338A6A42E02}"/>
    <cellStyle name="7_Coffee10_4 2 4 6 2" xfId="45068" xr:uid="{7895D02D-6DD7-40E2-9C97-F68A111A072B}"/>
    <cellStyle name="7_Coffee10_4 2 4 7" xfId="32908" xr:uid="{C244AC42-B8AC-4DF1-8796-9BD1831CCF9D}"/>
    <cellStyle name="7_Coffee10_4 2 5" xfId="946" xr:uid="{00000000-0005-0000-0000-000023010000}"/>
    <cellStyle name="7_Coffee10_4 2 5 2" xfId="3684" xr:uid="{D2A2234D-5A98-4EE3-ACE5-E16CF0917E4E}"/>
    <cellStyle name="7_Coffee10_4 2 5 2 2" xfId="9158" xr:uid="{BF314E40-7A80-42F7-B622-F1AF8814441E}"/>
    <cellStyle name="7_Coffee10_4 2 5 2 2 2" xfId="13756" xr:uid="{2F93C324-BE25-402D-9F2B-DD0C15CA55B3}"/>
    <cellStyle name="7_Coffee10_4 2 5 2 2 2 2" xfId="19836" xr:uid="{986B1F91-F616-4399-A882-E1ACB7496B32}"/>
    <cellStyle name="7_Coffee10_4 2 5 2 2 2 2 2" xfId="31996" xr:uid="{AE6B9DF8-D942-4524-AF79-C6F3717180C1}"/>
    <cellStyle name="7_Coffee10_4 2 5 2 2 2 2 2 2" xfId="56316" xr:uid="{B4A48AAB-EFD8-4961-9D78-2E5CC733FFC2}"/>
    <cellStyle name="7_Coffee10_4 2 5 2 2 2 2 3" xfId="44156" xr:uid="{B5256457-54B3-4EEB-A353-257C95C151D1}"/>
    <cellStyle name="7_Coffee10_4 2 5 2 2 2 3" xfId="25916" xr:uid="{C1ECF78E-BA8C-4940-82AF-B74ABC26FA64}"/>
    <cellStyle name="7_Coffee10_4 2 5 2 2 2 3 2" xfId="50236" xr:uid="{F5FA33B0-6D47-4CF9-BBF9-10840A55F300}"/>
    <cellStyle name="7_Coffee10_4 2 5 2 2 2 4" xfId="38076" xr:uid="{5DF3FC04-F7BA-44E8-977F-F7AC217847A1}"/>
    <cellStyle name="7_Coffee10_4 2 5 2 2 3" xfId="16796" xr:uid="{B385B662-3C79-456A-9614-C015BF62935A}"/>
    <cellStyle name="7_Coffee10_4 2 5 2 2 3 2" xfId="28956" xr:uid="{E83BFB0E-B15E-4CD1-AE19-BF8A96C0E91E}"/>
    <cellStyle name="7_Coffee10_4 2 5 2 2 3 2 2" xfId="53276" xr:uid="{3F4A55E2-C49C-43DF-8B5E-639D8E5CF868}"/>
    <cellStyle name="7_Coffee10_4 2 5 2 2 3 3" xfId="41116" xr:uid="{E3998F58-F80D-4419-B291-4E8821B1B3F9}"/>
    <cellStyle name="7_Coffee10_4 2 5 2 2 4" xfId="22876" xr:uid="{146CAC55-757E-40DD-8672-9EDEA63E84B5}"/>
    <cellStyle name="7_Coffee10_4 2 5 2 2 4 2" xfId="47196" xr:uid="{BF38BD10-81EB-497D-B797-CAA3B66975DB}"/>
    <cellStyle name="7_Coffee10_4 2 5 2 2 5" xfId="35036" xr:uid="{DFABB4DB-6D23-4E30-9D48-7209E2F3627A}"/>
    <cellStyle name="7_Coffee10_4 2 5 2 3" xfId="12236" xr:uid="{2963E325-5D17-432C-BC57-D30F50D06276}"/>
    <cellStyle name="7_Coffee10_4 2 5 2 3 2" xfId="18316" xr:uid="{CA95C912-2ED6-43B5-9403-907A03D90E17}"/>
    <cellStyle name="7_Coffee10_4 2 5 2 3 2 2" xfId="30476" xr:uid="{B9243F63-23D9-4C8F-9134-A19B3C84FD79}"/>
    <cellStyle name="7_Coffee10_4 2 5 2 3 2 2 2" xfId="54796" xr:uid="{E42E7923-56FE-468E-B466-A01DAAC99875}"/>
    <cellStyle name="7_Coffee10_4 2 5 2 3 2 3" xfId="42636" xr:uid="{26648650-4930-41F1-9AC5-DB473FB9BBF9}"/>
    <cellStyle name="7_Coffee10_4 2 5 2 3 3" xfId="24396" xr:uid="{935F4EA8-6766-4B69-88F9-D123CA99D49D}"/>
    <cellStyle name="7_Coffee10_4 2 5 2 3 3 2" xfId="48716" xr:uid="{2B52C955-B772-4111-A58B-2C2B5EDBB4D5}"/>
    <cellStyle name="7_Coffee10_4 2 5 2 3 4" xfId="36556" xr:uid="{60C3C10C-5F63-45EB-81B6-660A1B281F7E}"/>
    <cellStyle name="7_Coffee10_4 2 5 2 4" xfId="15276" xr:uid="{36ABF0A7-09B5-4E61-B259-403E48B68B21}"/>
    <cellStyle name="7_Coffee10_4 2 5 2 4 2" xfId="27436" xr:uid="{F208283C-FE02-40B6-B7B4-2170FB1C1778}"/>
    <cellStyle name="7_Coffee10_4 2 5 2 4 2 2" xfId="51756" xr:uid="{F2732A95-5829-45F3-9B7F-3912C9F8DCEA}"/>
    <cellStyle name="7_Coffee10_4 2 5 2 4 3" xfId="39596" xr:uid="{4CD85E15-A9F3-484E-9976-990C4A4C369C}"/>
    <cellStyle name="7_Coffee10_4 2 5 2 5" xfId="21356" xr:uid="{5DD4F1B4-E4C5-472D-A2DC-76AE8E829F53}"/>
    <cellStyle name="7_Coffee10_4 2 5 2 5 2" xfId="45676" xr:uid="{E7BB4F9C-71CF-42A2-A99A-E275B336AB2B}"/>
    <cellStyle name="7_Coffee10_4 2 5 2 6" xfId="33516" xr:uid="{8F0FCC64-3C20-436E-B5F4-E1624FA434F2}"/>
    <cellStyle name="7_Coffee10_4 2 5 3" xfId="6421" xr:uid="{B00A31D1-D93B-4C94-9E87-583E1C2BBDAA}"/>
    <cellStyle name="7_Coffee10_4 2 5 3 2" xfId="12996" xr:uid="{80DDAC93-ED3C-4ED0-9BF3-4C63B2D96D4B}"/>
    <cellStyle name="7_Coffee10_4 2 5 3 2 2" xfId="19076" xr:uid="{90057849-DAF2-4354-8FAA-0CFA1E743163}"/>
    <cellStyle name="7_Coffee10_4 2 5 3 2 2 2" xfId="31236" xr:uid="{0CD44513-F074-4A36-9B25-ACEDE4DA51AA}"/>
    <cellStyle name="7_Coffee10_4 2 5 3 2 2 2 2" xfId="55556" xr:uid="{B7A90799-02A0-40EC-9BB3-2425BBE8AA5D}"/>
    <cellStyle name="7_Coffee10_4 2 5 3 2 2 3" xfId="43396" xr:uid="{83238342-9B3C-445B-A5DE-0A26B4CA1811}"/>
    <cellStyle name="7_Coffee10_4 2 5 3 2 3" xfId="25156" xr:uid="{B15329F4-C94A-4426-9774-3F722E0C7FE7}"/>
    <cellStyle name="7_Coffee10_4 2 5 3 2 3 2" xfId="49476" xr:uid="{6C84FFBA-6AF8-4F9B-B10A-76238BFA317C}"/>
    <cellStyle name="7_Coffee10_4 2 5 3 2 4" xfId="37316" xr:uid="{460DE831-8DA4-4DFA-BCC6-BB2AABB3AAC5}"/>
    <cellStyle name="7_Coffee10_4 2 5 3 3" xfId="16036" xr:uid="{B925FC88-D973-4C34-88E5-761D1AD3621C}"/>
    <cellStyle name="7_Coffee10_4 2 5 3 3 2" xfId="28196" xr:uid="{B77AB28D-6C07-4CE8-A23E-BABAAD45BEC5}"/>
    <cellStyle name="7_Coffee10_4 2 5 3 3 2 2" xfId="52516" xr:uid="{836959A8-92FF-416F-B253-BA499BB98124}"/>
    <cellStyle name="7_Coffee10_4 2 5 3 3 3" xfId="40356" xr:uid="{A88B8ACC-CAF3-4DAA-BC09-D70FEDC3579E}"/>
    <cellStyle name="7_Coffee10_4 2 5 3 4" xfId="22116" xr:uid="{6FF5EE4B-2749-4337-B80B-90778550675C}"/>
    <cellStyle name="7_Coffee10_4 2 5 3 4 2" xfId="46436" xr:uid="{5EB75076-5CB7-4BBD-A3CC-439FC281AC44}"/>
    <cellStyle name="7_Coffee10_4 2 5 3 5" xfId="34276" xr:uid="{A1081255-4775-4C76-BD68-3E291C5BE502}"/>
    <cellStyle name="7_Coffee10_4 2 5 4" xfId="11476" xr:uid="{EA52E58E-93A7-4B3C-8F3D-6217EB7E8DEF}"/>
    <cellStyle name="7_Coffee10_4 2 5 4 2" xfId="17556" xr:uid="{BE85F9C4-2C5D-49DA-B426-B784611E4107}"/>
    <cellStyle name="7_Coffee10_4 2 5 4 2 2" xfId="29716" xr:uid="{EAA1949E-4E43-48AE-93AC-4B6FD58F5A56}"/>
    <cellStyle name="7_Coffee10_4 2 5 4 2 2 2" xfId="54036" xr:uid="{7EBD332A-AFD8-4DFC-B4A9-585605567DAA}"/>
    <cellStyle name="7_Coffee10_4 2 5 4 2 3" xfId="41876" xr:uid="{363EEE7D-2C77-4AF9-98FF-B2D23B7F66D9}"/>
    <cellStyle name="7_Coffee10_4 2 5 4 3" xfId="23636" xr:uid="{B782A173-077E-4836-A0E3-AF42D9A95A43}"/>
    <cellStyle name="7_Coffee10_4 2 5 4 3 2" xfId="47956" xr:uid="{230868DA-26DC-462D-98E9-23F3F3A88E60}"/>
    <cellStyle name="7_Coffee10_4 2 5 4 4" xfId="35796" xr:uid="{2A155433-91A0-4311-A8BE-C249AD4F038D}"/>
    <cellStyle name="7_Coffee10_4 2 5 5" xfId="14516" xr:uid="{88BB0E1A-54A7-43FE-A6E9-2017961ECA8F}"/>
    <cellStyle name="7_Coffee10_4 2 5 5 2" xfId="26676" xr:uid="{8E9677E5-85CF-4AC6-80EF-E1A2743E3300}"/>
    <cellStyle name="7_Coffee10_4 2 5 5 2 2" xfId="50996" xr:uid="{792851B6-F405-4D69-952A-6E6A714FB738}"/>
    <cellStyle name="7_Coffee10_4 2 5 5 3" xfId="38836" xr:uid="{001AABFC-628A-4945-B497-6F2EF1608C1B}"/>
    <cellStyle name="7_Coffee10_4 2 5 6" xfId="20596" xr:uid="{83D90A15-724A-4682-B431-BF0D84A5D40B}"/>
    <cellStyle name="7_Coffee10_4 2 5 6 2" xfId="44916" xr:uid="{C1833E25-48C8-44B9-98BE-C7BD534435DC}"/>
    <cellStyle name="7_Coffee10_4 2 5 7" xfId="32756" xr:uid="{D3A0F2B9-585C-4CC3-AB31-52D435D511C4}"/>
    <cellStyle name="7_Coffee10_4 2 6" xfId="3139" xr:uid="{09AB7C2D-C958-46AA-AD49-F36D1C74CB0C}"/>
    <cellStyle name="7_Coffee10_4 2 6 2" xfId="8613" xr:uid="{BD7FC9A7-4978-48C7-B399-BB852EE6CD04}"/>
    <cellStyle name="7_Coffee10_4 2 6 2 2" xfId="13604" xr:uid="{35D14F74-82F8-47D5-86BC-2EC4B42F2A17}"/>
    <cellStyle name="7_Coffee10_4 2 6 2 2 2" xfId="19684" xr:uid="{4A5596D5-1CDC-404F-8767-DEBC17D2CFFF}"/>
    <cellStyle name="7_Coffee10_4 2 6 2 2 2 2" xfId="31844" xr:uid="{7FD2C323-5DFA-4A18-963B-2BDCEB999846}"/>
    <cellStyle name="7_Coffee10_4 2 6 2 2 2 2 2" xfId="56164" xr:uid="{B3EBF7CC-7D0D-4610-80FF-A0FF5A779F80}"/>
    <cellStyle name="7_Coffee10_4 2 6 2 2 2 3" xfId="44004" xr:uid="{EB1EB238-074C-418F-80D9-44D767F63D32}"/>
    <cellStyle name="7_Coffee10_4 2 6 2 2 3" xfId="25764" xr:uid="{1F2642FD-0635-4D1D-8019-0324D22D0E40}"/>
    <cellStyle name="7_Coffee10_4 2 6 2 2 3 2" xfId="50084" xr:uid="{70721526-9B84-4BA8-8173-E933A238AE5D}"/>
    <cellStyle name="7_Coffee10_4 2 6 2 2 4" xfId="37924" xr:uid="{BD871E72-3A65-4085-9CD7-8065C61008ED}"/>
    <cellStyle name="7_Coffee10_4 2 6 2 3" xfId="16644" xr:uid="{73CBBA6B-9714-4C9C-BCAE-47572ED4E99C}"/>
    <cellStyle name="7_Coffee10_4 2 6 2 3 2" xfId="28804" xr:uid="{D6391F0B-FB6A-4073-8B3F-87C01E183739}"/>
    <cellStyle name="7_Coffee10_4 2 6 2 3 2 2" xfId="53124" xr:uid="{341DF69A-F901-4D17-BECF-7C7A9716D527}"/>
    <cellStyle name="7_Coffee10_4 2 6 2 3 3" xfId="40964" xr:uid="{CDFB2D36-DC5E-45D9-B06A-B2A84BF270D6}"/>
    <cellStyle name="7_Coffee10_4 2 6 2 4" xfId="22724" xr:uid="{1FB86939-B7FF-46E5-AF2E-8236EBC7FBE4}"/>
    <cellStyle name="7_Coffee10_4 2 6 2 4 2" xfId="47044" xr:uid="{15DDC1BE-CB99-4222-BF43-F1791F08AD9D}"/>
    <cellStyle name="7_Coffee10_4 2 6 2 5" xfId="34884" xr:uid="{87943E1B-F223-45AB-AC4F-A65F3CF0ACD6}"/>
    <cellStyle name="7_Coffee10_4 2 6 3" xfId="12084" xr:uid="{87FD929A-5B51-4985-8087-1E513BE5363D}"/>
    <cellStyle name="7_Coffee10_4 2 6 3 2" xfId="18164" xr:uid="{3798E70F-A14F-4A1B-98AB-8E3B9A71F9D8}"/>
    <cellStyle name="7_Coffee10_4 2 6 3 2 2" xfId="30324" xr:uid="{8A7E6372-2490-44FA-A676-C4AB76D2E950}"/>
    <cellStyle name="7_Coffee10_4 2 6 3 2 2 2" xfId="54644" xr:uid="{80C9562D-4CF4-4866-ACB6-6417968C2956}"/>
    <cellStyle name="7_Coffee10_4 2 6 3 2 3" xfId="42484" xr:uid="{D5F34916-DBFD-4DB3-9622-3FC6C515CD86}"/>
    <cellStyle name="7_Coffee10_4 2 6 3 3" xfId="24244" xr:uid="{F9EC297B-E30B-4D6D-8DE9-8DB7648BB5B8}"/>
    <cellStyle name="7_Coffee10_4 2 6 3 3 2" xfId="48564" xr:uid="{E2FD9BB6-F823-486C-86CC-96078AE3746B}"/>
    <cellStyle name="7_Coffee10_4 2 6 3 4" xfId="36404" xr:uid="{40BA1F1E-E366-4AF7-9665-2BF9F64D5FC5}"/>
    <cellStyle name="7_Coffee10_4 2 6 4" xfId="15124" xr:uid="{54C403CA-1461-4BA0-AABC-6D56C5E7A5FE}"/>
    <cellStyle name="7_Coffee10_4 2 6 4 2" xfId="27284" xr:uid="{9312A500-9D79-48F0-8858-01CB61003B91}"/>
    <cellStyle name="7_Coffee10_4 2 6 4 2 2" xfId="51604" xr:uid="{52FA2037-152B-4BB2-BA0A-F51AEC17734A}"/>
    <cellStyle name="7_Coffee10_4 2 6 4 3" xfId="39444" xr:uid="{69D5C47E-E815-4E17-AE90-77E9B92BF8F7}"/>
    <cellStyle name="7_Coffee10_4 2 6 5" xfId="21204" xr:uid="{C86AF117-6F33-427C-B9BC-DE74D3C9DBC8}"/>
    <cellStyle name="7_Coffee10_4 2 6 5 2" xfId="45524" xr:uid="{52DC7659-B899-448A-B726-92C0729003B6}"/>
    <cellStyle name="7_Coffee10_4 2 6 6" xfId="33364" xr:uid="{2F5A56C8-22DE-43C5-892A-84D046E16C5F}"/>
    <cellStyle name="7_Coffee10_4 2 7" xfId="5876" xr:uid="{CD955CFC-9454-4B80-B163-D3DC7AC55284}"/>
    <cellStyle name="7_Coffee10_4 2 7 2" xfId="12844" xr:uid="{C894B2A2-6E5D-4CF6-8FC6-696BFF48D8F0}"/>
    <cellStyle name="7_Coffee10_4 2 7 2 2" xfId="18924" xr:uid="{7FF0B796-6CC3-4978-ABFB-203CB0728860}"/>
    <cellStyle name="7_Coffee10_4 2 7 2 2 2" xfId="31084" xr:uid="{699C4506-9702-4670-B39B-3B9F68BCA85C}"/>
    <cellStyle name="7_Coffee10_4 2 7 2 2 2 2" xfId="55404" xr:uid="{E0B6F39A-C702-40AE-8353-93CD9F9C4379}"/>
    <cellStyle name="7_Coffee10_4 2 7 2 2 3" xfId="43244" xr:uid="{2763A69C-D625-4348-9D3C-F408504D0C68}"/>
    <cellStyle name="7_Coffee10_4 2 7 2 3" xfId="25004" xr:uid="{5BDB4491-3D15-49B8-A30D-7FE06C79E093}"/>
    <cellStyle name="7_Coffee10_4 2 7 2 3 2" xfId="49324" xr:uid="{82C6F593-CF2B-4D50-9D26-88AA114DB98C}"/>
    <cellStyle name="7_Coffee10_4 2 7 2 4" xfId="37164" xr:uid="{40953377-EDE6-4237-8BEC-4775563D6C89}"/>
    <cellStyle name="7_Coffee10_4 2 7 3" xfId="15884" xr:uid="{1E9A04DB-C7B7-48BC-9230-D1056EED9222}"/>
    <cellStyle name="7_Coffee10_4 2 7 3 2" xfId="28044" xr:uid="{DBE1F7DE-ADB8-4708-8DBD-99DCAFEAE7AE}"/>
    <cellStyle name="7_Coffee10_4 2 7 3 2 2" xfId="52364" xr:uid="{1422573F-9884-4271-8D07-603B59F3432A}"/>
    <cellStyle name="7_Coffee10_4 2 7 3 3" xfId="40204" xr:uid="{64447684-0744-4CB9-BFCA-3C9EC0CE1FD5}"/>
    <cellStyle name="7_Coffee10_4 2 7 4" xfId="21964" xr:uid="{4B911F55-C75D-486C-8F0E-7C631E5C96B5}"/>
    <cellStyle name="7_Coffee10_4 2 7 4 2" xfId="46284" xr:uid="{90D18F3C-55D0-45DC-A4A5-E955F35A8BB0}"/>
    <cellStyle name="7_Coffee10_4 2 7 5" xfId="34124" xr:uid="{BF56639E-54F1-44C3-A231-3AF9BBAF402D}"/>
    <cellStyle name="7_Coffee10_4 2 8" xfId="11324" xr:uid="{DB104328-EDC7-4A33-A284-D7BED949FF1E}"/>
    <cellStyle name="7_Coffee10_4 2 8 2" xfId="17404" xr:uid="{84DA9FE8-DB07-4632-A417-616CA121CB78}"/>
    <cellStyle name="7_Coffee10_4 2 8 2 2" xfId="29564" xr:uid="{F395B4F0-1B10-4DC6-A454-C53CFBC7C2BB}"/>
    <cellStyle name="7_Coffee10_4 2 8 2 2 2" xfId="53884" xr:uid="{CCEE327C-9BF9-4B20-9840-EB7D298A84A3}"/>
    <cellStyle name="7_Coffee10_4 2 8 2 3" xfId="41724" xr:uid="{127E0951-B1C4-4836-BD15-B459332F830C}"/>
    <cellStyle name="7_Coffee10_4 2 8 3" xfId="23484" xr:uid="{0175D550-C02E-4971-BCE2-49FDB3A644FB}"/>
    <cellStyle name="7_Coffee10_4 2 8 3 2" xfId="47804" xr:uid="{5F90D2C8-0E6E-4D01-8B36-53F8890FA419}"/>
    <cellStyle name="7_Coffee10_4 2 8 4" xfId="35644" xr:uid="{1482F2CE-C759-4A94-B191-68E9C8098AC6}"/>
    <cellStyle name="7_Coffee10_4 2 9" xfId="14364" xr:uid="{AB495779-8240-4A99-989B-A4883D5A7B78}"/>
    <cellStyle name="7_Coffee10_4 2 9 2" xfId="26524" xr:uid="{7B8E905C-7BDE-4A13-8E64-BBE1036A3F83}"/>
    <cellStyle name="7_Coffee10_4 2 9 2 2" xfId="50844" xr:uid="{79356700-035C-470C-BFAC-B6FF6C0FFD6D}"/>
    <cellStyle name="7_Coffee10_4 2 9 3" xfId="38684" xr:uid="{7B476180-C757-4F49-BBD1-5E6E67D8F159}"/>
    <cellStyle name="7_Coffee10_4 3" xfId="632" xr:uid="{00000000-0005-0000-0000-000024010000}"/>
    <cellStyle name="7_Coffee10_5" xfId="75" xr:uid="{00000000-0005-0000-0000-000025010000}"/>
    <cellStyle name="7_Coffee10_5 2" xfId="321" xr:uid="{00000000-0005-0000-0000-000026010000}"/>
    <cellStyle name="7_Coffee10_5 2 10" xfId="20445" xr:uid="{CC4E4FD5-7606-4BEE-ABF8-C62E5460E07F}"/>
    <cellStyle name="7_Coffee10_5 2 10 2" xfId="44765" xr:uid="{F28B743F-1585-401C-9D4D-D70BD1731BD3}"/>
    <cellStyle name="7_Coffee10_5 2 11" xfId="32605" xr:uid="{7A230A49-62A1-4C1B-9EC6-9062B910B664}"/>
    <cellStyle name="7_Coffee10_5 2 2" xfId="2582" xr:uid="{00000000-0005-0000-0000-000027010000}"/>
    <cellStyle name="7_Coffee10_5 2 2 2" xfId="5320" xr:uid="{00BF0747-8623-48C3-8F68-EB90B0AAAA98}"/>
    <cellStyle name="7_Coffee10_5 2 2 2 2" xfId="10794" xr:uid="{861B32F6-8112-4907-924C-D21E237034AC}"/>
    <cellStyle name="7_Coffee10_5 2 2 2 2 2" xfId="14213" xr:uid="{B7179FFA-2D6B-44EA-8386-D38A0B9AA367}"/>
    <cellStyle name="7_Coffee10_5 2 2 2 2 2 2" xfId="20293" xr:uid="{249E4E7A-81DC-4847-9567-83F4EF82A3CC}"/>
    <cellStyle name="7_Coffee10_5 2 2 2 2 2 2 2" xfId="32453" xr:uid="{590CCC72-C6F2-4085-B7E0-9DC8E6C58A45}"/>
    <cellStyle name="7_Coffee10_5 2 2 2 2 2 2 2 2" xfId="56773" xr:uid="{53B6DF2C-E306-4F07-95AF-33D26705630A}"/>
    <cellStyle name="7_Coffee10_5 2 2 2 2 2 2 3" xfId="44613" xr:uid="{AAF7642A-9D7E-403E-9491-D939D9A9C1CA}"/>
    <cellStyle name="7_Coffee10_5 2 2 2 2 2 3" xfId="26373" xr:uid="{30003F48-F10C-4518-A4E9-F9A5CE06E469}"/>
    <cellStyle name="7_Coffee10_5 2 2 2 2 2 3 2" xfId="50693" xr:uid="{7E89E40E-9517-4377-AF60-BF1912039AD0}"/>
    <cellStyle name="7_Coffee10_5 2 2 2 2 2 4" xfId="38533" xr:uid="{CC1E20B6-763A-4E63-BC5E-D016C4836CBA}"/>
    <cellStyle name="7_Coffee10_5 2 2 2 2 3" xfId="17253" xr:uid="{6DC5FE10-3D8D-4896-BDD2-AE6CE03E33BA}"/>
    <cellStyle name="7_Coffee10_5 2 2 2 2 3 2" xfId="29413" xr:uid="{767D3FB2-307A-4CB3-A4F6-D44569647AF8}"/>
    <cellStyle name="7_Coffee10_5 2 2 2 2 3 2 2" xfId="53733" xr:uid="{57643C81-4F83-4168-9B87-CADDF0617E8C}"/>
    <cellStyle name="7_Coffee10_5 2 2 2 2 3 3" xfId="41573" xr:uid="{55BAC71B-5681-48B4-B066-8532E85EDD0E}"/>
    <cellStyle name="7_Coffee10_5 2 2 2 2 4" xfId="23333" xr:uid="{7910E12C-29F8-4DB1-A03E-748CA0533E77}"/>
    <cellStyle name="7_Coffee10_5 2 2 2 2 4 2" xfId="47653" xr:uid="{8B26132D-9689-40F3-8DA2-509D3545510C}"/>
    <cellStyle name="7_Coffee10_5 2 2 2 2 5" xfId="35493" xr:uid="{BE2AE764-8ED4-4552-B610-E82FEC73CC28}"/>
    <cellStyle name="7_Coffee10_5 2 2 2 3" xfId="12693" xr:uid="{CE8469B7-48D4-44AE-BD37-68B9245D09CE}"/>
    <cellStyle name="7_Coffee10_5 2 2 2 3 2" xfId="18773" xr:uid="{FBAA11CC-187B-4720-9ABB-C40149CE1512}"/>
    <cellStyle name="7_Coffee10_5 2 2 2 3 2 2" xfId="30933" xr:uid="{A439B064-8C44-4426-A28D-EE7E77AEBCB4}"/>
    <cellStyle name="7_Coffee10_5 2 2 2 3 2 2 2" xfId="55253" xr:uid="{CCBE2E4D-143E-4951-AAE6-5E032B4A4489}"/>
    <cellStyle name="7_Coffee10_5 2 2 2 3 2 3" xfId="43093" xr:uid="{86C3B0AF-C433-4D83-AB49-BEDEBC4CCA3D}"/>
    <cellStyle name="7_Coffee10_5 2 2 2 3 3" xfId="24853" xr:uid="{62842EAA-1D34-4DC8-A018-2237C77FBB1F}"/>
    <cellStyle name="7_Coffee10_5 2 2 2 3 3 2" xfId="49173" xr:uid="{F111FB65-BCFA-461A-9951-8EE40D095CE7}"/>
    <cellStyle name="7_Coffee10_5 2 2 2 3 4" xfId="37013" xr:uid="{0545554D-F1FA-4032-A847-C6DBD6FF9436}"/>
    <cellStyle name="7_Coffee10_5 2 2 2 4" xfId="15733" xr:uid="{CE1E9FF4-BACC-40D7-94BA-F9C237EF9D94}"/>
    <cellStyle name="7_Coffee10_5 2 2 2 4 2" xfId="27893" xr:uid="{C70E71C2-88BF-4049-98FF-C3B5450357ED}"/>
    <cellStyle name="7_Coffee10_5 2 2 2 4 2 2" xfId="52213" xr:uid="{AE92A26C-B92E-4010-A342-CDC6B2F51A59}"/>
    <cellStyle name="7_Coffee10_5 2 2 2 4 3" xfId="40053" xr:uid="{F98A95FD-4CF4-4D9B-865B-C423F25A1DB2}"/>
    <cellStyle name="7_Coffee10_5 2 2 2 5" xfId="21813" xr:uid="{3DF3E77F-509D-43D0-B600-4871F796A718}"/>
    <cellStyle name="7_Coffee10_5 2 2 2 5 2" xfId="46133" xr:uid="{752A0454-178D-408C-BE45-217CA5AFCEA2}"/>
    <cellStyle name="7_Coffee10_5 2 2 2 6" xfId="33973" xr:uid="{10D62B0C-CD50-47D5-BEEE-A21BE2AAF495}"/>
    <cellStyle name="7_Coffee10_5 2 2 3" xfId="8057" xr:uid="{5C5E703A-C4E7-4A17-A5D7-40E9CD9D7730}"/>
    <cellStyle name="7_Coffee10_5 2 2 3 2" xfId="13453" xr:uid="{382C35B2-E16C-42A3-8998-0A2DCBC39374}"/>
    <cellStyle name="7_Coffee10_5 2 2 3 2 2" xfId="19533" xr:uid="{ABCD57AE-BDB3-4EDD-8308-D7BDC27CD328}"/>
    <cellStyle name="7_Coffee10_5 2 2 3 2 2 2" xfId="31693" xr:uid="{FF42F2CE-8B23-4986-9DA4-A7656ECAD9E3}"/>
    <cellStyle name="7_Coffee10_5 2 2 3 2 2 2 2" xfId="56013" xr:uid="{84F73A80-5FC0-44DA-A2C8-B39BC0BC73FD}"/>
    <cellStyle name="7_Coffee10_5 2 2 3 2 2 3" xfId="43853" xr:uid="{95D6C9EA-BC04-40BF-BAF6-7C422924E462}"/>
    <cellStyle name="7_Coffee10_5 2 2 3 2 3" xfId="25613" xr:uid="{4C7BD20F-1BAB-43B0-A451-627FEB235E7A}"/>
    <cellStyle name="7_Coffee10_5 2 2 3 2 3 2" xfId="49933" xr:uid="{EECF0A70-E994-46FA-8A7E-EB7AAB372C26}"/>
    <cellStyle name="7_Coffee10_5 2 2 3 2 4" xfId="37773" xr:uid="{0EA3EBE2-9ADD-44DA-9C43-3F6DD47855E5}"/>
    <cellStyle name="7_Coffee10_5 2 2 3 3" xfId="16493" xr:uid="{8845EFD6-B236-468C-AD8B-DA3A2C2DB208}"/>
    <cellStyle name="7_Coffee10_5 2 2 3 3 2" xfId="28653" xr:uid="{AF6C0906-9C04-47D4-AC42-DA10CBDC62F6}"/>
    <cellStyle name="7_Coffee10_5 2 2 3 3 2 2" xfId="52973" xr:uid="{654D2250-3B12-464E-B4A0-824EAD37356A}"/>
    <cellStyle name="7_Coffee10_5 2 2 3 3 3" xfId="40813" xr:uid="{3EBAF750-7724-4388-A223-47B90F88C47A}"/>
    <cellStyle name="7_Coffee10_5 2 2 3 4" xfId="22573" xr:uid="{8AE02670-4F13-43B6-8938-DE1CED78112A}"/>
    <cellStyle name="7_Coffee10_5 2 2 3 4 2" xfId="46893" xr:uid="{1CCBEF05-40EB-464C-8C6B-7FE9A3CBC565}"/>
    <cellStyle name="7_Coffee10_5 2 2 3 5" xfId="34733" xr:uid="{16EE7F5C-52B9-4AE5-897B-3426554FD698}"/>
    <cellStyle name="7_Coffee10_5 2 2 4" xfId="11933" xr:uid="{C2E52AD6-DBED-4EF1-9DDF-07CAA470112D}"/>
    <cellStyle name="7_Coffee10_5 2 2 4 2" xfId="18013" xr:uid="{672CFC3A-A683-4041-90BA-E7C03D8F8F2A}"/>
    <cellStyle name="7_Coffee10_5 2 2 4 2 2" xfId="30173" xr:uid="{7CD17827-0800-42EB-B075-66E1074D7CBA}"/>
    <cellStyle name="7_Coffee10_5 2 2 4 2 2 2" xfId="54493" xr:uid="{313B8672-9EFE-4DE5-ADFF-93BCE7CB0EB9}"/>
    <cellStyle name="7_Coffee10_5 2 2 4 2 3" xfId="42333" xr:uid="{7AA48AF7-1352-49C4-A6D6-3F70DBB66B26}"/>
    <cellStyle name="7_Coffee10_5 2 2 4 3" xfId="24093" xr:uid="{B268140E-5EB4-46BD-ADA7-48B7827739A7}"/>
    <cellStyle name="7_Coffee10_5 2 2 4 3 2" xfId="48413" xr:uid="{9E06A519-5EEB-4102-826D-EE343037DC05}"/>
    <cellStyle name="7_Coffee10_5 2 2 4 4" xfId="36253" xr:uid="{E41202CE-F41B-45B3-83E3-E5CCBCC860C2}"/>
    <cellStyle name="7_Coffee10_5 2 2 5" xfId="14973" xr:uid="{A2CCB5B9-BC21-4A1C-B53E-87CC1157514B}"/>
    <cellStyle name="7_Coffee10_5 2 2 5 2" xfId="27133" xr:uid="{C293D20C-942E-4A0E-AF76-2988515798A5}"/>
    <cellStyle name="7_Coffee10_5 2 2 5 2 2" xfId="51453" xr:uid="{CE3C826B-91A2-4FE3-9ACA-2F1162BA1B46}"/>
    <cellStyle name="7_Coffee10_5 2 2 5 3" xfId="39293" xr:uid="{EB838AF5-A4B5-404D-9B5C-C52FF80633F0}"/>
    <cellStyle name="7_Coffee10_5 2 2 6" xfId="21053" xr:uid="{2EEA1555-16A8-4CE2-8960-BFE2361A335A}"/>
    <cellStyle name="7_Coffee10_5 2 2 6 2" xfId="45373" xr:uid="{65E99768-5A96-4F62-82DB-4843400EED6C}"/>
    <cellStyle name="7_Coffee10_5 2 2 7" xfId="33213" xr:uid="{15DF99A3-EE12-42B5-BBB0-2FA4CE201893}"/>
    <cellStyle name="7_Coffee10_5 2 3" xfId="2037" xr:uid="{00000000-0005-0000-0000-000028010000}"/>
    <cellStyle name="7_Coffee10_5 2 3 2" xfId="4775" xr:uid="{001F580D-9171-4110-B40A-6FC069A92363}"/>
    <cellStyle name="7_Coffee10_5 2 3 2 2" xfId="10249" xr:uid="{7B7CA221-D4DF-44BF-9718-9D60FD5DA2F0}"/>
    <cellStyle name="7_Coffee10_5 2 3 2 2 2" xfId="14061" xr:uid="{962BC7DB-BC96-4D95-89A3-A9DD783BA297}"/>
    <cellStyle name="7_Coffee10_5 2 3 2 2 2 2" xfId="20141" xr:uid="{74D4398C-A7B0-4244-B8F0-C1BAB0129AB7}"/>
    <cellStyle name="7_Coffee10_5 2 3 2 2 2 2 2" xfId="32301" xr:uid="{BA8EFE09-98CD-464E-A1DB-7FCCECDC896F}"/>
    <cellStyle name="7_Coffee10_5 2 3 2 2 2 2 2 2" xfId="56621" xr:uid="{D7B1D736-895B-46B9-9A55-91CF1003EDAB}"/>
    <cellStyle name="7_Coffee10_5 2 3 2 2 2 2 3" xfId="44461" xr:uid="{3D6D1498-56B8-4C9E-A9F8-57F990FDB3BA}"/>
    <cellStyle name="7_Coffee10_5 2 3 2 2 2 3" xfId="26221" xr:uid="{F59AFCBF-9CB3-4C2B-90A9-FC2EF3571889}"/>
    <cellStyle name="7_Coffee10_5 2 3 2 2 2 3 2" xfId="50541" xr:uid="{5DC6225E-C0B2-4681-B2F6-64FF36C68480}"/>
    <cellStyle name="7_Coffee10_5 2 3 2 2 2 4" xfId="38381" xr:uid="{2A9408B0-65D7-434F-AA9B-10726A41EE3D}"/>
    <cellStyle name="7_Coffee10_5 2 3 2 2 3" xfId="17101" xr:uid="{FF1C90E5-326D-4B01-B29E-A3FBD466AA53}"/>
    <cellStyle name="7_Coffee10_5 2 3 2 2 3 2" xfId="29261" xr:uid="{306B0A27-2102-4EE0-9685-2B7149FE2EE5}"/>
    <cellStyle name="7_Coffee10_5 2 3 2 2 3 2 2" xfId="53581" xr:uid="{5854C119-4F27-4BE2-9D11-516CD0A53E7B}"/>
    <cellStyle name="7_Coffee10_5 2 3 2 2 3 3" xfId="41421" xr:uid="{C3ECF589-5181-436D-952F-098D8267B400}"/>
    <cellStyle name="7_Coffee10_5 2 3 2 2 4" xfId="23181" xr:uid="{85B6542C-40AE-4874-8585-6FBF5DE1F83F}"/>
    <cellStyle name="7_Coffee10_5 2 3 2 2 4 2" xfId="47501" xr:uid="{46F07E81-B6A5-441A-8260-5F82E480D419}"/>
    <cellStyle name="7_Coffee10_5 2 3 2 2 5" xfId="35341" xr:uid="{4E49DC52-FD0E-42F2-8192-17961D189E7E}"/>
    <cellStyle name="7_Coffee10_5 2 3 2 3" xfId="12541" xr:uid="{B1843CDB-2F7A-4394-8946-4C27A157B62A}"/>
    <cellStyle name="7_Coffee10_5 2 3 2 3 2" xfId="18621" xr:uid="{1188F1D0-F5F5-4F4B-8B52-7253750D5A2C}"/>
    <cellStyle name="7_Coffee10_5 2 3 2 3 2 2" xfId="30781" xr:uid="{4EFE41E0-AAF6-4BA2-97A9-B16872079910}"/>
    <cellStyle name="7_Coffee10_5 2 3 2 3 2 2 2" xfId="55101" xr:uid="{A1B36A24-1BC5-4C97-8E0E-B0CEDB9D7950}"/>
    <cellStyle name="7_Coffee10_5 2 3 2 3 2 3" xfId="42941" xr:uid="{04D027B5-2894-49AF-A4F6-F316E00CEDFE}"/>
    <cellStyle name="7_Coffee10_5 2 3 2 3 3" xfId="24701" xr:uid="{CE178B1F-BF2E-4C55-843A-F89B40C11C0F}"/>
    <cellStyle name="7_Coffee10_5 2 3 2 3 3 2" xfId="49021" xr:uid="{703B90CC-3552-49B5-9837-19A6E58837FB}"/>
    <cellStyle name="7_Coffee10_5 2 3 2 3 4" xfId="36861" xr:uid="{D55CD9A3-CB05-4200-99A9-E12B77E2BF69}"/>
    <cellStyle name="7_Coffee10_5 2 3 2 4" xfId="15581" xr:uid="{6C122DE2-8329-4104-BCF5-AE29818F8A6E}"/>
    <cellStyle name="7_Coffee10_5 2 3 2 4 2" xfId="27741" xr:uid="{690E40B9-6713-45A6-AE86-44DA183DD77E}"/>
    <cellStyle name="7_Coffee10_5 2 3 2 4 2 2" xfId="52061" xr:uid="{8B5E34F8-237B-4D66-A007-1AE9E747FE75}"/>
    <cellStyle name="7_Coffee10_5 2 3 2 4 3" xfId="39901" xr:uid="{66EA338D-DCC6-413A-9516-84ABAFF79FFD}"/>
    <cellStyle name="7_Coffee10_5 2 3 2 5" xfId="21661" xr:uid="{F13409CD-90C4-456F-A5A3-7345D8FE37C8}"/>
    <cellStyle name="7_Coffee10_5 2 3 2 5 2" xfId="45981" xr:uid="{711F4CBB-1C33-49A8-BF4E-9E7F55E7ED11}"/>
    <cellStyle name="7_Coffee10_5 2 3 2 6" xfId="33821" xr:uid="{A7DD1B02-48AA-41A5-B724-0A966146ED4D}"/>
    <cellStyle name="7_Coffee10_5 2 3 3" xfId="7512" xr:uid="{86181800-C4C7-4BD2-A5F8-5EB73564D8B7}"/>
    <cellStyle name="7_Coffee10_5 2 3 3 2" xfId="13301" xr:uid="{52055FF7-BC8A-4639-A53E-4E9252F1B78E}"/>
    <cellStyle name="7_Coffee10_5 2 3 3 2 2" xfId="19381" xr:uid="{5DAE2F2E-92F2-40E2-8DD8-8F89331E20FF}"/>
    <cellStyle name="7_Coffee10_5 2 3 3 2 2 2" xfId="31541" xr:uid="{BA96EC1F-54FB-4CF2-A8D9-995A2BB95727}"/>
    <cellStyle name="7_Coffee10_5 2 3 3 2 2 2 2" xfId="55861" xr:uid="{F2A7DA42-0806-47D0-B2F1-35BC1BD7CF89}"/>
    <cellStyle name="7_Coffee10_5 2 3 3 2 2 3" xfId="43701" xr:uid="{8423F1BF-596C-4210-BAAA-D62BA59CCCBD}"/>
    <cellStyle name="7_Coffee10_5 2 3 3 2 3" xfId="25461" xr:uid="{8868D67F-4860-4250-B480-5DA19257E2D7}"/>
    <cellStyle name="7_Coffee10_5 2 3 3 2 3 2" xfId="49781" xr:uid="{E2D264EB-6EDB-4506-94CC-04DC632C7FAC}"/>
    <cellStyle name="7_Coffee10_5 2 3 3 2 4" xfId="37621" xr:uid="{825F76FB-8AB9-4EFE-9BA6-6BF0518747AC}"/>
    <cellStyle name="7_Coffee10_5 2 3 3 3" xfId="16341" xr:uid="{4EBF1C23-F546-49CC-94C3-9626F8C01D41}"/>
    <cellStyle name="7_Coffee10_5 2 3 3 3 2" xfId="28501" xr:uid="{D6254862-63AE-4FFE-8F5F-6919679A91D5}"/>
    <cellStyle name="7_Coffee10_5 2 3 3 3 2 2" xfId="52821" xr:uid="{357B4E36-F885-4208-AFAD-A7A872E79AAD}"/>
    <cellStyle name="7_Coffee10_5 2 3 3 3 3" xfId="40661" xr:uid="{B9209F32-F96D-4403-9E45-EA7F38996BA3}"/>
    <cellStyle name="7_Coffee10_5 2 3 3 4" xfId="22421" xr:uid="{5557245C-0381-4DFA-9C05-1600A64045A6}"/>
    <cellStyle name="7_Coffee10_5 2 3 3 4 2" xfId="46741" xr:uid="{1BED8434-B0E8-4B78-89D0-EA26F7F933E3}"/>
    <cellStyle name="7_Coffee10_5 2 3 3 5" xfId="34581" xr:uid="{F57B48C5-44CD-4798-B733-FA776B14DDF0}"/>
    <cellStyle name="7_Coffee10_5 2 3 4" xfId="11781" xr:uid="{67B931A4-923A-4F58-B648-7B09BD48362D}"/>
    <cellStyle name="7_Coffee10_5 2 3 4 2" xfId="17861" xr:uid="{EB5891C4-1E60-4F70-9362-73DD6E836E5D}"/>
    <cellStyle name="7_Coffee10_5 2 3 4 2 2" xfId="30021" xr:uid="{E1D47919-1C44-4AD4-8A6F-40C163B3051C}"/>
    <cellStyle name="7_Coffee10_5 2 3 4 2 2 2" xfId="54341" xr:uid="{2656DCCD-2DE4-488A-B1E6-AAEADA662543}"/>
    <cellStyle name="7_Coffee10_5 2 3 4 2 3" xfId="42181" xr:uid="{2AA45920-71FF-41EB-AAE6-405079F6CB16}"/>
    <cellStyle name="7_Coffee10_5 2 3 4 3" xfId="23941" xr:uid="{3D7CB140-B599-4AE0-BA2C-5E4B18168ACA}"/>
    <cellStyle name="7_Coffee10_5 2 3 4 3 2" xfId="48261" xr:uid="{D1CD3A68-6DB3-4A3B-9E56-14D1C37C2F0A}"/>
    <cellStyle name="7_Coffee10_5 2 3 4 4" xfId="36101" xr:uid="{ED27E8AE-6405-408D-A5C4-F83E506C3D61}"/>
    <cellStyle name="7_Coffee10_5 2 3 5" xfId="14821" xr:uid="{D273D3A7-E031-41FA-ABFD-3EEF34882EE1}"/>
    <cellStyle name="7_Coffee10_5 2 3 5 2" xfId="26981" xr:uid="{8B3EB456-F6E2-4C2E-8B65-4BED3500D51E}"/>
    <cellStyle name="7_Coffee10_5 2 3 5 2 2" xfId="51301" xr:uid="{23C42187-5324-4BBC-9389-60293CD1674C}"/>
    <cellStyle name="7_Coffee10_5 2 3 5 3" xfId="39141" xr:uid="{92D887B3-85F3-4CAA-B972-225ADA19B9AD}"/>
    <cellStyle name="7_Coffee10_5 2 3 6" xfId="20901" xr:uid="{58C19E90-606F-4E42-ADCC-C3A355F081DC}"/>
    <cellStyle name="7_Coffee10_5 2 3 6 2" xfId="45221" xr:uid="{C32D4E91-2856-434E-90B8-1E020154C1E7}"/>
    <cellStyle name="7_Coffee10_5 2 3 7" xfId="33061" xr:uid="{8A2A55C8-A437-4C26-A2CF-B7FC63016DE9}"/>
    <cellStyle name="7_Coffee10_5 2 4" xfId="1492" xr:uid="{00000000-0005-0000-0000-000029010000}"/>
    <cellStyle name="7_Coffee10_5 2 4 2" xfId="4230" xr:uid="{27030555-C066-4FF7-B94A-A572B9043039}"/>
    <cellStyle name="7_Coffee10_5 2 4 2 2" xfId="9704" xr:uid="{C0C0C4CD-FAD7-43ED-B333-C4327F7ECA25}"/>
    <cellStyle name="7_Coffee10_5 2 4 2 2 2" xfId="13909" xr:uid="{3BBEB1A3-FA28-42C2-91FE-A015853393E0}"/>
    <cellStyle name="7_Coffee10_5 2 4 2 2 2 2" xfId="19989" xr:uid="{B41ACE06-91DD-4C77-941C-30F5FF9867E9}"/>
    <cellStyle name="7_Coffee10_5 2 4 2 2 2 2 2" xfId="32149" xr:uid="{D41DFA34-B3D2-4B2B-8FA2-A7E5EA4232BB}"/>
    <cellStyle name="7_Coffee10_5 2 4 2 2 2 2 2 2" xfId="56469" xr:uid="{61BBE2DC-72C1-4E19-80DE-E85A54DF5AC1}"/>
    <cellStyle name="7_Coffee10_5 2 4 2 2 2 2 3" xfId="44309" xr:uid="{E057C7AA-D0E8-46F1-BB75-550A52A87441}"/>
    <cellStyle name="7_Coffee10_5 2 4 2 2 2 3" xfId="26069" xr:uid="{F59FE1C6-763A-4CA3-8653-39C059F17DCD}"/>
    <cellStyle name="7_Coffee10_5 2 4 2 2 2 3 2" xfId="50389" xr:uid="{1F08F618-0585-447D-93AF-934276789DB8}"/>
    <cellStyle name="7_Coffee10_5 2 4 2 2 2 4" xfId="38229" xr:uid="{04F6CFEF-21EA-4F66-A972-7C3167E708B5}"/>
    <cellStyle name="7_Coffee10_5 2 4 2 2 3" xfId="16949" xr:uid="{E06CDBB1-2088-47E1-843E-2A349AAEEB4E}"/>
    <cellStyle name="7_Coffee10_5 2 4 2 2 3 2" xfId="29109" xr:uid="{16A863B6-A1B6-48D1-84D5-EAAD268F9448}"/>
    <cellStyle name="7_Coffee10_5 2 4 2 2 3 2 2" xfId="53429" xr:uid="{4FF10762-40B9-417B-83DC-04FD8C59C025}"/>
    <cellStyle name="7_Coffee10_5 2 4 2 2 3 3" xfId="41269" xr:uid="{9FC26C51-70AB-4A90-AAB5-FD9185C41F74}"/>
    <cellStyle name="7_Coffee10_5 2 4 2 2 4" xfId="23029" xr:uid="{E4F57882-518C-4799-80D0-0DB8EC3EBE1B}"/>
    <cellStyle name="7_Coffee10_5 2 4 2 2 4 2" xfId="47349" xr:uid="{A1F068EC-14E0-4EEC-9161-6BD7A5D1A718}"/>
    <cellStyle name="7_Coffee10_5 2 4 2 2 5" xfId="35189" xr:uid="{5F5BF5F3-0255-4D8F-B45F-BA090C3F1005}"/>
    <cellStyle name="7_Coffee10_5 2 4 2 3" xfId="12389" xr:uid="{939EF6B6-77AC-4220-8050-5EBD35F0F7C1}"/>
    <cellStyle name="7_Coffee10_5 2 4 2 3 2" xfId="18469" xr:uid="{8B1FD97C-A0A2-4D7A-8D24-1D5E66010160}"/>
    <cellStyle name="7_Coffee10_5 2 4 2 3 2 2" xfId="30629" xr:uid="{95A54B28-5B50-4BF7-8A3A-85BCDB3A968E}"/>
    <cellStyle name="7_Coffee10_5 2 4 2 3 2 2 2" xfId="54949" xr:uid="{240655B0-404B-4773-989B-67F91CC63301}"/>
    <cellStyle name="7_Coffee10_5 2 4 2 3 2 3" xfId="42789" xr:uid="{B158247B-C774-409D-953C-6696B0172738}"/>
    <cellStyle name="7_Coffee10_5 2 4 2 3 3" xfId="24549" xr:uid="{74ED6418-989F-486F-A8F4-68641FA53C9C}"/>
    <cellStyle name="7_Coffee10_5 2 4 2 3 3 2" xfId="48869" xr:uid="{3A32D9CB-CC53-460C-8D91-5FECB6CF03EE}"/>
    <cellStyle name="7_Coffee10_5 2 4 2 3 4" xfId="36709" xr:uid="{9B6BA775-6A0D-4672-AC50-4318A2B00B27}"/>
    <cellStyle name="7_Coffee10_5 2 4 2 4" xfId="15429" xr:uid="{ADAAA0B5-27AE-43C5-8F52-8FD17E8A445E}"/>
    <cellStyle name="7_Coffee10_5 2 4 2 4 2" xfId="27589" xr:uid="{B2CD6DE2-A942-4B42-B302-988CFBDA06B9}"/>
    <cellStyle name="7_Coffee10_5 2 4 2 4 2 2" xfId="51909" xr:uid="{C8AAA535-6787-4293-8531-0D4B954F6C47}"/>
    <cellStyle name="7_Coffee10_5 2 4 2 4 3" xfId="39749" xr:uid="{B4C9FB00-999E-438D-88C0-84C4294B1FE6}"/>
    <cellStyle name="7_Coffee10_5 2 4 2 5" xfId="21509" xr:uid="{0335B1D2-C587-49EB-BED3-B20331CC2138}"/>
    <cellStyle name="7_Coffee10_5 2 4 2 5 2" xfId="45829" xr:uid="{F956CC0A-A1E4-458D-9189-BC0BC3451388}"/>
    <cellStyle name="7_Coffee10_5 2 4 2 6" xfId="33669" xr:uid="{971927D7-4EA8-4143-8B1D-F842529D9CF9}"/>
    <cellStyle name="7_Coffee10_5 2 4 3" xfId="6967" xr:uid="{A166BC75-2CFB-4BBF-BC99-0D0B33CD9D78}"/>
    <cellStyle name="7_Coffee10_5 2 4 3 2" xfId="13149" xr:uid="{68001577-DC5A-4953-8512-E266E520196A}"/>
    <cellStyle name="7_Coffee10_5 2 4 3 2 2" xfId="19229" xr:uid="{65A24BA5-8727-4D72-A03A-156A8FB9CDBD}"/>
    <cellStyle name="7_Coffee10_5 2 4 3 2 2 2" xfId="31389" xr:uid="{010F3C8A-D61B-4779-8EF8-43EBEAC1B7B9}"/>
    <cellStyle name="7_Coffee10_5 2 4 3 2 2 2 2" xfId="55709" xr:uid="{45AB952C-BDD3-4337-BA33-085F780BB9ED}"/>
    <cellStyle name="7_Coffee10_5 2 4 3 2 2 3" xfId="43549" xr:uid="{BD274773-C180-4885-B1E3-1A5CC16E6556}"/>
    <cellStyle name="7_Coffee10_5 2 4 3 2 3" xfId="25309" xr:uid="{C387FECB-74F2-415E-BC96-F477E535AB7E}"/>
    <cellStyle name="7_Coffee10_5 2 4 3 2 3 2" xfId="49629" xr:uid="{D4D46804-35CF-460D-8EFC-045CF4A195A4}"/>
    <cellStyle name="7_Coffee10_5 2 4 3 2 4" xfId="37469" xr:uid="{0E93B2B5-DB4F-4396-8A45-3F041E7B315F}"/>
    <cellStyle name="7_Coffee10_5 2 4 3 3" xfId="16189" xr:uid="{A9BCBF2E-720E-4A9A-9BDB-0ED7254A9ABB}"/>
    <cellStyle name="7_Coffee10_5 2 4 3 3 2" xfId="28349" xr:uid="{56B2F9F9-BDD8-4E3D-A38C-A46C8E6D4E1F}"/>
    <cellStyle name="7_Coffee10_5 2 4 3 3 2 2" xfId="52669" xr:uid="{74719A19-8CA5-4A76-BFA8-B13735B747F6}"/>
    <cellStyle name="7_Coffee10_5 2 4 3 3 3" xfId="40509" xr:uid="{370CD275-4C02-4E1C-96AF-CB214E13537E}"/>
    <cellStyle name="7_Coffee10_5 2 4 3 4" xfId="22269" xr:uid="{BC0E2871-6A07-4875-9375-D7BB808E33D2}"/>
    <cellStyle name="7_Coffee10_5 2 4 3 4 2" xfId="46589" xr:uid="{A4C6433E-31EA-40C1-BC89-A9BC508C3E76}"/>
    <cellStyle name="7_Coffee10_5 2 4 3 5" xfId="34429" xr:uid="{97F1E0B6-98BA-4263-91F8-52760ECD88D3}"/>
    <cellStyle name="7_Coffee10_5 2 4 4" xfId="11629" xr:uid="{B5173893-1A21-43F6-B926-E924B2378B88}"/>
    <cellStyle name="7_Coffee10_5 2 4 4 2" xfId="17709" xr:uid="{5E71AF04-6C4A-4141-BCCB-A47CECFB102F}"/>
    <cellStyle name="7_Coffee10_5 2 4 4 2 2" xfId="29869" xr:uid="{233FA6DD-1B24-46DD-B84C-7A16A98208E3}"/>
    <cellStyle name="7_Coffee10_5 2 4 4 2 2 2" xfId="54189" xr:uid="{BBE17CA9-0513-42AA-A789-062A1F332BED}"/>
    <cellStyle name="7_Coffee10_5 2 4 4 2 3" xfId="42029" xr:uid="{66EACDAB-5536-42C0-81DF-A9CC253F80C0}"/>
    <cellStyle name="7_Coffee10_5 2 4 4 3" xfId="23789" xr:uid="{07D8B313-D80D-4001-A65F-669FD67507AD}"/>
    <cellStyle name="7_Coffee10_5 2 4 4 3 2" xfId="48109" xr:uid="{27E3179B-F249-4112-8D1B-1C29425CD2FE}"/>
    <cellStyle name="7_Coffee10_5 2 4 4 4" xfId="35949" xr:uid="{DBD00C0A-477C-4E31-8E30-7DCC8FF1A03D}"/>
    <cellStyle name="7_Coffee10_5 2 4 5" xfId="14669" xr:uid="{A9768600-9016-42C0-8C5D-E7660ABCFEDB}"/>
    <cellStyle name="7_Coffee10_5 2 4 5 2" xfId="26829" xr:uid="{8924EA5C-60B6-4ADE-BE7B-591D62F3DE2B}"/>
    <cellStyle name="7_Coffee10_5 2 4 5 2 2" xfId="51149" xr:uid="{61AC85F1-593C-418F-9399-09F03174350B}"/>
    <cellStyle name="7_Coffee10_5 2 4 5 3" xfId="38989" xr:uid="{B6B6E958-0683-462F-A960-E08EAD37F1D2}"/>
    <cellStyle name="7_Coffee10_5 2 4 6" xfId="20749" xr:uid="{3D9E57F9-CE42-44AE-AA55-97DB02F16CEA}"/>
    <cellStyle name="7_Coffee10_5 2 4 6 2" xfId="45069" xr:uid="{7ECAD676-AC65-44AC-BEA5-324EE6D4DF69}"/>
    <cellStyle name="7_Coffee10_5 2 4 7" xfId="32909" xr:uid="{C2D3E33D-E66E-4380-BE9F-BADADA2E37F6}"/>
    <cellStyle name="7_Coffee10_5 2 5" xfId="947" xr:uid="{00000000-0005-0000-0000-00002A010000}"/>
    <cellStyle name="7_Coffee10_5 2 5 2" xfId="3685" xr:uid="{6364EA24-8211-47B9-9D3A-8530FEA817CD}"/>
    <cellStyle name="7_Coffee10_5 2 5 2 2" xfId="9159" xr:uid="{80182E7D-8781-48A3-9627-CC7A52DD9A51}"/>
    <cellStyle name="7_Coffee10_5 2 5 2 2 2" xfId="13757" xr:uid="{EC762C98-0829-4857-A1B6-CCA978C3E5EB}"/>
    <cellStyle name="7_Coffee10_5 2 5 2 2 2 2" xfId="19837" xr:uid="{B360A428-C96C-4CED-8BEF-367F3E45001B}"/>
    <cellStyle name="7_Coffee10_5 2 5 2 2 2 2 2" xfId="31997" xr:uid="{0AC4E54D-9DA2-4E22-9D00-5D4EB3950220}"/>
    <cellStyle name="7_Coffee10_5 2 5 2 2 2 2 2 2" xfId="56317" xr:uid="{14B028B5-2B49-499D-AB1E-35019E203FE7}"/>
    <cellStyle name="7_Coffee10_5 2 5 2 2 2 2 3" xfId="44157" xr:uid="{E26C2A3F-3536-442E-AC3E-3D0905C65349}"/>
    <cellStyle name="7_Coffee10_5 2 5 2 2 2 3" xfId="25917" xr:uid="{1CDACCCB-2B78-4498-8037-56B8BC8E1860}"/>
    <cellStyle name="7_Coffee10_5 2 5 2 2 2 3 2" xfId="50237" xr:uid="{B6DFEEF5-4799-43BA-9070-68F2103FBEF4}"/>
    <cellStyle name="7_Coffee10_5 2 5 2 2 2 4" xfId="38077" xr:uid="{EDBB4C78-0FEF-463F-BBA0-6C7F45B6E05B}"/>
    <cellStyle name="7_Coffee10_5 2 5 2 2 3" xfId="16797" xr:uid="{33425470-05E3-49B9-849B-0F004F943EC8}"/>
    <cellStyle name="7_Coffee10_5 2 5 2 2 3 2" xfId="28957" xr:uid="{C3F797A6-3B8A-448E-8D00-D80FFE48777C}"/>
    <cellStyle name="7_Coffee10_5 2 5 2 2 3 2 2" xfId="53277" xr:uid="{B685A9AA-346B-4072-BEFE-7542F9B93235}"/>
    <cellStyle name="7_Coffee10_5 2 5 2 2 3 3" xfId="41117" xr:uid="{34860D2D-998F-421F-87F2-7F4FCE68F4C6}"/>
    <cellStyle name="7_Coffee10_5 2 5 2 2 4" xfId="22877" xr:uid="{98BA5F31-9094-4D14-8500-2F5FB18723CB}"/>
    <cellStyle name="7_Coffee10_5 2 5 2 2 4 2" xfId="47197" xr:uid="{DEB91E03-C1FC-4F2F-AF18-88C4684F41F7}"/>
    <cellStyle name="7_Coffee10_5 2 5 2 2 5" xfId="35037" xr:uid="{D9DBCCD2-D26D-4EB7-8511-DDC7B502B03D}"/>
    <cellStyle name="7_Coffee10_5 2 5 2 3" xfId="12237" xr:uid="{96C1080C-4383-4B00-A578-77E5BC008F39}"/>
    <cellStyle name="7_Coffee10_5 2 5 2 3 2" xfId="18317" xr:uid="{D4F20C0C-4605-414F-A865-F372E10D8CD3}"/>
    <cellStyle name="7_Coffee10_5 2 5 2 3 2 2" xfId="30477" xr:uid="{E8B85E25-4BCB-40A1-8D80-CA4476E05116}"/>
    <cellStyle name="7_Coffee10_5 2 5 2 3 2 2 2" xfId="54797" xr:uid="{8CDA1CBE-ED6B-4BCE-B61A-BE1F0DF56683}"/>
    <cellStyle name="7_Coffee10_5 2 5 2 3 2 3" xfId="42637" xr:uid="{6577FCA2-CA9B-4B24-B21C-266772470DAF}"/>
    <cellStyle name="7_Coffee10_5 2 5 2 3 3" xfId="24397" xr:uid="{92A1A7C3-CE09-4E19-A3EA-32536964EE1F}"/>
    <cellStyle name="7_Coffee10_5 2 5 2 3 3 2" xfId="48717" xr:uid="{3EF7EE52-459B-47A4-BF6E-5DEA845C7381}"/>
    <cellStyle name="7_Coffee10_5 2 5 2 3 4" xfId="36557" xr:uid="{53F48504-E669-474B-9223-1924DA283897}"/>
    <cellStyle name="7_Coffee10_5 2 5 2 4" xfId="15277" xr:uid="{9CA2F817-B08D-4B0E-BD85-9616BB486E4E}"/>
    <cellStyle name="7_Coffee10_5 2 5 2 4 2" xfId="27437" xr:uid="{EEE5B358-1CD8-4885-8BEE-BC64BF88F8A9}"/>
    <cellStyle name="7_Coffee10_5 2 5 2 4 2 2" xfId="51757" xr:uid="{34FC1B38-A0D9-4D71-9ECD-8E029F929AEC}"/>
    <cellStyle name="7_Coffee10_5 2 5 2 4 3" xfId="39597" xr:uid="{0BD2CF52-7E47-48A9-8A3C-F6FA8CAF78C8}"/>
    <cellStyle name="7_Coffee10_5 2 5 2 5" xfId="21357" xr:uid="{D7A94D39-1465-47E1-8C7C-A8872F284384}"/>
    <cellStyle name="7_Coffee10_5 2 5 2 5 2" xfId="45677" xr:uid="{BFBA42D1-F359-4B20-ACFB-B69EAC3B4073}"/>
    <cellStyle name="7_Coffee10_5 2 5 2 6" xfId="33517" xr:uid="{8BA7BF86-DAB6-4F88-BEF1-F92C3042D165}"/>
    <cellStyle name="7_Coffee10_5 2 5 3" xfId="6422" xr:uid="{1BE65254-0525-411D-9802-664D85DA0741}"/>
    <cellStyle name="7_Coffee10_5 2 5 3 2" xfId="12997" xr:uid="{5E8BBE19-90A0-4482-9367-990D1E8DFB59}"/>
    <cellStyle name="7_Coffee10_5 2 5 3 2 2" xfId="19077" xr:uid="{01889740-8405-4EC3-8952-C73F946A9E41}"/>
    <cellStyle name="7_Coffee10_5 2 5 3 2 2 2" xfId="31237" xr:uid="{DB762466-23CB-4E63-A9BC-925267009ACC}"/>
    <cellStyle name="7_Coffee10_5 2 5 3 2 2 2 2" xfId="55557" xr:uid="{94BAE94A-7E34-462E-AB21-1C7597A90055}"/>
    <cellStyle name="7_Coffee10_5 2 5 3 2 2 3" xfId="43397" xr:uid="{FDD40C28-669B-440D-8DE0-EF5DBD20B45C}"/>
    <cellStyle name="7_Coffee10_5 2 5 3 2 3" xfId="25157" xr:uid="{3B71E67B-2FDB-457E-8E61-20ED43F2442F}"/>
    <cellStyle name="7_Coffee10_5 2 5 3 2 3 2" xfId="49477" xr:uid="{F5AC0D51-70C9-406F-B54E-BFB9F87015C3}"/>
    <cellStyle name="7_Coffee10_5 2 5 3 2 4" xfId="37317" xr:uid="{7E61EE37-F070-4CF8-B5FB-8626A6782013}"/>
    <cellStyle name="7_Coffee10_5 2 5 3 3" xfId="16037" xr:uid="{5644BD68-1FA8-465B-9787-B148CC0E479B}"/>
    <cellStyle name="7_Coffee10_5 2 5 3 3 2" xfId="28197" xr:uid="{098C8327-D766-4C7E-85A1-3A19B7BDC2D6}"/>
    <cellStyle name="7_Coffee10_5 2 5 3 3 2 2" xfId="52517" xr:uid="{12F63920-BD14-496B-A507-211D58F1F665}"/>
    <cellStyle name="7_Coffee10_5 2 5 3 3 3" xfId="40357" xr:uid="{D5151C9E-FFC2-435E-8C78-2441AD350233}"/>
    <cellStyle name="7_Coffee10_5 2 5 3 4" xfId="22117" xr:uid="{913C25E4-D87E-4C68-A0F5-CD884615F605}"/>
    <cellStyle name="7_Coffee10_5 2 5 3 4 2" xfId="46437" xr:uid="{A067CF5A-7223-4F60-8887-203DC2C8F525}"/>
    <cellStyle name="7_Coffee10_5 2 5 3 5" xfId="34277" xr:uid="{F76BECAB-55C5-437C-B310-9C4B8A1C3B89}"/>
    <cellStyle name="7_Coffee10_5 2 5 4" xfId="11477" xr:uid="{CBCE54B9-B619-4C5D-A1B0-4D674C417A3F}"/>
    <cellStyle name="7_Coffee10_5 2 5 4 2" xfId="17557" xr:uid="{B35070C6-592C-417C-A1E2-66B3B2050703}"/>
    <cellStyle name="7_Coffee10_5 2 5 4 2 2" xfId="29717" xr:uid="{727F6378-3166-4368-8219-F4957A293E89}"/>
    <cellStyle name="7_Coffee10_5 2 5 4 2 2 2" xfId="54037" xr:uid="{B1649583-0860-461F-9D8A-813CB06A1460}"/>
    <cellStyle name="7_Coffee10_5 2 5 4 2 3" xfId="41877" xr:uid="{36BD1DA9-3B38-49EF-8B07-1E519BBAEFB4}"/>
    <cellStyle name="7_Coffee10_5 2 5 4 3" xfId="23637" xr:uid="{E139FF6A-B9A7-4D66-83A1-897AA79CFC0E}"/>
    <cellStyle name="7_Coffee10_5 2 5 4 3 2" xfId="47957" xr:uid="{B8E72549-6505-44E2-94D3-4C8BEFB02D35}"/>
    <cellStyle name="7_Coffee10_5 2 5 4 4" xfId="35797" xr:uid="{05E3CD80-7BA0-4E02-92DF-FDE66A395432}"/>
    <cellStyle name="7_Coffee10_5 2 5 5" xfId="14517" xr:uid="{D1831B4F-EEEF-4808-A807-43F0F992344B}"/>
    <cellStyle name="7_Coffee10_5 2 5 5 2" xfId="26677" xr:uid="{A269C00F-0662-4EBC-B0F3-E055D6E688F9}"/>
    <cellStyle name="7_Coffee10_5 2 5 5 2 2" xfId="50997" xr:uid="{5F8A9554-F2E4-41DA-A9ED-A55DCD22FB5D}"/>
    <cellStyle name="7_Coffee10_5 2 5 5 3" xfId="38837" xr:uid="{2C1525E4-5F9F-456B-8468-7FAF0CFA3F15}"/>
    <cellStyle name="7_Coffee10_5 2 5 6" xfId="20597" xr:uid="{AC05A274-0674-4071-BE1D-D9295D541193}"/>
    <cellStyle name="7_Coffee10_5 2 5 6 2" xfId="44917" xr:uid="{9C5BA987-9508-4723-B3CD-80F43E4CF8DF}"/>
    <cellStyle name="7_Coffee10_5 2 5 7" xfId="32757" xr:uid="{6E4B4784-FEA9-4D56-84F4-9D021E768F58}"/>
    <cellStyle name="7_Coffee10_5 2 6" xfId="3140" xr:uid="{A18BEB5C-F5A7-4D49-9C4C-29A143AE48D3}"/>
    <cellStyle name="7_Coffee10_5 2 6 2" xfId="8614" xr:uid="{2F834167-FC09-4CF5-856D-DD87FB1DDE95}"/>
    <cellStyle name="7_Coffee10_5 2 6 2 2" xfId="13605" xr:uid="{0F25C8E0-B894-4B7B-A00E-E3FB3DB7613C}"/>
    <cellStyle name="7_Coffee10_5 2 6 2 2 2" xfId="19685" xr:uid="{75D74D98-5EF5-4B4C-ACCC-38B82BE37F1C}"/>
    <cellStyle name="7_Coffee10_5 2 6 2 2 2 2" xfId="31845" xr:uid="{30FB756B-B8EB-4EF0-AC86-C98CD95AFBB2}"/>
    <cellStyle name="7_Coffee10_5 2 6 2 2 2 2 2" xfId="56165" xr:uid="{2D1A7184-F268-4A3C-A2A7-BB6D86234695}"/>
    <cellStyle name="7_Coffee10_5 2 6 2 2 2 3" xfId="44005" xr:uid="{B85E1FFF-0F44-41F3-9614-CF9771C18DE0}"/>
    <cellStyle name="7_Coffee10_5 2 6 2 2 3" xfId="25765" xr:uid="{12954560-6849-414F-955B-BCE4DB931D4C}"/>
    <cellStyle name="7_Coffee10_5 2 6 2 2 3 2" xfId="50085" xr:uid="{285C360F-E545-4CC1-A779-524880EF2CB8}"/>
    <cellStyle name="7_Coffee10_5 2 6 2 2 4" xfId="37925" xr:uid="{4943AB6A-F412-4D5E-9872-346045A9D3B5}"/>
    <cellStyle name="7_Coffee10_5 2 6 2 3" xfId="16645" xr:uid="{853EF5D6-1105-44E4-8AFB-3989DE8613B2}"/>
    <cellStyle name="7_Coffee10_5 2 6 2 3 2" xfId="28805" xr:uid="{E8F275EE-98AC-4090-BCEE-2877B3C25180}"/>
    <cellStyle name="7_Coffee10_5 2 6 2 3 2 2" xfId="53125" xr:uid="{4A27E586-6386-4BDA-B9E4-15019B91300B}"/>
    <cellStyle name="7_Coffee10_5 2 6 2 3 3" xfId="40965" xr:uid="{589603A9-5516-46AE-9A48-729F3F4A29C9}"/>
    <cellStyle name="7_Coffee10_5 2 6 2 4" xfId="22725" xr:uid="{23DA596E-6D62-4606-8AA0-0E385F0708BB}"/>
    <cellStyle name="7_Coffee10_5 2 6 2 4 2" xfId="47045" xr:uid="{A7045D8A-57F7-47D3-B166-CFC41E2CB71F}"/>
    <cellStyle name="7_Coffee10_5 2 6 2 5" xfId="34885" xr:uid="{FC7997BD-5B3E-4688-9C29-E1B20C5AE80F}"/>
    <cellStyle name="7_Coffee10_5 2 6 3" xfId="12085" xr:uid="{671E893A-1CF3-4456-AE85-D77587BA7C34}"/>
    <cellStyle name="7_Coffee10_5 2 6 3 2" xfId="18165" xr:uid="{86466913-74F7-429F-A7C6-A28266398093}"/>
    <cellStyle name="7_Coffee10_5 2 6 3 2 2" xfId="30325" xr:uid="{D6B97266-C98D-4575-8E0A-AB0795E2E84C}"/>
    <cellStyle name="7_Coffee10_5 2 6 3 2 2 2" xfId="54645" xr:uid="{6D2E21E5-D6B4-42DF-92D2-9DBDF021298B}"/>
    <cellStyle name="7_Coffee10_5 2 6 3 2 3" xfId="42485" xr:uid="{108DC760-441F-467A-B2B6-21F8B868D6F5}"/>
    <cellStyle name="7_Coffee10_5 2 6 3 3" xfId="24245" xr:uid="{27B1ACFF-A52F-4F76-9F71-D5D1AB623842}"/>
    <cellStyle name="7_Coffee10_5 2 6 3 3 2" xfId="48565" xr:uid="{5FC1224B-2E6A-4785-AEEC-43682512D736}"/>
    <cellStyle name="7_Coffee10_5 2 6 3 4" xfId="36405" xr:uid="{E7668BB2-983C-4996-A8D1-2742E3898FD6}"/>
    <cellStyle name="7_Coffee10_5 2 6 4" xfId="15125" xr:uid="{8DB7CF03-2E56-4C5E-9C10-878CC70309F5}"/>
    <cellStyle name="7_Coffee10_5 2 6 4 2" xfId="27285" xr:uid="{2226DC60-9070-4965-ADEB-7892B9972CD3}"/>
    <cellStyle name="7_Coffee10_5 2 6 4 2 2" xfId="51605" xr:uid="{B2857C5D-2934-4735-9109-984BE18839E2}"/>
    <cellStyle name="7_Coffee10_5 2 6 4 3" xfId="39445" xr:uid="{AC400505-7E29-42FA-94A0-89FC28CCC0C0}"/>
    <cellStyle name="7_Coffee10_5 2 6 5" xfId="21205" xr:uid="{FA5541F8-3A7F-4BE4-B4C2-6657C233386D}"/>
    <cellStyle name="7_Coffee10_5 2 6 5 2" xfId="45525" xr:uid="{6DB41FF5-E2FD-489E-8733-C2713492474C}"/>
    <cellStyle name="7_Coffee10_5 2 6 6" xfId="33365" xr:uid="{54AA4466-1059-46F3-B6D2-F1D1572C4309}"/>
    <cellStyle name="7_Coffee10_5 2 7" xfId="5877" xr:uid="{FBD9BA3A-379E-49BF-BB7E-A189857A9E0F}"/>
    <cellStyle name="7_Coffee10_5 2 7 2" xfId="12845" xr:uid="{884C1AAA-7B91-4AEE-9465-FD07DC2CB1DF}"/>
    <cellStyle name="7_Coffee10_5 2 7 2 2" xfId="18925" xr:uid="{7C6169D3-9843-426B-B90F-CC8760D6FEFA}"/>
    <cellStyle name="7_Coffee10_5 2 7 2 2 2" xfId="31085" xr:uid="{22BD987F-FFE7-4F6F-9D08-69A80B0C12CC}"/>
    <cellStyle name="7_Coffee10_5 2 7 2 2 2 2" xfId="55405" xr:uid="{605A1D5C-2219-4E52-954B-7741FEB298D9}"/>
    <cellStyle name="7_Coffee10_5 2 7 2 2 3" xfId="43245" xr:uid="{B7BB43AA-EB27-4956-ABCF-A96F28824138}"/>
    <cellStyle name="7_Coffee10_5 2 7 2 3" xfId="25005" xr:uid="{B0AE01B9-17D9-41F6-B6BD-E607B6CE4639}"/>
    <cellStyle name="7_Coffee10_5 2 7 2 3 2" xfId="49325" xr:uid="{3AA8E19C-A45F-43C4-8D93-CABBD0A21663}"/>
    <cellStyle name="7_Coffee10_5 2 7 2 4" xfId="37165" xr:uid="{60902C97-2962-451E-A6FD-5904471C3770}"/>
    <cellStyle name="7_Coffee10_5 2 7 3" xfId="15885" xr:uid="{B8E58E0E-32DF-4D0B-92C7-DEA0F5F4565D}"/>
    <cellStyle name="7_Coffee10_5 2 7 3 2" xfId="28045" xr:uid="{20AC92F8-E72A-4B55-8583-85BD1B441E8D}"/>
    <cellStyle name="7_Coffee10_5 2 7 3 2 2" xfId="52365" xr:uid="{DDC16592-4363-4D63-AB2D-7776D51FCCDF}"/>
    <cellStyle name="7_Coffee10_5 2 7 3 3" xfId="40205" xr:uid="{78DBD9D7-78F0-45F5-9306-30FB5DB1C6AE}"/>
    <cellStyle name="7_Coffee10_5 2 7 4" xfId="21965" xr:uid="{8E2A7373-CE80-447F-9D1C-EEED86B85D9D}"/>
    <cellStyle name="7_Coffee10_5 2 7 4 2" xfId="46285" xr:uid="{FCB04516-8554-4547-9ABF-B1A3AF3B8840}"/>
    <cellStyle name="7_Coffee10_5 2 7 5" xfId="34125" xr:uid="{67506CE6-CDA8-4281-B4D2-AC63252543BF}"/>
    <cellStyle name="7_Coffee10_5 2 8" xfId="11325" xr:uid="{454905F8-2A8D-4D02-8622-E129CB8C4C36}"/>
    <cellStyle name="7_Coffee10_5 2 8 2" xfId="17405" xr:uid="{08363CF1-D18B-47C3-879D-8B768EBEB4E7}"/>
    <cellStyle name="7_Coffee10_5 2 8 2 2" xfId="29565" xr:uid="{0AC207EB-0F4A-4DDB-85DC-E89E194A2DD4}"/>
    <cellStyle name="7_Coffee10_5 2 8 2 2 2" xfId="53885" xr:uid="{6CE8CAE0-6958-4A39-B020-081EFAB399DF}"/>
    <cellStyle name="7_Coffee10_5 2 8 2 3" xfId="41725" xr:uid="{F2791A9D-3A86-4792-B5CD-E1F04D8E19FE}"/>
    <cellStyle name="7_Coffee10_5 2 8 3" xfId="23485" xr:uid="{5D0B08E6-B2F8-42DF-9748-6A92F40EE503}"/>
    <cellStyle name="7_Coffee10_5 2 8 3 2" xfId="47805" xr:uid="{9ED92363-DFDA-4974-9DEC-17C9866B6DA0}"/>
    <cellStyle name="7_Coffee10_5 2 8 4" xfId="35645" xr:uid="{5807EEE6-6A96-4596-B676-DDD4B7023C39}"/>
    <cellStyle name="7_Coffee10_5 2 9" xfId="14365" xr:uid="{EB948487-FB85-4C66-AFA6-94417F3E4D8C}"/>
    <cellStyle name="7_Coffee10_5 2 9 2" xfId="26525" xr:uid="{E4728BEF-0694-43C1-AF8E-6DA31325AC09}"/>
    <cellStyle name="7_Coffee10_5 2 9 2 2" xfId="50845" xr:uid="{FB37548A-A809-4A1E-AD57-FF11F8B60786}"/>
    <cellStyle name="7_Coffee10_5 2 9 3" xfId="38685" xr:uid="{DBEFC1E2-6955-455D-8549-D0CE59C09C86}"/>
    <cellStyle name="7_Coffee10_5 3" xfId="633" xr:uid="{00000000-0005-0000-0000-00002B010000}"/>
    <cellStyle name="7_Coffee10-1" xfId="76" xr:uid="{00000000-0005-0000-0000-00002C010000}"/>
    <cellStyle name="7_Coffee10-1 2" xfId="322" xr:uid="{00000000-0005-0000-0000-00002D010000}"/>
    <cellStyle name="7_Coffee10-1 2 10" xfId="20446" xr:uid="{FF97E52B-267F-4C59-8691-4A94508278F4}"/>
    <cellStyle name="7_Coffee10-1 2 10 2" xfId="44766" xr:uid="{BCD23CED-F245-46DF-B4D7-5E7F03840C2D}"/>
    <cellStyle name="7_Coffee10-1 2 11" xfId="32606" xr:uid="{0872C5A3-91A8-490F-9D36-383E2CEC9269}"/>
    <cellStyle name="7_Coffee10-1 2 2" xfId="2583" xr:uid="{00000000-0005-0000-0000-00002E010000}"/>
    <cellStyle name="7_Coffee10-1 2 2 2" xfId="5321" xr:uid="{DBEF82A9-2C2D-47A4-8902-CE7BFBA89C6B}"/>
    <cellStyle name="7_Coffee10-1 2 2 2 2" xfId="10795" xr:uid="{D5AEEDBD-F970-489F-BDD8-96D55B61BF3C}"/>
    <cellStyle name="7_Coffee10-1 2 2 2 2 2" xfId="14214" xr:uid="{E766EFB7-76F0-41BE-B086-8CF08C8712C7}"/>
    <cellStyle name="7_Coffee10-1 2 2 2 2 2 2" xfId="20294" xr:uid="{6F4CEE0E-4B99-4207-A805-3DFC68C7CEB7}"/>
    <cellStyle name="7_Coffee10-1 2 2 2 2 2 2 2" xfId="32454" xr:uid="{893AF764-11EB-485C-A591-99920386E83E}"/>
    <cellStyle name="7_Coffee10-1 2 2 2 2 2 2 2 2" xfId="56774" xr:uid="{69C79297-351F-48A1-A042-03675997C2A7}"/>
    <cellStyle name="7_Coffee10-1 2 2 2 2 2 2 3" xfId="44614" xr:uid="{391F2909-8DFE-4298-B9DE-3A467F692465}"/>
    <cellStyle name="7_Coffee10-1 2 2 2 2 2 3" xfId="26374" xr:uid="{5EBAFB9A-0C9D-4B49-876F-074A96645982}"/>
    <cellStyle name="7_Coffee10-1 2 2 2 2 2 3 2" xfId="50694" xr:uid="{46315C55-40A4-450C-9DE5-39557483E865}"/>
    <cellStyle name="7_Coffee10-1 2 2 2 2 2 4" xfId="38534" xr:uid="{47465AFD-FBF8-4F8D-A985-95F2E92BB6BE}"/>
    <cellStyle name="7_Coffee10-1 2 2 2 2 3" xfId="17254" xr:uid="{6D9CCC14-7A16-4119-A5A7-C3474CAEEC16}"/>
    <cellStyle name="7_Coffee10-1 2 2 2 2 3 2" xfId="29414" xr:uid="{06798978-45F9-499B-AD60-C62B42974974}"/>
    <cellStyle name="7_Coffee10-1 2 2 2 2 3 2 2" xfId="53734" xr:uid="{288C5461-0CF4-4350-BC0B-2BED62C30074}"/>
    <cellStyle name="7_Coffee10-1 2 2 2 2 3 3" xfId="41574" xr:uid="{E3B3ECE1-5228-4AA4-8CD8-D4795B4ABEDC}"/>
    <cellStyle name="7_Coffee10-1 2 2 2 2 4" xfId="23334" xr:uid="{65A12F45-02A9-43B9-B819-A75FD90E1C57}"/>
    <cellStyle name="7_Coffee10-1 2 2 2 2 4 2" xfId="47654" xr:uid="{BE4C588D-7937-40BE-B835-B152D7D31BF8}"/>
    <cellStyle name="7_Coffee10-1 2 2 2 2 5" xfId="35494" xr:uid="{50DD73B9-7F58-45BB-A58E-550403FE6E32}"/>
    <cellStyle name="7_Coffee10-1 2 2 2 3" xfId="12694" xr:uid="{2C428CCF-9BC9-45E7-A21F-9D7A83EC9685}"/>
    <cellStyle name="7_Coffee10-1 2 2 2 3 2" xfId="18774" xr:uid="{39FFCF11-026A-4CA4-BD39-C45AC8BAAE49}"/>
    <cellStyle name="7_Coffee10-1 2 2 2 3 2 2" xfId="30934" xr:uid="{68582D74-AAE9-43F9-822A-C07C2E5A4DB2}"/>
    <cellStyle name="7_Coffee10-1 2 2 2 3 2 2 2" xfId="55254" xr:uid="{071A6E2C-9778-4A28-8CCA-41341D1425CE}"/>
    <cellStyle name="7_Coffee10-1 2 2 2 3 2 3" xfId="43094" xr:uid="{BC3D4472-153D-41C0-97CC-333848A5CD84}"/>
    <cellStyle name="7_Coffee10-1 2 2 2 3 3" xfId="24854" xr:uid="{A6DF9D9B-44E4-4A0C-8BCF-FC56FF959503}"/>
    <cellStyle name="7_Coffee10-1 2 2 2 3 3 2" xfId="49174" xr:uid="{DA290B12-C393-4196-A943-C64659D6CD69}"/>
    <cellStyle name="7_Coffee10-1 2 2 2 3 4" xfId="37014" xr:uid="{8D17263D-174A-46CE-B854-2C5CE38506ED}"/>
    <cellStyle name="7_Coffee10-1 2 2 2 4" xfId="15734" xr:uid="{7C234501-6934-4066-8AF3-AAD8616AA52A}"/>
    <cellStyle name="7_Coffee10-1 2 2 2 4 2" xfId="27894" xr:uid="{7639281A-F8DA-496A-830B-C146C0B2A08D}"/>
    <cellStyle name="7_Coffee10-1 2 2 2 4 2 2" xfId="52214" xr:uid="{6142E8D3-55A0-428A-9E00-3769DED714EC}"/>
    <cellStyle name="7_Coffee10-1 2 2 2 4 3" xfId="40054" xr:uid="{0BCDE534-1B35-4C51-8C1A-D4A6D6C3C715}"/>
    <cellStyle name="7_Coffee10-1 2 2 2 5" xfId="21814" xr:uid="{D7AABD14-F3B5-4447-91F8-BE449861C784}"/>
    <cellStyle name="7_Coffee10-1 2 2 2 5 2" xfId="46134" xr:uid="{10EE9162-9AB7-4D4E-B215-6B1E608C3AB3}"/>
    <cellStyle name="7_Coffee10-1 2 2 2 6" xfId="33974" xr:uid="{F987E42C-4ED1-4676-A8B1-8E9B6BF462C2}"/>
    <cellStyle name="7_Coffee10-1 2 2 3" xfId="8058" xr:uid="{8B8AF03E-61D1-4243-BE2A-2ADD2E8639B7}"/>
    <cellStyle name="7_Coffee10-1 2 2 3 2" xfId="13454" xr:uid="{BFDF9019-CD6D-4D23-8BA5-9EDED33B290A}"/>
    <cellStyle name="7_Coffee10-1 2 2 3 2 2" xfId="19534" xr:uid="{FCA7ABAA-D0B5-40CF-8390-58B7F5F92590}"/>
    <cellStyle name="7_Coffee10-1 2 2 3 2 2 2" xfId="31694" xr:uid="{F769A299-4441-4E72-81EF-0E67D00FC457}"/>
    <cellStyle name="7_Coffee10-1 2 2 3 2 2 2 2" xfId="56014" xr:uid="{B6F45BCE-0E50-47F4-884A-4E69912576E9}"/>
    <cellStyle name="7_Coffee10-1 2 2 3 2 2 3" xfId="43854" xr:uid="{F4B21B5D-8B06-433E-A88C-33EAB65E0E42}"/>
    <cellStyle name="7_Coffee10-1 2 2 3 2 3" xfId="25614" xr:uid="{5A647AA0-3ABD-436E-9136-10C070CF092D}"/>
    <cellStyle name="7_Coffee10-1 2 2 3 2 3 2" xfId="49934" xr:uid="{14BB2123-B9E4-4340-A801-FBC32DEF4604}"/>
    <cellStyle name="7_Coffee10-1 2 2 3 2 4" xfId="37774" xr:uid="{5880BEE0-78BD-4C6E-99CC-983093EC428B}"/>
    <cellStyle name="7_Coffee10-1 2 2 3 3" xfId="16494" xr:uid="{A2565D62-0233-4890-B836-254A4EDD8A83}"/>
    <cellStyle name="7_Coffee10-1 2 2 3 3 2" xfId="28654" xr:uid="{37E3F763-03B7-4238-AE16-C22F62A225BB}"/>
    <cellStyle name="7_Coffee10-1 2 2 3 3 2 2" xfId="52974" xr:uid="{54D97C4F-4B38-43B0-9FE4-8F6C45C65A9A}"/>
    <cellStyle name="7_Coffee10-1 2 2 3 3 3" xfId="40814" xr:uid="{16945050-26F8-4C8A-B8C3-A126004078D3}"/>
    <cellStyle name="7_Coffee10-1 2 2 3 4" xfId="22574" xr:uid="{59ED6CB9-2F18-474E-A1C7-8EDB37878277}"/>
    <cellStyle name="7_Coffee10-1 2 2 3 4 2" xfId="46894" xr:uid="{D880553A-6890-40FB-8BA6-9D980F97BDFA}"/>
    <cellStyle name="7_Coffee10-1 2 2 3 5" xfId="34734" xr:uid="{ED2ACDCD-2017-4A91-BD31-A9B993EF1131}"/>
    <cellStyle name="7_Coffee10-1 2 2 4" xfId="11934" xr:uid="{DBB741F3-5938-45F6-BBF9-2884BB8E80C8}"/>
    <cellStyle name="7_Coffee10-1 2 2 4 2" xfId="18014" xr:uid="{D189508B-0017-4AB5-A28F-ECD1DC489538}"/>
    <cellStyle name="7_Coffee10-1 2 2 4 2 2" xfId="30174" xr:uid="{545AE625-046B-4E4F-AF64-265F64A219B5}"/>
    <cellStyle name="7_Coffee10-1 2 2 4 2 2 2" xfId="54494" xr:uid="{C35E2B1D-D15C-4986-8D88-2F2CEE390E6D}"/>
    <cellStyle name="7_Coffee10-1 2 2 4 2 3" xfId="42334" xr:uid="{DD36E4F7-FB91-4786-B086-21C78C1D1A0A}"/>
    <cellStyle name="7_Coffee10-1 2 2 4 3" xfId="24094" xr:uid="{6CE40E27-0B76-4B75-8180-B3C9067FE758}"/>
    <cellStyle name="7_Coffee10-1 2 2 4 3 2" xfId="48414" xr:uid="{F8ADBD16-D8EA-4657-8D1C-2A89B28E98FA}"/>
    <cellStyle name="7_Coffee10-1 2 2 4 4" xfId="36254" xr:uid="{B842EB04-8DE0-4C5C-B663-1EF20906E1DD}"/>
    <cellStyle name="7_Coffee10-1 2 2 5" xfId="14974" xr:uid="{C15D1F41-629A-4F8B-8899-5BB4FAAFB34C}"/>
    <cellStyle name="7_Coffee10-1 2 2 5 2" xfId="27134" xr:uid="{D8705C2A-FBC9-48FD-9A72-DE47B703849D}"/>
    <cellStyle name="7_Coffee10-1 2 2 5 2 2" xfId="51454" xr:uid="{711C5D30-21C2-4FC9-81A4-338E1E9BE210}"/>
    <cellStyle name="7_Coffee10-1 2 2 5 3" xfId="39294" xr:uid="{9B09917C-6499-49D0-BCA9-40A32B07B026}"/>
    <cellStyle name="7_Coffee10-1 2 2 6" xfId="21054" xr:uid="{D99472B1-73BC-472B-9084-418DD0E955DA}"/>
    <cellStyle name="7_Coffee10-1 2 2 6 2" xfId="45374" xr:uid="{D86EE1DB-398E-4D5B-A801-B853D7DAFAA9}"/>
    <cellStyle name="7_Coffee10-1 2 2 7" xfId="33214" xr:uid="{789F7D06-842D-487D-B6BC-C7984C325583}"/>
    <cellStyle name="7_Coffee10-1 2 3" xfId="2038" xr:uid="{00000000-0005-0000-0000-00002F010000}"/>
    <cellStyle name="7_Coffee10-1 2 3 2" xfId="4776" xr:uid="{39B2481A-4F86-471B-B4F8-E119985C4C40}"/>
    <cellStyle name="7_Coffee10-1 2 3 2 2" xfId="10250" xr:uid="{CE0CDCE7-DFDE-4E4D-952A-B9B518D3401D}"/>
    <cellStyle name="7_Coffee10-1 2 3 2 2 2" xfId="14062" xr:uid="{36532001-E1B8-4AF0-B974-0AA5262993E4}"/>
    <cellStyle name="7_Coffee10-1 2 3 2 2 2 2" xfId="20142" xr:uid="{52F7C59D-4170-460C-9EEB-34BC67BAA9D8}"/>
    <cellStyle name="7_Coffee10-1 2 3 2 2 2 2 2" xfId="32302" xr:uid="{0EA8AC38-4F41-4F04-9850-A653BA680444}"/>
    <cellStyle name="7_Coffee10-1 2 3 2 2 2 2 2 2" xfId="56622" xr:uid="{4F201F9A-1046-476B-B699-89F4DD4AE83C}"/>
    <cellStyle name="7_Coffee10-1 2 3 2 2 2 2 3" xfId="44462" xr:uid="{676201C5-256D-42D0-9C42-E1F1CF586C56}"/>
    <cellStyle name="7_Coffee10-1 2 3 2 2 2 3" xfId="26222" xr:uid="{4928CE6B-0206-4D5F-BF35-6143CB8BB679}"/>
    <cellStyle name="7_Coffee10-1 2 3 2 2 2 3 2" xfId="50542" xr:uid="{B80A3400-EDEE-435F-96FE-A1658A93D4D3}"/>
    <cellStyle name="7_Coffee10-1 2 3 2 2 2 4" xfId="38382" xr:uid="{798217B6-E8A1-444A-AF16-80395D9BB401}"/>
    <cellStyle name="7_Coffee10-1 2 3 2 2 3" xfId="17102" xr:uid="{9E15D14B-1B20-49CB-BC43-EED077004EF3}"/>
    <cellStyle name="7_Coffee10-1 2 3 2 2 3 2" xfId="29262" xr:uid="{1EA9CE61-0FFE-4EB8-9A72-A5EA1202595B}"/>
    <cellStyle name="7_Coffee10-1 2 3 2 2 3 2 2" xfId="53582" xr:uid="{D1ED0ECB-D0CC-428B-BD67-D616A5487287}"/>
    <cellStyle name="7_Coffee10-1 2 3 2 2 3 3" xfId="41422" xr:uid="{AC102BA5-5F87-430F-B658-4F9047B709BC}"/>
    <cellStyle name="7_Coffee10-1 2 3 2 2 4" xfId="23182" xr:uid="{79E3739C-13AE-4B76-984A-6FA4B8BA8E48}"/>
    <cellStyle name="7_Coffee10-1 2 3 2 2 4 2" xfId="47502" xr:uid="{0B54169F-8DCA-40DF-B232-691BF86DF915}"/>
    <cellStyle name="7_Coffee10-1 2 3 2 2 5" xfId="35342" xr:uid="{26152C53-F792-48A3-A424-F5F5CF061FB7}"/>
    <cellStyle name="7_Coffee10-1 2 3 2 3" xfId="12542" xr:uid="{1EFC2B0A-7E1E-4F82-B3AA-1C989CC33A6A}"/>
    <cellStyle name="7_Coffee10-1 2 3 2 3 2" xfId="18622" xr:uid="{189175B9-8EBC-4C88-B792-D0F69EEF8212}"/>
    <cellStyle name="7_Coffee10-1 2 3 2 3 2 2" xfId="30782" xr:uid="{4BAA2E03-2324-40DE-B375-C5FE935C5D2D}"/>
    <cellStyle name="7_Coffee10-1 2 3 2 3 2 2 2" xfId="55102" xr:uid="{4F1D236A-8DEF-4286-ABAD-5A045D156A6B}"/>
    <cellStyle name="7_Coffee10-1 2 3 2 3 2 3" xfId="42942" xr:uid="{561ED7A7-50EE-423E-AEB6-622440AB259C}"/>
    <cellStyle name="7_Coffee10-1 2 3 2 3 3" xfId="24702" xr:uid="{9A0A46F7-615C-4FE6-8EC8-BCE5B0E965A8}"/>
    <cellStyle name="7_Coffee10-1 2 3 2 3 3 2" xfId="49022" xr:uid="{358D740A-EEC4-42A6-AACF-43A643C74736}"/>
    <cellStyle name="7_Coffee10-1 2 3 2 3 4" xfId="36862" xr:uid="{8F4E6D53-70B2-4976-9B31-B7B1F5DAFE3E}"/>
    <cellStyle name="7_Coffee10-1 2 3 2 4" xfId="15582" xr:uid="{7093E2CF-3FB0-4024-84D9-64F45791FE39}"/>
    <cellStyle name="7_Coffee10-1 2 3 2 4 2" xfId="27742" xr:uid="{F5FAE7FA-8761-4409-9E7E-27EB841D7864}"/>
    <cellStyle name="7_Coffee10-1 2 3 2 4 2 2" xfId="52062" xr:uid="{7BD81DF5-C27C-4BC2-B9C7-23AF9852E629}"/>
    <cellStyle name="7_Coffee10-1 2 3 2 4 3" xfId="39902" xr:uid="{B6744A7D-3ADE-42B0-943B-465BE8447A57}"/>
    <cellStyle name="7_Coffee10-1 2 3 2 5" xfId="21662" xr:uid="{62D2E140-3566-4CFA-ACE2-22D0C1F4E8B6}"/>
    <cellStyle name="7_Coffee10-1 2 3 2 5 2" xfId="45982" xr:uid="{52F436C7-48C8-4FA2-8326-1B81CC1473FC}"/>
    <cellStyle name="7_Coffee10-1 2 3 2 6" xfId="33822" xr:uid="{C9E8F2E0-1D3F-445B-9A33-04F4A13D34E1}"/>
    <cellStyle name="7_Coffee10-1 2 3 3" xfId="7513" xr:uid="{550E84A2-6584-4589-8A03-C5595F8FB11B}"/>
    <cellStyle name="7_Coffee10-1 2 3 3 2" xfId="13302" xr:uid="{80154A8A-E7E7-43A1-B3C2-84016318E0DE}"/>
    <cellStyle name="7_Coffee10-1 2 3 3 2 2" xfId="19382" xr:uid="{2163D0DA-4C94-499F-A338-81F0EC1C36E2}"/>
    <cellStyle name="7_Coffee10-1 2 3 3 2 2 2" xfId="31542" xr:uid="{0D794213-7338-4561-B97A-FC351E07A6D5}"/>
    <cellStyle name="7_Coffee10-1 2 3 3 2 2 2 2" xfId="55862" xr:uid="{95B482A4-62AA-484A-8549-36F889B13659}"/>
    <cellStyle name="7_Coffee10-1 2 3 3 2 2 3" xfId="43702" xr:uid="{1181C505-A054-4DAF-8AC7-9B708F8DC114}"/>
    <cellStyle name="7_Coffee10-1 2 3 3 2 3" xfId="25462" xr:uid="{D4662B19-C64F-4C50-864E-480140160214}"/>
    <cellStyle name="7_Coffee10-1 2 3 3 2 3 2" xfId="49782" xr:uid="{BB140026-D8C8-451F-B397-2DBEEABB61AE}"/>
    <cellStyle name="7_Coffee10-1 2 3 3 2 4" xfId="37622" xr:uid="{891B2B33-E77C-4FAF-9CB9-28A0CDCE109D}"/>
    <cellStyle name="7_Coffee10-1 2 3 3 3" xfId="16342" xr:uid="{E8204479-33B5-4A92-85EA-160BE6629381}"/>
    <cellStyle name="7_Coffee10-1 2 3 3 3 2" xfId="28502" xr:uid="{C4C1178D-36CB-45F6-A2FF-C512446BA7CC}"/>
    <cellStyle name="7_Coffee10-1 2 3 3 3 2 2" xfId="52822" xr:uid="{4C5865E4-6C12-4C79-BF5D-9A720BAA8CED}"/>
    <cellStyle name="7_Coffee10-1 2 3 3 3 3" xfId="40662" xr:uid="{1353F66C-FCB3-428F-827C-23E20277AA64}"/>
    <cellStyle name="7_Coffee10-1 2 3 3 4" xfId="22422" xr:uid="{E43E9578-EDFB-417E-AD56-E21985E3CBE7}"/>
    <cellStyle name="7_Coffee10-1 2 3 3 4 2" xfId="46742" xr:uid="{C6B6B594-F579-4B2D-81EF-5AE214D3F159}"/>
    <cellStyle name="7_Coffee10-1 2 3 3 5" xfId="34582" xr:uid="{D05590F6-5A88-4C11-ADC3-150D335C1957}"/>
    <cellStyle name="7_Coffee10-1 2 3 4" xfId="11782" xr:uid="{CF279DBA-A02D-4AF2-A088-E894B0181657}"/>
    <cellStyle name="7_Coffee10-1 2 3 4 2" xfId="17862" xr:uid="{C5BD92F1-D65E-4FA3-AA72-A2D1DB10FE0E}"/>
    <cellStyle name="7_Coffee10-1 2 3 4 2 2" xfId="30022" xr:uid="{D6E2434F-528A-432D-9335-08068D71898E}"/>
    <cellStyle name="7_Coffee10-1 2 3 4 2 2 2" xfId="54342" xr:uid="{52DF4FE8-D96E-4D1E-A08B-1970E7D04FD3}"/>
    <cellStyle name="7_Coffee10-1 2 3 4 2 3" xfId="42182" xr:uid="{A806BC06-D56D-4346-A07C-64D7332663EF}"/>
    <cellStyle name="7_Coffee10-1 2 3 4 3" xfId="23942" xr:uid="{9243C57E-D028-483B-8B02-84A44455F24C}"/>
    <cellStyle name="7_Coffee10-1 2 3 4 3 2" xfId="48262" xr:uid="{AB2F0C9A-F38C-48C4-A7FE-FBA30251F7AD}"/>
    <cellStyle name="7_Coffee10-1 2 3 4 4" xfId="36102" xr:uid="{1DEB6E80-BD81-45C5-A1EB-691A46605846}"/>
    <cellStyle name="7_Coffee10-1 2 3 5" xfId="14822" xr:uid="{2B9751CF-0273-47AD-83F5-380D41BFF216}"/>
    <cellStyle name="7_Coffee10-1 2 3 5 2" xfId="26982" xr:uid="{8A222EB3-1E3A-4133-B742-BEC37EC5A300}"/>
    <cellStyle name="7_Coffee10-1 2 3 5 2 2" xfId="51302" xr:uid="{D60A343C-4558-4D3D-868B-E8DD186EDA2A}"/>
    <cellStyle name="7_Coffee10-1 2 3 5 3" xfId="39142" xr:uid="{B6F7B00F-B642-457E-869D-AFFB4E30C99D}"/>
    <cellStyle name="7_Coffee10-1 2 3 6" xfId="20902" xr:uid="{8BAEF333-1B4D-47A9-B051-DA231AA1D3D8}"/>
    <cellStyle name="7_Coffee10-1 2 3 6 2" xfId="45222" xr:uid="{DE9C2BD3-DAEA-4F34-BAA7-2F4B35751F47}"/>
    <cellStyle name="7_Coffee10-1 2 3 7" xfId="33062" xr:uid="{AFACAA84-7ACD-4780-84E2-1FD3A19FF83C}"/>
    <cellStyle name="7_Coffee10-1 2 4" xfId="1493" xr:uid="{00000000-0005-0000-0000-000030010000}"/>
    <cellStyle name="7_Coffee10-1 2 4 2" xfId="4231" xr:uid="{E6F1A44C-E859-471E-A412-053479E68873}"/>
    <cellStyle name="7_Coffee10-1 2 4 2 2" xfId="9705" xr:uid="{220C9ECE-5CB2-4C6A-8805-65186BB26364}"/>
    <cellStyle name="7_Coffee10-1 2 4 2 2 2" xfId="13910" xr:uid="{22C09CEA-D99C-40F8-9524-96EE77506778}"/>
    <cellStyle name="7_Coffee10-1 2 4 2 2 2 2" xfId="19990" xr:uid="{8FED10FB-FF7A-4869-9378-A9E4E3CE4CC6}"/>
    <cellStyle name="7_Coffee10-1 2 4 2 2 2 2 2" xfId="32150" xr:uid="{D82B34AF-6760-49FA-891A-053C09192048}"/>
    <cellStyle name="7_Coffee10-1 2 4 2 2 2 2 2 2" xfId="56470" xr:uid="{5E2D9073-BF27-4B44-BB36-0A1EB073BA1C}"/>
    <cellStyle name="7_Coffee10-1 2 4 2 2 2 2 3" xfId="44310" xr:uid="{A684C952-A419-4F2E-9054-F25A4B385FF5}"/>
    <cellStyle name="7_Coffee10-1 2 4 2 2 2 3" xfId="26070" xr:uid="{4A91F8D4-A26B-4C85-9540-26BC17C6F7BD}"/>
    <cellStyle name="7_Coffee10-1 2 4 2 2 2 3 2" xfId="50390" xr:uid="{85656435-CB67-402D-BAF0-1C21351E29F8}"/>
    <cellStyle name="7_Coffee10-1 2 4 2 2 2 4" xfId="38230" xr:uid="{FBBCFD91-8F34-4156-9865-C3A845C32D63}"/>
    <cellStyle name="7_Coffee10-1 2 4 2 2 3" xfId="16950" xr:uid="{25BA079A-70A0-4738-8D83-27EDE720CDBE}"/>
    <cellStyle name="7_Coffee10-1 2 4 2 2 3 2" xfId="29110" xr:uid="{2D7DF3A9-A9D8-443C-89E1-5F075FDD3D35}"/>
    <cellStyle name="7_Coffee10-1 2 4 2 2 3 2 2" xfId="53430" xr:uid="{6BC9B969-0F4C-4516-9B91-4E1A5C183978}"/>
    <cellStyle name="7_Coffee10-1 2 4 2 2 3 3" xfId="41270" xr:uid="{6A0ED2EC-220A-45F0-BBF8-E7BBA2C54B52}"/>
    <cellStyle name="7_Coffee10-1 2 4 2 2 4" xfId="23030" xr:uid="{EC47FD74-1D29-45AA-A241-898990B0ACF7}"/>
    <cellStyle name="7_Coffee10-1 2 4 2 2 4 2" xfId="47350" xr:uid="{955A7787-F72D-4E92-A6F8-39EAE0D15A79}"/>
    <cellStyle name="7_Coffee10-1 2 4 2 2 5" xfId="35190" xr:uid="{62C49715-6684-4523-A53B-7FBC3422E005}"/>
    <cellStyle name="7_Coffee10-1 2 4 2 3" xfId="12390" xr:uid="{84ADE85F-090E-475A-BE84-7701078D9821}"/>
    <cellStyle name="7_Coffee10-1 2 4 2 3 2" xfId="18470" xr:uid="{D9C014A2-6DE0-4AA2-A76E-CD50A804598D}"/>
    <cellStyle name="7_Coffee10-1 2 4 2 3 2 2" xfId="30630" xr:uid="{F09B88A0-488B-4885-926E-478052EEBE84}"/>
    <cellStyle name="7_Coffee10-1 2 4 2 3 2 2 2" xfId="54950" xr:uid="{0CB3628A-0621-4CE7-8368-4DDCEF152693}"/>
    <cellStyle name="7_Coffee10-1 2 4 2 3 2 3" xfId="42790" xr:uid="{B80E3F8E-86C3-4208-9801-22E4AEE7E9C1}"/>
    <cellStyle name="7_Coffee10-1 2 4 2 3 3" xfId="24550" xr:uid="{70A80DA0-9508-4F35-B7DF-E5479F43BFD1}"/>
    <cellStyle name="7_Coffee10-1 2 4 2 3 3 2" xfId="48870" xr:uid="{3E63993F-3B96-49E1-9DC1-43E6D338F0E9}"/>
    <cellStyle name="7_Coffee10-1 2 4 2 3 4" xfId="36710" xr:uid="{3B61CC11-91F2-4F7D-ABB9-0652D35FCFF1}"/>
    <cellStyle name="7_Coffee10-1 2 4 2 4" xfId="15430" xr:uid="{70AB9B0E-CA56-486A-AACC-956E8857C2B1}"/>
    <cellStyle name="7_Coffee10-1 2 4 2 4 2" xfId="27590" xr:uid="{19FDF778-9865-4843-84B2-B1D80D3EEFFA}"/>
    <cellStyle name="7_Coffee10-1 2 4 2 4 2 2" xfId="51910" xr:uid="{41A71146-676B-4163-94CE-9835A6A6A475}"/>
    <cellStyle name="7_Coffee10-1 2 4 2 4 3" xfId="39750" xr:uid="{FBCC0A75-6F35-42C9-BFDE-E39107063DE6}"/>
    <cellStyle name="7_Coffee10-1 2 4 2 5" xfId="21510" xr:uid="{FC522B53-9642-4E21-813A-440CD45F8FEE}"/>
    <cellStyle name="7_Coffee10-1 2 4 2 5 2" xfId="45830" xr:uid="{373DDBF4-7FAF-4FFB-894C-271A77E27812}"/>
    <cellStyle name="7_Coffee10-1 2 4 2 6" xfId="33670" xr:uid="{25C14259-D48F-443D-861D-453C390F041E}"/>
    <cellStyle name="7_Coffee10-1 2 4 3" xfId="6968" xr:uid="{A9801098-9CC0-441F-8776-69DA332824BA}"/>
    <cellStyle name="7_Coffee10-1 2 4 3 2" xfId="13150" xr:uid="{E9CE1E4E-AC31-4E49-8E3B-55F9EDF4F88B}"/>
    <cellStyle name="7_Coffee10-1 2 4 3 2 2" xfId="19230" xr:uid="{D4D0F10F-36D4-42D0-AF1F-39871F77DDD3}"/>
    <cellStyle name="7_Coffee10-1 2 4 3 2 2 2" xfId="31390" xr:uid="{1DD15350-8486-4A8A-8BF3-498A40884EB8}"/>
    <cellStyle name="7_Coffee10-1 2 4 3 2 2 2 2" xfId="55710" xr:uid="{2873A94A-AD59-42B7-9F28-975B613FCD34}"/>
    <cellStyle name="7_Coffee10-1 2 4 3 2 2 3" xfId="43550" xr:uid="{61D31A1C-F8F0-460F-9751-AAA1E087D127}"/>
    <cellStyle name="7_Coffee10-1 2 4 3 2 3" xfId="25310" xr:uid="{31D3EA70-75A9-478A-BD5B-F1132B743BA6}"/>
    <cellStyle name="7_Coffee10-1 2 4 3 2 3 2" xfId="49630" xr:uid="{ED0486FC-A7CE-4311-B0C8-F98045C15E30}"/>
    <cellStyle name="7_Coffee10-1 2 4 3 2 4" xfId="37470" xr:uid="{3A68D7CE-B29A-47C4-B0E2-E1FAF3ECC6A3}"/>
    <cellStyle name="7_Coffee10-1 2 4 3 3" xfId="16190" xr:uid="{29202403-1F22-4DF9-BC85-6E7EFF4B5937}"/>
    <cellStyle name="7_Coffee10-1 2 4 3 3 2" xfId="28350" xr:uid="{C2EEE487-5300-4589-9B15-7E2DFCB4FEAA}"/>
    <cellStyle name="7_Coffee10-1 2 4 3 3 2 2" xfId="52670" xr:uid="{C35C4AF7-0632-4823-A532-D61157757A7F}"/>
    <cellStyle name="7_Coffee10-1 2 4 3 3 3" xfId="40510" xr:uid="{3A878A78-D319-4093-8429-26FB6EE88EA7}"/>
    <cellStyle name="7_Coffee10-1 2 4 3 4" xfId="22270" xr:uid="{BC00EBF5-39D0-4F23-B353-A7649F7DC237}"/>
    <cellStyle name="7_Coffee10-1 2 4 3 4 2" xfId="46590" xr:uid="{F7BF0E05-10C6-4911-9BD0-24AD46FB0F44}"/>
    <cellStyle name="7_Coffee10-1 2 4 3 5" xfId="34430" xr:uid="{BEE77D70-B23B-4E2A-889E-0A2318BF3506}"/>
    <cellStyle name="7_Coffee10-1 2 4 4" xfId="11630" xr:uid="{05CC1283-D4E9-434F-A9BF-69B8B6D5D14F}"/>
    <cellStyle name="7_Coffee10-1 2 4 4 2" xfId="17710" xr:uid="{8A55B864-1D68-401A-8DEC-ED72B8EFA377}"/>
    <cellStyle name="7_Coffee10-1 2 4 4 2 2" xfId="29870" xr:uid="{611E0F44-E7E0-4D04-84CE-71D67A9C94BE}"/>
    <cellStyle name="7_Coffee10-1 2 4 4 2 2 2" xfId="54190" xr:uid="{66984007-D505-4A5B-8EE8-1ED79BF04815}"/>
    <cellStyle name="7_Coffee10-1 2 4 4 2 3" xfId="42030" xr:uid="{197E02C8-C551-47AA-9C54-BCB90D001652}"/>
    <cellStyle name="7_Coffee10-1 2 4 4 3" xfId="23790" xr:uid="{7F1187E5-B7C7-4B3C-A2F5-334AA71307A0}"/>
    <cellStyle name="7_Coffee10-1 2 4 4 3 2" xfId="48110" xr:uid="{C1DE075F-3534-46CE-8A04-6FA75EDBF80F}"/>
    <cellStyle name="7_Coffee10-1 2 4 4 4" xfId="35950" xr:uid="{9F719C9B-5035-4C18-B1F6-AC27B1ECF191}"/>
    <cellStyle name="7_Coffee10-1 2 4 5" xfId="14670" xr:uid="{30179E6F-2754-43B0-AC11-DD27342B24B0}"/>
    <cellStyle name="7_Coffee10-1 2 4 5 2" xfId="26830" xr:uid="{731613A1-07E2-4D61-995D-AC73FBD81275}"/>
    <cellStyle name="7_Coffee10-1 2 4 5 2 2" xfId="51150" xr:uid="{BAFD3F84-B42B-4A96-91A6-15CD2A51E775}"/>
    <cellStyle name="7_Coffee10-1 2 4 5 3" xfId="38990" xr:uid="{E6E753EB-60F9-41B7-9FFB-A9199678B6DD}"/>
    <cellStyle name="7_Coffee10-1 2 4 6" xfId="20750" xr:uid="{32047209-C4AC-47DC-9431-17EBAA05E013}"/>
    <cellStyle name="7_Coffee10-1 2 4 6 2" xfId="45070" xr:uid="{AF6882F3-3984-46A7-BD74-DCDAB267E960}"/>
    <cellStyle name="7_Coffee10-1 2 4 7" xfId="32910" xr:uid="{E8D03C69-7FCC-4676-93B3-00DA774F9EA5}"/>
    <cellStyle name="7_Coffee10-1 2 5" xfId="948" xr:uid="{00000000-0005-0000-0000-000031010000}"/>
    <cellStyle name="7_Coffee10-1 2 5 2" xfId="3686" xr:uid="{33E46F57-9514-4278-B7E5-AB7330ABED43}"/>
    <cellStyle name="7_Coffee10-1 2 5 2 2" xfId="9160" xr:uid="{7F01159C-8695-4B3D-B035-B827D01A68B8}"/>
    <cellStyle name="7_Coffee10-1 2 5 2 2 2" xfId="13758" xr:uid="{B36FF36B-7B5F-40FB-AF50-C3E09250C5F4}"/>
    <cellStyle name="7_Coffee10-1 2 5 2 2 2 2" xfId="19838" xr:uid="{B2838FF6-D1DA-404A-BAB1-4C6ABCB8920D}"/>
    <cellStyle name="7_Coffee10-1 2 5 2 2 2 2 2" xfId="31998" xr:uid="{D60C61A9-B07E-49FC-A033-D36D1A84D5AC}"/>
    <cellStyle name="7_Coffee10-1 2 5 2 2 2 2 2 2" xfId="56318" xr:uid="{85092FEB-96D2-410A-8AA6-8928CA67466C}"/>
    <cellStyle name="7_Coffee10-1 2 5 2 2 2 2 3" xfId="44158" xr:uid="{39979CDA-431C-49D5-B971-5E9CE7089363}"/>
    <cellStyle name="7_Coffee10-1 2 5 2 2 2 3" xfId="25918" xr:uid="{3F299391-F37B-4024-932C-D14EDD10987E}"/>
    <cellStyle name="7_Coffee10-1 2 5 2 2 2 3 2" xfId="50238" xr:uid="{F848E35F-CEA6-4157-AACE-642608B2661E}"/>
    <cellStyle name="7_Coffee10-1 2 5 2 2 2 4" xfId="38078" xr:uid="{BACA20EC-A790-4055-9D42-D5F3B7DD5F04}"/>
    <cellStyle name="7_Coffee10-1 2 5 2 2 3" xfId="16798" xr:uid="{2D328EF1-E985-4E94-BE6B-EDDCABC3CB32}"/>
    <cellStyle name="7_Coffee10-1 2 5 2 2 3 2" xfId="28958" xr:uid="{C12B1956-153C-407F-A550-0B95CC001E46}"/>
    <cellStyle name="7_Coffee10-1 2 5 2 2 3 2 2" xfId="53278" xr:uid="{3B4F8481-C506-4729-BEA3-9F5E0A522AA9}"/>
    <cellStyle name="7_Coffee10-1 2 5 2 2 3 3" xfId="41118" xr:uid="{7DB3F4BA-7AE5-4427-B2FA-0A041F963CBA}"/>
    <cellStyle name="7_Coffee10-1 2 5 2 2 4" xfId="22878" xr:uid="{700FEB8B-9000-4AC0-8E15-90CA395295CE}"/>
    <cellStyle name="7_Coffee10-1 2 5 2 2 4 2" xfId="47198" xr:uid="{CDE63960-B9B0-4918-8CC7-E5A156AE57D0}"/>
    <cellStyle name="7_Coffee10-1 2 5 2 2 5" xfId="35038" xr:uid="{1F745320-0219-438E-9EF6-1AC4B9FB9578}"/>
    <cellStyle name="7_Coffee10-1 2 5 2 3" xfId="12238" xr:uid="{7C652C2E-130E-42D3-817A-2987B47EBFF7}"/>
    <cellStyle name="7_Coffee10-1 2 5 2 3 2" xfId="18318" xr:uid="{2A85CBEF-2D8E-4A58-8F8C-DF75F11E5AC5}"/>
    <cellStyle name="7_Coffee10-1 2 5 2 3 2 2" xfId="30478" xr:uid="{5AE63D34-1D0C-4AC6-B133-B3E70CC17033}"/>
    <cellStyle name="7_Coffee10-1 2 5 2 3 2 2 2" xfId="54798" xr:uid="{B66F04C1-AD70-4A95-9644-061C58CA5089}"/>
    <cellStyle name="7_Coffee10-1 2 5 2 3 2 3" xfId="42638" xr:uid="{A438D278-0247-447F-881F-77ED1C4A0E2A}"/>
    <cellStyle name="7_Coffee10-1 2 5 2 3 3" xfId="24398" xr:uid="{CE7C4BAF-9AA6-4AF6-8B0F-CAAC2C9E649D}"/>
    <cellStyle name="7_Coffee10-1 2 5 2 3 3 2" xfId="48718" xr:uid="{0E37F582-C9A8-4693-8CD3-19D3C85FA374}"/>
    <cellStyle name="7_Coffee10-1 2 5 2 3 4" xfId="36558" xr:uid="{E6237BB2-9721-46B5-B4D3-327EE1B267C5}"/>
    <cellStyle name="7_Coffee10-1 2 5 2 4" xfId="15278" xr:uid="{C9A1C841-5947-4B89-9D0F-313B6C0E252F}"/>
    <cellStyle name="7_Coffee10-1 2 5 2 4 2" xfId="27438" xr:uid="{167024B6-DFF7-47AD-9ADF-C3A499406198}"/>
    <cellStyle name="7_Coffee10-1 2 5 2 4 2 2" xfId="51758" xr:uid="{50AD2D19-B7C5-443D-8B8A-E074305CA8E6}"/>
    <cellStyle name="7_Coffee10-1 2 5 2 4 3" xfId="39598" xr:uid="{52D561A1-4FA1-443D-A350-4C0BFFB1A135}"/>
    <cellStyle name="7_Coffee10-1 2 5 2 5" xfId="21358" xr:uid="{ACC9FBFD-9263-4AAB-A7C9-007AAC298343}"/>
    <cellStyle name="7_Coffee10-1 2 5 2 5 2" xfId="45678" xr:uid="{A1442A62-CB6A-4A68-9CFE-9626BD1E0938}"/>
    <cellStyle name="7_Coffee10-1 2 5 2 6" xfId="33518" xr:uid="{7FD4C8BE-994F-4ED7-8CD3-A0BBC548F54D}"/>
    <cellStyle name="7_Coffee10-1 2 5 3" xfId="6423" xr:uid="{93D189D5-4565-4CC1-93EC-CB96AF9A73DD}"/>
    <cellStyle name="7_Coffee10-1 2 5 3 2" xfId="12998" xr:uid="{FEC1E12F-468D-44F3-A22D-320BE7CB354B}"/>
    <cellStyle name="7_Coffee10-1 2 5 3 2 2" xfId="19078" xr:uid="{2C5A5433-85F9-4297-B397-3256F9E519BA}"/>
    <cellStyle name="7_Coffee10-1 2 5 3 2 2 2" xfId="31238" xr:uid="{961EA55B-4EA1-48DE-A0D4-EBCE3DD1CD63}"/>
    <cellStyle name="7_Coffee10-1 2 5 3 2 2 2 2" xfId="55558" xr:uid="{B0C8FFF6-AC9E-4F4F-94A1-74A25714CF89}"/>
    <cellStyle name="7_Coffee10-1 2 5 3 2 2 3" xfId="43398" xr:uid="{63C4AC9B-837C-4A14-ACFA-AAA0DDE3DF9C}"/>
    <cellStyle name="7_Coffee10-1 2 5 3 2 3" xfId="25158" xr:uid="{A30F5F07-1171-4F50-97C0-AC3700694A34}"/>
    <cellStyle name="7_Coffee10-1 2 5 3 2 3 2" xfId="49478" xr:uid="{23D8A5C6-AE76-4915-A1A5-AC7FF24B49CD}"/>
    <cellStyle name="7_Coffee10-1 2 5 3 2 4" xfId="37318" xr:uid="{C35F5AA3-AE83-4D33-836C-3A1A040BBA13}"/>
    <cellStyle name="7_Coffee10-1 2 5 3 3" xfId="16038" xr:uid="{08821915-B81F-40FD-87AB-5B215936BB35}"/>
    <cellStyle name="7_Coffee10-1 2 5 3 3 2" xfId="28198" xr:uid="{8D7840A2-795C-41BB-B91B-3794FFA41FD4}"/>
    <cellStyle name="7_Coffee10-1 2 5 3 3 2 2" xfId="52518" xr:uid="{CC847A05-03D0-4085-AB90-F92F0C1035F4}"/>
    <cellStyle name="7_Coffee10-1 2 5 3 3 3" xfId="40358" xr:uid="{62C83B5B-AED3-4195-8AB4-760C77A3F5B9}"/>
    <cellStyle name="7_Coffee10-1 2 5 3 4" xfId="22118" xr:uid="{CBFEE2C5-1B3F-4793-909D-B0AB316043AB}"/>
    <cellStyle name="7_Coffee10-1 2 5 3 4 2" xfId="46438" xr:uid="{68DCB5FB-209B-48EE-A3FC-C96951DF6725}"/>
    <cellStyle name="7_Coffee10-1 2 5 3 5" xfId="34278" xr:uid="{695B1F0D-DE08-4048-9FE4-5DF547E6B109}"/>
    <cellStyle name="7_Coffee10-1 2 5 4" xfId="11478" xr:uid="{EFFBB4F2-7033-435A-B54E-A8E7944D3AF9}"/>
    <cellStyle name="7_Coffee10-1 2 5 4 2" xfId="17558" xr:uid="{AA69238D-A179-4B5F-BE01-BF8C41AED2BC}"/>
    <cellStyle name="7_Coffee10-1 2 5 4 2 2" xfId="29718" xr:uid="{C5652353-7D79-484C-B74A-A8C59F46C1EB}"/>
    <cellStyle name="7_Coffee10-1 2 5 4 2 2 2" xfId="54038" xr:uid="{4912EDDC-B1FC-4F54-8F37-27827691087D}"/>
    <cellStyle name="7_Coffee10-1 2 5 4 2 3" xfId="41878" xr:uid="{99AFA892-6A2B-492A-BC26-FB89F69AD641}"/>
    <cellStyle name="7_Coffee10-1 2 5 4 3" xfId="23638" xr:uid="{CC71C400-6F4F-4C0A-BB37-14DC8204C280}"/>
    <cellStyle name="7_Coffee10-1 2 5 4 3 2" xfId="47958" xr:uid="{1DF79823-94BE-4D00-B36D-6973CBBA21BC}"/>
    <cellStyle name="7_Coffee10-1 2 5 4 4" xfId="35798" xr:uid="{E80EAF40-7FD3-46CE-804E-3B62B935828C}"/>
    <cellStyle name="7_Coffee10-1 2 5 5" xfId="14518" xr:uid="{EC204B01-DAA5-43D9-9DBC-359E510453F2}"/>
    <cellStyle name="7_Coffee10-1 2 5 5 2" xfId="26678" xr:uid="{61B702CB-C8AF-4AB3-B90C-198C6AD376B4}"/>
    <cellStyle name="7_Coffee10-1 2 5 5 2 2" xfId="50998" xr:uid="{21E02F92-F5D2-46DD-9DAB-B01BFC287FC1}"/>
    <cellStyle name="7_Coffee10-1 2 5 5 3" xfId="38838" xr:uid="{3244AB22-CDFA-484D-818D-6308DA60AECF}"/>
    <cellStyle name="7_Coffee10-1 2 5 6" xfId="20598" xr:uid="{2D1A1237-8EBC-435E-92F8-FFE727B33481}"/>
    <cellStyle name="7_Coffee10-1 2 5 6 2" xfId="44918" xr:uid="{CF1A738D-1625-4427-BC90-8D55223BA3AC}"/>
    <cellStyle name="7_Coffee10-1 2 5 7" xfId="32758" xr:uid="{C5F0D44C-20D1-4537-A537-A95A2CA8AC26}"/>
    <cellStyle name="7_Coffee10-1 2 6" xfId="3141" xr:uid="{A7518C03-A637-4C8E-B42F-45A4A89AA0B8}"/>
    <cellStyle name="7_Coffee10-1 2 6 2" xfId="8615" xr:uid="{EAF279E9-78FA-45C1-A927-74F8A1CC01F8}"/>
    <cellStyle name="7_Coffee10-1 2 6 2 2" xfId="13606" xr:uid="{C134B4FE-19A8-4032-B447-E9CCBBCBACEC}"/>
    <cellStyle name="7_Coffee10-1 2 6 2 2 2" xfId="19686" xr:uid="{5345D9D5-E6B0-4E42-A014-B2F60D814D09}"/>
    <cellStyle name="7_Coffee10-1 2 6 2 2 2 2" xfId="31846" xr:uid="{1878F568-F317-4589-9FC3-C688DE252CE1}"/>
    <cellStyle name="7_Coffee10-1 2 6 2 2 2 2 2" xfId="56166" xr:uid="{6DE27AB9-7301-4B1D-9F3D-268F458553DC}"/>
    <cellStyle name="7_Coffee10-1 2 6 2 2 2 3" xfId="44006" xr:uid="{754B63BE-ABC9-4062-8A5E-0B205A144B9E}"/>
    <cellStyle name="7_Coffee10-1 2 6 2 2 3" xfId="25766" xr:uid="{125F611B-A450-4BAB-A3BF-EF69CF125767}"/>
    <cellStyle name="7_Coffee10-1 2 6 2 2 3 2" xfId="50086" xr:uid="{0D488DCB-EACE-4DDA-8F30-C594ABE65645}"/>
    <cellStyle name="7_Coffee10-1 2 6 2 2 4" xfId="37926" xr:uid="{D835AF5E-EACF-4720-A950-47591162124A}"/>
    <cellStyle name="7_Coffee10-1 2 6 2 3" xfId="16646" xr:uid="{FCD4778B-BC1D-46BD-BDF5-383595A7A06B}"/>
    <cellStyle name="7_Coffee10-1 2 6 2 3 2" xfId="28806" xr:uid="{6BC42CC3-8D05-4430-A6BD-4AE356A227D4}"/>
    <cellStyle name="7_Coffee10-1 2 6 2 3 2 2" xfId="53126" xr:uid="{75D3425A-4601-469F-815F-758902157A9F}"/>
    <cellStyle name="7_Coffee10-1 2 6 2 3 3" xfId="40966" xr:uid="{2B7FD6F1-98C2-47ED-B0D7-58C62C0F55D9}"/>
    <cellStyle name="7_Coffee10-1 2 6 2 4" xfId="22726" xr:uid="{B5758D46-D4FD-4110-B943-7F51CC90D8C6}"/>
    <cellStyle name="7_Coffee10-1 2 6 2 4 2" xfId="47046" xr:uid="{A77DE998-CD78-496D-ADD6-B167302B6AB2}"/>
    <cellStyle name="7_Coffee10-1 2 6 2 5" xfId="34886" xr:uid="{C21B320A-2C29-4908-808E-C01B939F17E7}"/>
    <cellStyle name="7_Coffee10-1 2 6 3" xfId="12086" xr:uid="{3FDA1A27-D450-4621-9273-C07AE1AAF7DA}"/>
    <cellStyle name="7_Coffee10-1 2 6 3 2" xfId="18166" xr:uid="{3F5195F5-2708-4201-98C9-6AAEB46E6D3A}"/>
    <cellStyle name="7_Coffee10-1 2 6 3 2 2" xfId="30326" xr:uid="{8BCC5F8D-23E3-4C3D-9BA6-7BC15F917EC8}"/>
    <cellStyle name="7_Coffee10-1 2 6 3 2 2 2" xfId="54646" xr:uid="{CFA3C45C-A5D2-4303-88E9-6ED129941120}"/>
    <cellStyle name="7_Coffee10-1 2 6 3 2 3" xfId="42486" xr:uid="{F07BA423-AEF9-4E34-8290-D99E62F497B7}"/>
    <cellStyle name="7_Coffee10-1 2 6 3 3" xfId="24246" xr:uid="{689D96F7-A9D9-4B97-9DE3-A3A2ED159764}"/>
    <cellStyle name="7_Coffee10-1 2 6 3 3 2" xfId="48566" xr:uid="{87AE07E8-B681-4BA5-A74C-1F7324523624}"/>
    <cellStyle name="7_Coffee10-1 2 6 3 4" xfId="36406" xr:uid="{90A8B00B-5BF5-4358-9479-491A2BF3D5A5}"/>
    <cellStyle name="7_Coffee10-1 2 6 4" xfId="15126" xr:uid="{24158B60-BD01-4008-8419-A50800C1BE2D}"/>
    <cellStyle name="7_Coffee10-1 2 6 4 2" xfId="27286" xr:uid="{7ED6434B-8F3B-4F7A-BF12-E54ED0DEA8A2}"/>
    <cellStyle name="7_Coffee10-1 2 6 4 2 2" xfId="51606" xr:uid="{2087557F-7773-4C38-8BE8-48B29ABE8714}"/>
    <cellStyle name="7_Coffee10-1 2 6 4 3" xfId="39446" xr:uid="{19D7135E-D95A-42AE-AD0F-7D43AA1BC95A}"/>
    <cellStyle name="7_Coffee10-1 2 6 5" xfId="21206" xr:uid="{4FF1DC7B-5B85-4236-8B62-A91DCBB0EFDF}"/>
    <cellStyle name="7_Coffee10-1 2 6 5 2" xfId="45526" xr:uid="{5F33991F-96E7-4410-BFC9-276888191DFF}"/>
    <cellStyle name="7_Coffee10-1 2 6 6" xfId="33366" xr:uid="{E29898FB-E70F-430F-B927-D33760ACF9D5}"/>
    <cellStyle name="7_Coffee10-1 2 7" xfId="5878" xr:uid="{94E91256-DF9F-460C-9033-C88B40306DB2}"/>
    <cellStyle name="7_Coffee10-1 2 7 2" xfId="12846" xr:uid="{274CBF28-1A43-42B1-AA53-819C4921A70C}"/>
    <cellStyle name="7_Coffee10-1 2 7 2 2" xfId="18926" xr:uid="{EB6A38F3-AB94-4FA7-B6DF-7ED4B20B4D0A}"/>
    <cellStyle name="7_Coffee10-1 2 7 2 2 2" xfId="31086" xr:uid="{2E4E9FC2-3044-4745-950B-2BF57020FC42}"/>
    <cellStyle name="7_Coffee10-1 2 7 2 2 2 2" xfId="55406" xr:uid="{C4067E7A-F40B-474A-8A1F-50924A71E38D}"/>
    <cellStyle name="7_Coffee10-1 2 7 2 2 3" xfId="43246" xr:uid="{7FB80091-2BB0-4CC5-921C-2EBF19972174}"/>
    <cellStyle name="7_Coffee10-1 2 7 2 3" xfId="25006" xr:uid="{E56B0E16-D320-41B5-AC06-8034FC32847C}"/>
    <cellStyle name="7_Coffee10-1 2 7 2 3 2" xfId="49326" xr:uid="{3602442D-EEA7-425B-8F60-C24A007DB074}"/>
    <cellStyle name="7_Coffee10-1 2 7 2 4" xfId="37166" xr:uid="{4593513B-E1EE-4D18-980D-5D7228F70169}"/>
    <cellStyle name="7_Coffee10-1 2 7 3" xfId="15886" xr:uid="{93E67D12-3A85-4F60-87CF-887749F18611}"/>
    <cellStyle name="7_Coffee10-1 2 7 3 2" xfId="28046" xr:uid="{07431AC9-25C4-49C9-9157-50995C383489}"/>
    <cellStyle name="7_Coffee10-1 2 7 3 2 2" xfId="52366" xr:uid="{622C3EBE-1140-4966-A094-D9B50AA417F3}"/>
    <cellStyle name="7_Coffee10-1 2 7 3 3" xfId="40206" xr:uid="{2068153A-770A-402B-8131-4C5C3D7B88D0}"/>
    <cellStyle name="7_Coffee10-1 2 7 4" xfId="21966" xr:uid="{0E144F33-3589-4059-A0E3-1EC188E2890D}"/>
    <cellStyle name="7_Coffee10-1 2 7 4 2" xfId="46286" xr:uid="{8A4D7C3C-F41F-4317-A979-9B64317367EF}"/>
    <cellStyle name="7_Coffee10-1 2 7 5" xfId="34126" xr:uid="{281BDB45-2643-412F-99BC-99B6799710E6}"/>
    <cellStyle name="7_Coffee10-1 2 8" xfId="11326" xr:uid="{616ECCC0-E00D-464B-A2F3-9687396E533C}"/>
    <cellStyle name="7_Coffee10-1 2 8 2" xfId="17406" xr:uid="{FA5188D2-9040-42F0-9074-442C13FF0912}"/>
    <cellStyle name="7_Coffee10-1 2 8 2 2" xfId="29566" xr:uid="{460674E7-C372-4E80-9231-99D7FB6DC9D6}"/>
    <cellStyle name="7_Coffee10-1 2 8 2 2 2" xfId="53886" xr:uid="{7EF2E176-A392-458E-9EF3-B8BE1EF42D80}"/>
    <cellStyle name="7_Coffee10-1 2 8 2 3" xfId="41726" xr:uid="{DC9E9329-E626-4447-A6F6-3939ABCCFB62}"/>
    <cellStyle name="7_Coffee10-1 2 8 3" xfId="23486" xr:uid="{6C80A2E4-95AE-43C8-AB58-E792AFAB319C}"/>
    <cellStyle name="7_Coffee10-1 2 8 3 2" xfId="47806" xr:uid="{B146DDD1-6C46-430F-AE40-5A77CC8ABB79}"/>
    <cellStyle name="7_Coffee10-1 2 8 4" xfId="35646" xr:uid="{BEB1B69D-798D-4338-89AB-D6FCD299C3D2}"/>
    <cellStyle name="7_Coffee10-1 2 9" xfId="14366" xr:uid="{9D3FF151-8533-4DEB-8F9F-326683AB95A4}"/>
    <cellStyle name="7_Coffee10-1 2 9 2" xfId="26526" xr:uid="{4F44058C-1FA3-40A6-8417-3EF48DF8E235}"/>
    <cellStyle name="7_Coffee10-1 2 9 2 2" xfId="50846" xr:uid="{A137C1A4-04EC-490A-B0A2-C49301A57933}"/>
    <cellStyle name="7_Coffee10-1 2 9 3" xfId="38686" xr:uid="{21A9FC2D-7975-4E34-B15B-0D8799ED336C}"/>
    <cellStyle name="7_Coffee10-1 3" xfId="634" xr:uid="{00000000-0005-0000-0000-000032010000}"/>
    <cellStyle name="7_Coffee10-1_1" xfId="77" xr:uid="{00000000-0005-0000-0000-000033010000}"/>
    <cellStyle name="7_Coffee10-1_1 2" xfId="323" xr:uid="{00000000-0005-0000-0000-000034010000}"/>
    <cellStyle name="7_Coffee10-1_1 2 10" xfId="20447" xr:uid="{B5CBC78F-7877-42E0-84E1-D6F81BBCE7C4}"/>
    <cellStyle name="7_Coffee10-1_1 2 10 2" xfId="44767" xr:uid="{FBF4EC2E-C37C-4750-AF17-DD39A9DD42CA}"/>
    <cellStyle name="7_Coffee10-1_1 2 11" xfId="32607" xr:uid="{548776EC-02BA-4572-93AF-BF2717C60BF3}"/>
    <cellStyle name="7_Coffee10-1_1 2 2" xfId="2584" xr:uid="{00000000-0005-0000-0000-000035010000}"/>
    <cellStyle name="7_Coffee10-1_1 2 2 2" xfId="5322" xr:uid="{76BF40AF-483A-4A81-B01A-540F1846C8F1}"/>
    <cellStyle name="7_Coffee10-1_1 2 2 2 2" xfId="10796" xr:uid="{3A925347-420E-4EFD-93C3-0E584B2791B2}"/>
    <cellStyle name="7_Coffee10-1_1 2 2 2 2 2" xfId="14215" xr:uid="{D6AD3877-8C62-4C98-9EBC-952C95A203B8}"/>
    <cellStyle name="7_Coffee10-1_1 2 2 2 2 2 2" xfId="20295" xr:uid="{06C1C281-F5E7-4DAD-97F1-21B6B0545502}"/>
    <cellStyle name="7_Coffee10-1_1 2 2 2 2 2 2 2" xfId="32455" xr:uid="{0A7908D8-AD8E-40A5-B114-8BF3B8B42950}"/>
    <cellStyle name="7_Coffee10-1_1 2 2 2 2 2 2 2 2" xfId="56775" xr:uid="{159BFEF7-6BEC-4A73-85D5-102D7DFF874C}"/>
    <cellStyle name="7_Coffee10-1_1 2 2 2 2 2 2 3" xfId="44615" xr:uid="{53C2A620-4ED1-4CE3-9758-E347D4EAFA0E}"/>
    <cellStyle name="7_Coffee10-1_1 2 2 2 2 2 3" xfId="26375" xr:uid="{9A98E40A-55F0-45F3-A5F7-1FD6A1206693}"/>
    <cellStyle name="7_Coffee10-1_1 2 2 2 2 2 3 2" xfId="50695" xr:uid="{64F19F56-5695-4630-B406-F409FADB287D}"/>
    <cellStyle name="7_Coffee10-1_1 2 2 2 2 2 4" xfId="38535" xr:uid="{A952E869-7E80-48C1-9E30-A389BD87153C}"/>
    <cellStyle name="7_Coffee10-1_1 2 2 2 2 3" xfId="17255" xr:uid="{3ED54BDA-CB7E-4AE5-80DD-89114D4B0535}"/>
    <cellStyle name="7_Coffee10-1_1 2 2 2 2 3 2" xfId="29415" xr:uid="{0CC70514-E175-4586-BC77-71F2A7394575}"/>
    <cellStyle name="7_Coffee10-1_1 2 2 2 2 3 2 2" xfId="53735" xr:uid="{3B72AE9F-C332-4EDF-9EA3-4C7786CE4320}"/>
    <cellStyle name="7_Coffee10-1_1 2 2 2 2 3 3" xfId="41575" xr:uid="{37871377-927B-4BCC-8A18-E68319C2864D}"/>
    <cellStyle name="7_Coffee10-1_1 2 2 2 2 4" xfId="23335" xr:uid="{4EDD9AD1-4CEC-4162-AC1D-6FDFC7665055}"/>
    <cellStyle name="7_Coffee10-1_1 2 2 2 2 4 2" xfId="47655" xr:uid="{E67E865A-BBBB-46F9-9743-8412CFF6EEAB}"/>
    <cellStyle name="7_Coffee10-1_1 2 2 2 2 5" xfId="35495" xr:uid="{3DECBB2C-32A7-4679-8D40-29830358C1FF}"/>
    <cellStyle name="7_Coffee10-1_1 2 2 2 3" xfId="12695" xr:uid="{FA9CC9FB-1BF5-470D-A52C-9E8DFBD21F7A}"/>
    <cellStyle name="7_Coffee10-1_1 2 2 2 3 2" xfId="18775" xr:uid="{56E2C8B9-CDE9-427D-8F7C-8CE726A923B5}"/>
    <cellStyle name="7_Coffee10-1_1 2 2 2 3 2 2" xfId="30935" xr:uid="{E6D9696E-AB01-4C0F-B62B-216084D2F7B4}"/>
    <cellStyle name="7_Coffee10-1_1 2 2 2 3 2 2 2" xfId="55255" xr:uid="{4E1F2056-3D5F-4C30-B229-7244088E453E}"/>
    <cellStyle name="7_Coffee10-1_1 2 2 2 3 2 3" xfId="43095" xr:uid="{46CFBE4B-45E1-4DA3-A71E-025D40CBEBDD}"/>
    <cellStyle name="7_Coffee10-1_1 2 2 2 3 3" xfId="24855" xr:uid="{3C195E5E-7C6B-4CE0-9F0E-2D291E3F6A15}"/>
    <cellStyle name="7_Coffee10-1_1 2 2 2 3 3 2" xfId="49175" xr:uid="{E75183AF-AB4A-482E-9E39-BE62D357F4FC}"/>
    <cellStyle name="7_Coffee10-1_1 2 2 2 3 4" xfId="37015" xr:uid="{AD0F1315-9D39-45D2-9C47-ECB0C517E39A}"/>
    <cellStyle name="7_Coffee10-1_1 2 2 2 4" xfId="15735" xr:uid="{128EC2CD-B256-4C9E-A49A-C946974B0744}"/>
    <cellStyle name="7_Coffee10-1_1 2 2 2 4 2" xfId="27895" xr:uid="{8E3B230D-745A-455A-A0C3-0B6C08B90A10}"/>
    <cellStyle name="7_Coffee10-1_1 2 2 2 4 2 2" xfId="52215" xr:uid="{FD81415D-0C27-4082-9F47-B0AF94ADD4D1}"/>
    <cellStyle name="7_Coffee10-1_1 2 2 2 4 3" xfId="40055" xr:uid="{744A5471-8135-4177-A5E1-F02F632CC5A1}"/>
    <cellStyle name="7_Coffee10-1_1 2 2 2 5" xfId="21815" xr:uid="{04832A93-CE63-4460-82D6-383CA5E87EA6}"/>
    <cellStyle name="7_Coffee10-1_1 2 2 2 5 2" xfId="46135" xr:uid="{8E936636-40B5-4AC4-AC4D-AFD48EECD339}"/>
    <cellStyle name="7_Coffee10-1_1 2 2 2 6" xfId="33975" xr:uid="{C307FFAD-D902-4846-B342-742DF6F72038}"/>
    <cellStyle name="7_Coffee10-1_1 2 2 3" xfId="8059" xr:uid="{F47EA829-56EE-4183-A134-6A378A8FBFD4}"/>
    <cellStyle name="7_Coffee10-1_1 2 2 3 2" xfId="13455" xr:uid="{ADCD9CB1-784B-4736-875C-D1A16B2205C6}"/>
    <cellStyle name="7_Coffee10-1_1 2 2 3 2 2" xfId="19535" xr:uid="{EC2E16C1-EBE0-4EF1-9F35-3B23803D086D}"/>
    <cellStyle name="7_Coffee10-1_1 2 2 3 2 2 2" xfId="31695" xr:uid="{225623FD-3C9F-4A7F-85FD-31D3DD81567A}"/>
    <cellStyle name="7_Coffee10-1_1 2 2 3 2 2 2 2" xfId="56015" xr:uid="{09879F2A-A113-47D2-ACA5-35A3B0CA014D}"/>
    <cellStyle name="7_Coffee10-1_1 2 2 3 2 2 3" xfId="43855" xr:uid="{A6EC3B2F-5C09-4EFE-A546-1B85A7C24315}"/>
    <cellStyle name="7_Coffee10-1_1 2 2 3 2 3" xfId="25615" xr:uid="{29F46D9D-DF28-4CFC-A5E2-CEE50A0EAD05}"/>
    <cellStyle name="7_Coffee10-1_1 2 2 3 2 3 2" xfId="49935" xr:uid="{ECDBE569-9ED9-47B3-9FEB-32D65EF7B445}"/>
    <cellStyle name="7_Coffee10-1_1 2 2 3 2 4" xfId="37775" xr:uid="{60080A9B-B772-491F-8C61-ABE3212F6FFA}"/>
    <cellStyle name="7_Coffee10-1_1 2 2 3 3" xfId="16495" xr:uid="{751279A1-01A7-4D85-8468-A5EF24CAB956}"/>
    <cellStyle name="7_Coffee10-1_1 2 2 3 3 2" xfId="28655" xr:uid="{7952609D-C663-42AA-AEC5-4D3673C9FAA6}"/>
    <cellStyle name="7_Coffee10-1_1 2 2 3 3 2 2" xfId="52975" xr:uid="{33FF6336-1B55-41C4-B802-99BDBA22A7B8}"/>
    <cellStyle name="7_Coffee10-1_1 2 2 3 3 3" xfId="40815" xr:uid="{1D512EF5-A4EE-4ADA-97DE-D487A3229A7F}"/>
    <cellStyle name="7_Coffee10-1_1 2 2 3 4" xfId="22575" xr:uid="{1D88D022-A043-4785-A145-E127B6C31B76}"/>
    <cellStyle name="7_Coffee10-1_1 2 2 3 4 2" xfId="46895" xr:uid="{2D84DD15-9E09-46A8-9258-4D8611C58F04}"/>
    <cellStyle name="7_Coffee10-1_1 2 2 3 5" xfId="34735" xr:uid="{1169EDE0-6262-4A5F-9EF9-27388B550664}"/>
    <cellStyle name="7_Coffee10-1_1 2 2 4" xfId="11935" xr:uid="{731D0DD2-AACF-4974-9C04-D00F14F4992F}"/>
    <cellStyle name="7_Coffee10-1_1 2 2 4 2" xfId="18015" xr:uid="{392FD21B-A34A-4977-85D6-8360E6AA9735}"/>
    <cellStyle name="7_Coffee10-1_1 2 2 4 2 2" xfId="30175" xr:uid="{37DDC6BE-1E24-4776-90DB-0B811272ED99}"/>
    <cellStyle name="7_Coffee10-1_1 2 2 4 2 2 2" xfId="54495" xr:uid="{2B83C820-E83B-45EA-A2B0-9F084F8A7A8B}"/>
    <cellStyle name="7_Coffee10-1_1 2 2 4 2 3" xfId="42335" xr:uid="{5486749F-3C00-4E71-851D-17B8A331350C}"/>
    <cellStyle name="7_Coffee10-1_1 2 2 4 3" xfId="24095" xr:uid="{E09DA2F5-0970-400F-9DBC-61A3DFBEE0F3}"/>
    <cellStyle name="7_Coffee10-1_1 2 2 4 3 2" xfId="48415" xr:uid="{1D39323D-CD67-4229-B571-21782916B5DF}"/>
    <cellStyle name="7_Coffee10-1_1 2 2 4 4" xfId="36255" xr:uid="{8EF3BDC3-7BBB-404F-9064-46E2397B437B}"/>
    <cellStyle name="7_Coffee10-1_1 2 2 5" xfId="14975" xr:uid="{FDE60E22-3D9A-47E5-8C74-2EF0007D80D9}"/>
    <cellStyle name="7_Coffee10-1_1 2 2 5 2" xfId="27135" xr:uid="{F07432E0-8615-4032-9087-E3AF006E5B6F}"/>
    <cellStyle name="7_Coffee10-1_1 2 2 5 2 2" xfId="51455" xr:uid="{6A3512C2-B5D5-4D12-B430-5B70E5BD925D}"/>
    <cellStyle name="7_Coffee10-1_1 2 2 5 3" xfId="39295" xr:uid="{9105FAB0-30AA-4721-9F86-9CD784F64F3C}"/>
    <cellStyle name="7_Coffee10-1_1 2 2 6" xfId="21055" xr:uid="{829F9D41-603D-4774-8FBB-5086D533D288}"/>
    <cellStyle name="7_Coffee10-1_1 2 2 6 2" xfId="45375" xr:uid="{FA30BD77-2957-4329-804B-9D508B67720F}"/>
    <cellStyle name="7_Coffee10-1_1 2 2 7" xfId="33215" xr:uid="{E155303C-FD6B-411B-9BF5-97315058B3D6}"/>
    <cellStyle name="7_Coffee10-1_1 2 3" xfId="2039" xr:uid="{00000000-0005-0000-0000-000036010000}"/>
    <cellStyle name="7_Coffee10-1_1 2 3 2" xfId="4777" xr:uid="{3BFE8FDE-78AE-48C7-9957-0D48C6D4E9BA}"/>
    <cellStyle name="7_Coffee10-1_1 2 3 2 2" xfId="10251" xr:uid="{93AE7D83-1B37-443F-97A6-D0AF22623C2B}"/>
    <cellStyle name="7_Coffee10-1_1 2 3 2 2 2" xfId="14063" xr:uid="{EF26BC1E-53E0-4060-A1EC-6F8B3984638F}"/>
    <cellStyle name="7_Coffee10-1_1 2 3 2 2 2 2" xfId="20143" xr:uid="{B53D3B8B-3354-4422-9E90-D9016B0E646B}"/>
    <cellStyle name="7_Coffee10-1_1 2 3 2 2 2 2 2" xfId="32303" xr:uid="{78EA57A2-17F2-489E-8602-AE6157385127}"/>
    <cellStyle name="7_Coffee10-1_1 2 3 2 2 2 2 2 2" xfId="56623" xr:uid="{CE433F2D-2CD2-4C9C-8249-732B4D5FF4BA}"/>
    <cellStyle name="7_Coffee10-1_1 2 3 2 2 2 2 3" xfId="44463" xr:uid="{42193052-7852-4435-BA2B-3253E71B5F3A}"/>
    <cellStyle name="7_Coffee10-1_1 2 3 2 2 2 3" xfId="26223" xr:uid="{65188F4F-9E8E-4D8B-937C-3FB323AFB56F}"/>
    <cellStyle name="7_Coffee10-1_1 2 3 2 2 2 3 2" xfId="50543" xr:uid="{A8476084-4DF7-44B4-B53D-3000F79A3F68}"/>
    <cellStyle name="7_Coffee10-1_1 2 3 2 2 2 4" xfId="38383" xr:uid="{4FD1BB31-1FDF-4D24-975D-BEF001EE0B45}"/>
    <cellStyle name="7_Coffee10-1_1 2 3 2 2 3" xfId="17103" xr:uid="{8588BB37-CC1E-4732-BF3A-DCFFCBB10A06}"/>
    <cellStyle name="7_Coffee10-1_1 2 3 2 2 3 2" xfId="29263" xr:uid="{984644D4-D961-4CAF-A652-F52FBA31D99D}"/>
    <cellStyle name="7_Coffee10-1_1 2 3 2 2 3 2 2" xfId="53583" xr:uid="{93AF8D5C-4DFE-45DC-ADC6-B5E231B7B8C4}"/>
    <cellStyle name="7_Coffee10-1_1 2 3 2 2 3 3" xfId="41423" xr:uid="{AE39E6E9-07A4-4F2D-B8AA-8ADFDC288120}"/>
    <cellStyle name="7_Coffee10-1_1 2 3 2 2 4" xfId="23183" xr:uid="{BDF86E32-829C-4A73-9E50-2CA3851A6440}"/>
    <cellStyle name="7_Coffee10-1_1 2 3 2 2 4 2" xfId="47503" xr:uid="{495E2DFC-57DD-4BA9-B7ED-5603FE1C43F7}"/>
    <cellStyle name="7_Coffee10-1_1 2 3 2 2 5" xfId="35343" xr:uid="{DB19BE60-95DF-4425-AF59-DC4B2DEB5A12}"/>
    <cellStyle name="7_Coffee10-1_1 2 3 2 3" xfId="12543" xr:uid="{9D9AE486-A41E-4DBD-9EB1-BEF4AC619274}"/>
    <cellStyle name="7_Coffee10-1_1 2 3 2 3 2" xfId="18623" xr:uid="{A89E5B1D-0A0B-496A-BD59-EC5B51CE13FE}"/>
    <cellStyle name="7_Coffee10-1_1 2 3 2 3 2 2" xfId="30783" xr:uid="{D93B2CF7-292F-468C-8E44-CBE36CF0756D}"/>
    <cellStyle name="7_Coffee10-1_1 2 3 2 3 2 2 2" xfId="55103" xr:uid="{F56F4B48-6D0F-4811-9E95-03739385E7D9}"/>
    <cellStyle name="7_Coffee10-1_1 2 3 2 3 2 3" xfId="42943" xr:uid="{AF07B4E7-BDE2-47FB-9C9B-A0ADBF0B6801}"/>
    <cellStyle name="7_Coffee10-1_1 2 3 2 3 3" xfId="24703" xr:uid="{B4154632-1923-42CA-8DDA-32CA2746B766}"/>
    <cellStyle name="7_Coffee10-1_1 2 3 2 3 3 2" xfId="49023" xr:uid="{5EC969F6-9CFC-4943-94A7-163FA0D44AEC}"/>
    <cellStyle name="7_Coffee10-1_1 2 3 2 3 4" xfId="36863" xr:uid="{8E0FDE7D-7F21-446B-BA29-A5B1051CF765}"/>
    <cellStyle name="7_Coffee10-1_1 2 3 2 4" xfId="15583" xr:uid="{D0A52DE1-AFB9-4032-BD4C-CAD3D943115F}"/>
    <cellStyle name="7_Coffee10-1_1 2 3 2 4 2" xfId="27743" xr:uid="{CED3B07C-09A6-4D63-A6ED-97D0B692DF49}"/>
    <cellStyle name="7_Coffee10-1_1 2 3 2 4 2 2" xfId="52063" xr:uid="{2A34E18B-F44B-48CC-89E6-56CF520BCCB7}"/>
    <cellStyle name="7_Coffee10-1_1 2 3 2 4 3" xfId="39903" xr:uid="{CAE701C9-BBA5-4C19-91C2-2B0F6DBD03B7}"/>
    <cellStyle name="7_Coffee10-1_1 2 3 2 5" xfId="21663" xr:uid="{FD282147-19AA-428B-B91F-A902207CDEE7}"/>
    <cellStyle name="7_Coffee10-1_1 2 3 2 5 2" xfId="45983" xr:uid="{04BECD35-683B-4DFA-9833-31BA4782F334}"/>
    <cellStyle name="7_Coffee10-1_1 2 3 2 6" xfId="33823" xr:uid="{FC429873-0617-45C4-AFC2-8E4EF2A42D87}"/>
    <cellStyle name="7_Coffee10-1_1 2 3 3" xfId="7514" xr:uid="{4CB75026-08AF-4DC2-A417-810F0FD84DCD}"/>
    <cellStyle name="7_Coffee10-1_1 2 3 3 2" xfId="13303" xr:uid="{1F76DCB5-C959-4944-A378-3F0C2D587C5F}"/>
    <cellStyle name="7_Coffee10-1_1 2 3 3 2 2" xfId="19383" xr:uid="{B3893F37-4F00-4CE4-ACB6-D01C6C252978}"/>
    <cellStyle name="7_Coffee10-1_1 2 3 3 2 2 2" xfId="31543" xr:uid="{7518050C-1FCA-4C74-93CA-ABEF0611D1A5}"/>
    <cellStyle name="7_Coffee10-1_1 2 3 3 2 2 2 2" xfId="55863" xr:uid="{C006EC5C-FEE2-435B-BF20-8CE177D42DA0}"/>
    <cellStyle name="7_Coffee10-1_1 2 3 3 2 2 3" xfId="43703" xr:uid="{C9E870C8-C4F8-49B6-9B59-B8F1301E182B}"/>
    <cellStyle name="7_Coffee10-1_1 2 3 3 2 3" xfId="25463" xr:uid="{D36369D9-3BC6-442A-871D-8F9D3F9CBA2A}"/>
    <cellStyle name="7_Coffee10-1_1 2 3 3 2 3 2" xfId="49783" xr:uid="{E3E9DFD4-F6F8-444E-9916-119A48CCDED0}"/>
    <cellStyle name="7_Coffee10-1_1 2 3 3 2 4" xfId="37623" xr:uid="{58DE5077-94B0-40EC-A240-FDDFAC83AE6F}"/>
    <cellStyle name="7_Coffee10-1_1 2 3 3 3" xfId="16343" xr:uid="{2CAB3374-8CCD-4577-A9B0-858D609DD30F}"/>
    <cellStyle name="7_Coffee10-1_1 2 3 3 3 2" xfId="28503" xr:uid="{9D50603B-BCA0-48BB-88C5-FDFE5D4DEAC8}"/>
    <cellStyle name="7_Coffee10-1_1 2 3 3 3 2 2" xfId="52823" xr:uid="{A3512C92-CD85-4E03-AFA1-670D2AC23020}"/>
    <cellStyle name="7_Coffee10-1_1 2 3 3 3 3" xfId="40663" xr:uid="{B71149E6-C169-493C-A208-15E97F370E01}"/>
    <cellStyle name="7_Coffee10-1_1 2 3 3 4" xfId="22423" xr:uid="{77B9E48F-E02C-47D8-A01E-C939CF49231D}"/>
    <cellStyle name="7_Coffee10-1_1 2 3 3 4 2" xfId="46743" xr:uid="{8A06925A-EA2A-4F5B-AEBB-4AB02A04BA75}"/>
    <cellStyle name="7_Coffee10-1_1 2 3 3 5" xfId="34583" xr:uid="{08236718-0051-4C42-8A9C-7F0EDA4BBA39}"/>
    <cellStyle name="7_Coffee10-1_1 2 3 4" xfId="11783" xr:uid="{728B72B9-075B-46EB-A93E-ABACC9AEC726}"/>
    <cellStyle name="7_Coffee10-1_1 2 3 4 2" xfId="17863" xr:uid="{B7B35A29-B383-438E-8AFC-65885157A2AD}"/>
    <cellStyle name="7_Coffee10-1_1 2 3 4 2 2" xfId="30023" xr:uid="{218024C9-6A12-446D-88BF-A15016127E08}"/>
    <cellStyle name="7_Coffee10-1_1 2 3 4 2 2 2" xfId="54343" xr:uid="{50798900-42D5-49B4-882F-BC258ECECEBA}"/>
    <cellStyle name="7_Coffee10-1_1 2 3 4 2 3" xfId="42183" xr:uid="{368EBE4F-84EE-4EF2-A9A4-8B3FBC0E97BE}"/>
    <cellStyle name="7_Coffee10-1_1 2 3 4 3" xfId="23943" xr:uid="{D8C54A0A-93EC-412E-9A8B-E4D88F5C2DE9}"/>
    <cellStyle name="7_Coffee10-1_1 2 3 4 3 2" xfId="48263" xr:uid="{F2EDEDAB-571C-4EE2-85F7-CD75D3C9EA13}"/>
    <cellStyle name="7_Coffee10-1_1 2 3 4 4" xfId="36103" xr:uid="{8BCD0761-0EE3-4734-93A0-59A4A471214C}"/>
    <cellStyle name="7_Coffee10-1_1 2 3 5" xfId="14823" xr:uid="{3B570555-D773-4A33-9BC5-E3A14F11B3CD}"/>
    <cellStyle name="7_Coffee10-1_1 2 3 5 2" xfId="26983" xr:uid="{1047065E-7A33-488C-B433-3DB495C3992F}"/>
    <cellStyle name="7_Coffee10-1_1 2 3 5 2 2" xfId="51303" xr:uid="{8087E933-FE73-4F0F-BEA2-286DBEF1212E}"/>
    <cellStyle name="7_Coffee10-1_1 2 3 5 3" xfId="39143" xr:uid="{75E97644-A86B-4C36-80E2-036F757E250A}"/>
    <cellStyle name="7_Coffee10-1_1 2 3 6" xfId="20903" xr:uid="{076595C0-2EE9-4932-9591-6AAB17D53981}"/>
    <cellStyle name="7_Coffee10-1_1 2 3 6 2" xfId="45223" xr:uid="{5684D186-0FC8-4EC5-B34B-C5C4A397BF32}"/>
    <cellStyle name="7_Coffee10-1_1 2 3 7" xfId="33063" xr:uid="{9FC049FB-CB36-4953-BD51-2EA046195C60}"/>
    <cellStyle name="7_Coffee10-1_1 2 4" xfId="1494" xr:uid="{00000000-0005-0000-0000-000037010000}"/>
    <cellStyle name="7_Coffee10-1_1 2 4 2" xfId="4232" xr:uid="{B37B6AD8-3534-4B36-BB09-56BEC115EC97}"/>
    <cellStyle name="7_Coffee10-1_1 2 4 2 2" xfId="9706" xr:uid="{B3A936A3-34D3-454C-8614-4F429A8636F6}"/>
    <cellStyle name="7_Coffee10-1_1 2 4 2 2 2" xfId="13911" xr:uid="{FD5541CD-6894-4AF7-81C3-274D191B9CB6}"/>
    <cellStyle name="7_Coffee10-1_1 2 4 2 2 2 2" xfId="19991" xr:uid="{414A193D-4BDF-4B9D-A2B8-F3670D4CC06A}"/>
    <cellStyle name="7_Coffee10-1_1 2 4 2 2 2 2 2" xfId="32151" xr:uid="{0A883E62-B5A1-4239-9341-C5F2E5FA2288}"/>
    <cellStyle name="7_Coffee10-1_1 2 4 2 2 2 2 2 2" xfId="56471" xr:uid="{5BAB7640-C0AA-41C2-A0BE-CA4DEA737DEE}"/>
    <cellStyle name="7_Coffee10-1_1 2 4 2 2 2 2 3" xfId="44311" xr:uid="{3F886D65-98E3-4958-A29D-DBF971F90591}"/>
    <cellStyle name="7_Coffee10-1_1 2 4 2 2 2 3" xfId="26071" xr:uid="{741FF7BC-AADE-4EBF-A77F-C4E64B47B4CC}"/>
    <cellStyle name="7_Coffee10-1_1 2 4 2 2 2 3 2" xfId="50391" xr:uid="{537BEE0B-BC29-42E8-9327-E79DEA29C12E}"/>
    <cellStyle name="7_Coffee10-1_1 2 4 2 2 2 4" xfId="38231" xr:uid="{2219106A-FD32-40F6-BC8E-2FDD3A4661A5}"/>
    <cellStyle name="7_Coffee10-1_1 2 4 2 2 3" xfId="16951" xr:uid="{1797A266-AB47-4F29-8C21-AEA149DEDCC7}"/>
    <cellStyle name="7_Coffee10-1_1 2 4 2 2 3 2" xfId="29111" xr:uid="{DB98DED1-8AB0-4EE4-963F-D09A3D8D5444}"/>
    <cellStyle name="7_Coffee10-1_1 2 4 2 2 3 2 2" xfId="53431" xr:uid="{6B7BDC3B-5725-4539-A9D0-3A34F5E7F36B}"/>
    <cellStyle name="7_Coffee10-1_1 2 4 2 2 3 3" xfId="41271" xr:uid="{1F13034E-9C9E-4AFB-9502-4B16E2AB3FA0}"/>
    <cellStyle name="7_Coffee10-1_1 2 4 2 2 4" xfId="23031" xr:uid="{96A64780-CE43-4783-857A-A0EE3ABB2632}"/>
    <cellStyle name="7_Coffee10-1_1 2 4 2 2 4 2" xfId="47351" xr:uid="{00E840B1-94C6-436E-9188-DB12AF8E49C6}"/>
    <cellStyle name="7_Coffee10-1_1 2 4 2 2 5" xfId="35191" xr:uid="{F55E1A78-4762-4E86-8354-B83FC6C274D4}"/>
    <cellStyle name="7_Coffee10-1_1 2 4 2 3" xfId="12391" xr:uid="{2390D4C5-ADB9-4F9E-B091-FF6207F4C8C7}"/>
    <cellStyle name="7_Coffee10-1_1 2 4 2 3 2" xfId="18471" xr:uid="{3CB3AEF4-5951-4CD6-A5D3-8DDF340A9780}"/>
    <cellStyle name="7_Coffee10-1_1 2 4 2 3 2 2" xfId="30631" xr:uid="{FF0C3741-74F3-4D7B-A176-960308982E62}"/>
    <cellStyle name="7_Coffee10-1_1 2 4 2 3 2 2 2" xfId="54951" xr:uid="{571F351F-29DA-4478-B4EE-8C9A842D5D98}"/>
    <cellStyle name="7_Coffee10-1_1 2 4 2 3 2 3" xfId="42791" xr:uid="{73F35309-8A06-4B6E-8322-29E7187A7ECA}"/>
    <cellStyle name="7_Coffee10-1_1 2 4 2 3 3" xfId="24551" xr:uid="{ACE636FD-49BD-49FC-84FD-3115255D014B}"/>
    <cellStyle name="7_Coffee10-1_1 2 4 2 3 3 2" xfId="48871" xr:uid="{31DDC0D2-834E-4D8B-B081-35EF1CF63C24}"/>
    <cellStyle name="7_Coffee10-1_1 2 4 2 3 4" xfId="36711" xr:uid="{930B0CBF-9093-49C7-88E2-8BCFB1148D35}"/>
    <cellStyle name="7_Coffee10-1_1 2 4 2 4" xfId="15431" xr:uid="{8945B6F7-6635-41FF-BA51-45B68F96A42B}"/>
    <cellStyle name="7_Coffee10-1_1 2 4 2 4 2" xfId="27591" xr:uid="{44EE2D01-8A0C-4C8B-B749-D7EFD4775A82}"/>
    <cellStyle name="7_Coffee10-1_1 2 4 2 4 2 2" xfId="51911" xr:uid="{5529DD89-BDBB-4642-8163-6AFB1EF574CB}"/>
    <cellStyle name="7_Coffee10-1_1 2 4 2 4 3" xfId="39751" xr:uid="{9CA173D9-C816-44DD-8F86-00BC904DC794}"/>
    <cellStyle name="7_Coffee10-1_1 2 4 2 5" xfId="21511" xr:uid="{E5424714-A403-4FF0-9FBA-E7B2FB42148A}"/>
    <cellStyle name="7_Coffee10-1_1 2 4 2 5 2" xfId="45831" xr:uid="{DA11DCA1-A603-4B5D-988C-DBDAC2D12472}"/>
    <cellStyle name="7_Coffee10-1_1 2 4 2 6" xfId="33671" xr:uid="{01C365FE-AA16-4CBC-9FBB-388B4EAFA371}"/>
    <cellStyle name="7_Coffee10-1_1 2 4 3" xfId="6969" xr:uid="{2C107EE6-AA32-4951-B6F5-06E38A6C8320}"/>
    <cellStyle name="7_Coffee10-1_1 2 4 3 2" xfId="13151" xr:uid="{DF23AD44-7758-4E68-AB2C-4506CF3ECDAB}"/>
    <cellStyle name="7_Coffee10-1_1 2 4 3 2 2" xfId="19231" xr:uid="{62E87390-38E2-4AB3-9A76-71A430B90160}"/>
    <cellStyle name="7_Coffee10-1_1 2 4 3 2 2 2" xfId="31391" xr:uid="{9ED0E890-9327-4746-B160-BF215D23F6DB}"/>
    <cellStyle name="7_Coffee10-1_1 2 4 3 2 2 2 2" xfId="55711" xr:uid="{16A8AEF9-8485-4027-BFA9-471E6D1C9DCA}"/>
    <cellStyle name="7_Coffee10-1_1 2 4 3 2 2 3" xfId="43551" xr:uid="{DB62C539-DC26-4DD4-9E5A-BCE65A760F30}"/>
    <cellStyle name="7_Coffee10-1_1 2 4 3 2 3" xfId="25311" xr:uid="{3BF7B9CA-A0F3-4BB0-90EC-C38AEAA3A304}"/>
    <cellStyle name="7_Coffee10-1_1 2 4 3 2 3 2" xfId="49631" xr:uid="{BBE3FE61-D94F-4A00-B15C-2CB92DE6E7F9}"/>
    <cellStyle name="7_Coffee10-1_1 2 4 3 2 4" xfId="37471" xr:uid="{010F92D5-89F2-40E9-83C5-7BFC7C300EB6}"/>
    <cellStyle name="7_Coffee10-1_1 2 4 3 3" xfId="16191" xr:uid="{D8227352-8E65-48D9-BFFE-DF2F04EF3C2B}"/>
    <cellStyle name="7_Coffee10-1_1 2 4 3 3 2" xfId="28351" xr:uid="{01EFFA7F-E4B8-4B5C-AEB3-893F12536E7E}"/>
    <cellStyle name="7_Coffee10-1_1 2 4 3 3 2 2" xfId="52671" xr:uid="{7C7DA044-322C-4BAE-967C-84A0317F310F}"/>
    <cellStyle name="7_Coffee10-1_1 2 4 3 3 3" xfId="40511" xr:uid="{BAEEAC5F-6C34-4FE3-B8AF-94ED04DEA84F}"/>
    <cellStyle name="7_Coffee10-1_1 2 4 3 4" xfId="22271" xr:uid="{BAB9F561-1910-4800-B124-BF305562C32A}"/>
    <cellStyle name="7_Coffee10-1_1 2 4 3 4 2" xfId="46591" xr:uid="{9894D94B-5B7B-454E-884E-99A2433A1F3C}"/>
    <cellStyle name="7_Coffee10-1_1 2 4 3 5" xfId="34431" xr:uid="{28BB236D-5499-4857-BB87-C841634765DA}"/>
    <cellStyle name="7_Coffee10-1_1 2 4 4" xfId="11631" xr:uid="{B56A0282-EED8-45A1-853E-D7CFB3B9BEE7}"/>
    <cellStyle name="7_Coffee10-1_1 2 4 4 2" xfId="17711" xr:uid="{86F28E19-CB5E-474B-8EBA-F94ADB498D36}"/>
    <cellStyle name="7_Coffee10-1_1 2 4 4 2 2" xfId="29871" xr:uid="{E2C01322-E8F1-4CFA-A4D3-038AA07A3549}"/>
    <cellStyle name="7_Coffee10-1_1 2 4 4 2 2 2" xfId="54191" xr:uid="{38ACED1B-A012-45A2-BCB4-6B908B11C7C5}"/>
    <cellStyle name="7_Coffee10-1_1 2 4 4 2 3" xfId="42031" xr:uid="{6F4BFFBB-42D1-460A-9AAB-CCC86FBCE9C2}"/>
    <cellStyle name="7_Coffee10-1_1 2 4 4 3" xfId="23791" xr:uid="{5A9B4CA0-D71D-42A3-8D61-783E97393529}"/>
    <cellStyle name="7_Coffee10-1_1 2 4 4 3 2" xfId="48111" xr:uid="{52CC8CC1-53FA-437D-8C4E-F010294662A4}"/>
    <cellStyle name="7_Coffee10-1_1 2 4 4 4" xfId="35951" xr:uid="{9F0E5E26-017A-44E9-B319-8CB53F9E4B2C}"/>
    <cellStyle name="7_Coffee10-1_1 2 4 5" xfId="14671" xr:uid="{68908795-1896-4208-8E34-33C9F7AD3D66}"/>
    <cellStyle name="7_Coffee10-1_1 2 4 5 2" xfId="26831" xr:uid="{E5728759-CF3D-4DB0-9D5F-CB71C72487F4}"/>
    <cellStyle name="7_Coffee10-1_1 2 4 5 2 2" xfId="51151" xr:uid="{3BB62303-D134-4D95-B27C-B3F631C55B4A}"/>
    <cellStyle name="7_Coffee10-1_1 2 4 5 3" xfId="38991" xr:uid="{720C3B06-D7BC-4D20-B129-1304A7A894C0}"/>
    <cellStyle name="7_Coffee10-1_1 2 4 6" xfId="20751" xr:uid="{02C05969-9A53-4FB0-8ECC-0C9A65A33150}"/>
    <cellStyle name="7_Coffee10-1_1 2 4 6 2" xfId="45071" xr:uid="{FF848C18-9269-41BF-A51A-6E24EC21885B}"/>
    <cellStyle name="7_Coffee10-1_1 2 4 7" xfId="32911" xr:uid="{43489E17-ACDF-43A3-89D8-8637D2ECACDF}"/>
    <cellStyle name="7_Coffee10-1_1 2 5" xfId="949" xr:uid="{00000000-0005-0000-0000-000038010000}"/>
    <cellStyle name="7_Coffee10-1_1 2 5 2" xfId="3687" xr:uid="{0C8EF4E7-4FC4-458E-B1D6-052D9F17B05F}"/>
    <cellStyle name="7_Coffee10-1_1 2 5 2 2" xfId="9161" xr:uid="{3BC85D0E-3BFC-4D92-8A03-B710754B3BB3}"/>
    <cellStyle name="7_Coffee10-1_1 2 5 2 2 2" xfId="13759" xr:uid="{22DFC591-78A3-412D-8295-F9D92838D0E1}"/>
    <cellStyle name="7_Coffee10-1_1 2 5 2 2 2 2" xfId="19839" xr:uid="{F03DE6E5-2F80-49F8-B144-459F479CD552}"/>
    <cellStyle name="7_Coffee10-1_1 2 5 2 2 2 2 2" xfId="31999" xr:uid="{ACCB92AC-EB6D-45F3-AE57-8277AE898B4F}"/>
    <cellStyle name="7_Coffee10-1_1 2 5 2 2 2 2 2 2" xfId="56319" xr:uid="{DBE3104C-3469-4045-BD0E-ACF4BA1E7F17}"/>
    <cellStyle name="7_Coffee10-1_1 2 5 2 2 2 2 3" xfId="44159" xr:uid="{3DF7BFF7-6E41-4209-AF25-9B997646C7D6}"/>
    <cellStyle name="7_Coffee10-1_1 2 5 2 2 2 3" xfId="25919" xr:uid="{32BF1CB3-D975-439C-AAFE-ED6395585CC1}"/>
    <cellStyle name="7_Coffee10-1_1 2 5 2 2 2 3 2" xfId="50239" xr:uid="{6DDEE17F-1266-4816-9E82-3E096FFAED68}"/>
    <cellStyle name="7_Coffee10-1_1 2 5 2 2 2 4" xfId="38079" xr:uid="{3DBFD4A1-2694-4523-92B5-E3DA50AD5DD0}"/>
    <cellStyle name="7_Coffee10-1_1 2 5 2 2 3" xfId="16799" xr:uid="{07F0DBD3-8621-4185-BE73-27D365558EAB}"/>
    <cellStyle name="7_Coffee10-1_1 2 5 2 2 3 2" xfId="28959" xr:uid="{8A51BAC2-156B-43CF-8F08-B76A20F5ACBA}"/>
    <cellStyle name="7_Coffee10-1_1 2 5 2 2 3 2 2" xfId="53279" xr:uid="{390CF56E-24C9-459F-9963-C3C48F95BDA2}"/>
    <cellStyle name="7_Coffee10-1_1 2 5 2 2 3 3" xfId="41119" xr:uid="{221D1355-976E-4601-9AE5-E828255C1575}"/>
    <cellStyle name="7_Coffee10-1_1 2 5 2 2 4" xfId="22879" xr:uid="{28429288-84BF-4FCF-8368-86BBACB5A332}"/>
    <cellStyle name="7_Coffee10-1_1 2 5 2 2 4 2" xfId="47199" xr:uid="{6826E6CD-7C1C-42AC-8F05-6697CF1C5B03}"/>
    <cellStyle name="7_Coffee10-1_1 2 5 2 2 5" xfId="35039" xr:uid="{3134F50F-2783-46BE-BE52-E0A488AD6143}"/>
    <cellStyle name="7_Coffee10-1_1 2 5 2 3" xfId="12239" xr:uid="{A322CF8F-A2BD-47C8-A37A-EAEAC57F0C91}"/>
    <cellStyle name="7_Coffee10-1_1 2 5 2 3 2" xfId="18319" xr:uid="{4320EDF0-2222-42C7-B496-EB29817E04F0}"/>
    <cellStyle name="7_Coffee10-1_1 2 5 2 3 2 2" xfId="30479" xr:uid="{D386AF3C-53F0-4CDA-A3DB-6C96D3EE73A3}"/>
    <cellStyle name="7_Coffee10-1_1 2 5 2 3 2 2 2" xfId="54799" xr:uid="{4611F2B2-61D1-4E00-B321-CCF16BDF9649}"/>
    <cellStyle name="7_Coffee10-1_1 2 5 2 3 2 3" xfId="42639" xr:uid="{0F4A6C4A-A0CB-4144-ADA1-086E9F1533B4}"/>
    <cellStyle name="7_Coffee10-1_1 2 5 2 3 3" xfId="24399" xr:uid="{B8A4E6F4-7DFB-4261-914F-DFF55B02643D}"/>
    <cellStyle name="7_Coffee10-1_1 2 5 2 3 3 2" xfId="48719" xr:uid="{ACA11916-6C2C-47DC-91C7-32723F9AD027}"/>
    <cellStyle name="7_Coffee10-1_1 2 5 2 3 4" xfId="36559" xr:uid="{7A0242B3-0478-4EE3-990E-6800448D9540}"/>
    <cellStyle name="7_Coffee10-1_1 2 5 2 4" xfId="15279" xr:uid="{165C1824-F7C7-4D7E-898C-CA77B9D57BFA}"/>
    <cellStyle name="7_Coffee10-1_1 2 5 2 4 2" xfId="27439" xr:uid="{06A45208-A2BE-47D0-89B6-C096AD3A4994}"/>
    <cellStyle name="7_Coffee10-1_1 2 5 2 4 2 2" xfId="51759" xr:uid="{BC56E01D-F68A-4D5C-AFBC-FB69C22D9632}"/>
    <cellStyle name="7_Coffee10-1_1 2 5 2 4 3" xfId="39599" xr:uid="{CC564270-5BE1-46A1-B22B-4B12E91AF3A6}"/>
    <cellStyle name="7_Coffee10-1_1 2 5 2 5" xfId="21359" xr:uid="{9F3C1918-D167-4D4B-9C13-06812B1DCD9B}"/>
    <cellStyle name="7_Coffee10-1_1 2 5 2 5 2" xfId="45679" xr:uid="{33D4857B-3753-4E7D-9B91-90011FD207DF}"/>
    <cellStyle name="7_Coffee10-1_1 2 5 2 6" xfId="33519" xr:uid="{09BF59AA-A153-4C16-B313-98E38ACF23A5}"/>
    <cellStyle name="7_Coffee10-1_1 2 5 3" xfId="6424" xr:uid="{79CEC0F7-B776-4B98-8042-54711E4542A2}"/>
    <cellStyle name="7_Coffee10-1_1 2 5 3 2" xfId="12999" xr:uid="{C75F2C91-205A-4077-AD12-C376B44F4985}"/>
    <cellStyle name="7_Coffee10-1_1 2 5 3 2 2" xfId="19079" xr:uid="{3E6401EF-AF5C-4AF4-AFFA-329756B3ABF5}"/>
    <cellStyle name="7_Coffee10-1_1 2 5 3 2 2 2" xfId="31239" xr:uid="{C56379BC-6B63-44D3-AB18-C8DB1C0A0D15}"/>
    <cellStyle name="7_Coffee10-1_1 2 5 3 2 2 2 2" xfId="55559" xr:uid="{CB7B57B7-1B5A-4805-88AC-8879F2579B3C}"/>
    <cellStyle name="7_Coffee10-1_1 2 5 3 2 2 3" xfId="43399" xr:uid="{83ABF327-200D-41A0-B319-A325526BFBE1}"/>
    <cellStyle name="7_Coffee10-1_1 2 5 3 2 3" xfId="25159" xr:uid="{9DF89A65-92D9-4EF3-A9E3-2900AE3DB1CC}"/>
    <cellStyle name="7_Coffee10-1_1 2 5 3 2 3 2" xfId="49479" xr:uid="{DEB6CD42-CE2B-4DED-ACBC-4058FC3F4228}"/>
    <cellStyle name="7_Coffee10-1_1 2 5 3 2 4" xfId="37319" xr:uid="{77970E05-4CEB-4E18-A0C1-C15733CC2BBC}"/>
    <cellStyle name="7_Coffee10-1_1 2 5 3 3" xfId="16039" xr:uid="{8A6B8D71-5DDF-4C7A-9EF5-23F43B58DA37}"/>
    <cellStyle name="7_Coffee10-1_1 2 5 3 3 2" xfId="28199" xr:uid="{0FF6CF43-50B2-42E7-9C1B-D051F14CD38C}"/>
    <cellStyle name="7_Coffee10-1_1 2 5 3 3 2 2" xfId="52519" xr:uid="{2A47A395-AE12-4663-BEF1-21A2B8CF72C4}"/>
    <cellStyle name="7_Coffee10-1_1 2 5 3 3 3" xfId="40359" xr:uid="{C73C8EA2-13E6-424D-A31B-2E4D50A5498E}"/>
    <cellStyle name="7_Coffee10-1_1 2 5 3 4" xfId="22119" xr:uid="{9D65C848-05F6-473D-B893-DA49740C23A3}"/>
    <cellStyle name="7_Coffee10-1_1 2 5 3 4 2" xfId="46439" xr:uid="{65ABF112-8C30-4E18-8A94-D934EC74A0D8}"/>
    <cellStyle name="7_Coffee10-1_1 2 5 3 5" xfId="34279" xr:uid="{BAD00373-A4A4-4C83-BF33-DEADF3E1090D}"/>
    <cellStyle name="7_Coffee10-1_1 2 5 4" xfId="11479" xr:uid="{3CDB1239-5562-4AC8-A9C0-747F3E537BCA}"/>
    <cellStyle name="7_Coffee10-1_1 2 5 4 2" xfId="17559" xr:uid="{5D28FFB0-57BC-4B7B-B281-01054D75674C}"/>
    <cellStyle name="7_Coffee10-1_1 2 5 4 2 2" xfId="29719" xr:uid="{B3C401B6-158E-4CE0-A1BB-C04A0E0A3859}"/>
    <cellStyle name="7_Coffee10-1_1 2 5 4 2 2 2" xfId="54039" xr:uid="{2637B846-126B-46CA-ACF5-0D007773035D}"/>
    <cellStyle name="7_Coffee10-1_1 2 5 4 2 3" xfId="41879" xr:uid="{6E00F251-8362-46FC-81FE-57322383792A}"/>
    <cellStyle name="7_Coffee10-1_1 2 5 4 3" xfId="23639" xr:uid="{F8AA3D89-D235-450B-8FF8-08ED4A966FC5}"/>
    <cellStyle name="7_Coffee10-1_1 2 5 4 3 2" xfId="47959" xr:uid="{A37A0E07-FD8C-4821-A609-CB8C23E85119}"/>
    <cellStyle name="7_Coffee10-1_1 2 5 4 4" xfId="35799" xr:uid="{16D6DF2D-EDBF-4F49-ABCB-4C5F41AAE7D5}"/>
    <cellStyle name="7_Coffee10-1_1 2 5 5" xfId="14519" xr:uid="{E07C4A4A-E020-4B76-8B8B-009A720D5204}"/>
    <cellStyle name="7_Coffee10-1_1 2 5 5 2" xfId="26679" xr:uid="{4477674D-1FC4-4656-B762-562367048FB0}"/>
    <cellStyle name="7_Coffee10-1_1 2 5 5 2 2" xfId="50999" xr:uid="{AB2453DE-DF4C-4E2A-9667-DD75BEA793C9}"/>
    <cellStyle name="7_Coffee10-1_1 2 5 5 3" xfId="38839" xr:uid="{7119D969-5546-4F15-950F-FB015942BBC3}"/>
    <cellStyle name="7_Coffee10-1_1 2 5 6" xfId="20599" xr:uid="{A7867B84-9BF4-4F81-8CA8-D1622C71C7B9}"/>
    <cellStyle name="7_Coffee10-1_1 2 5 6 2" xfId="44919" xr:uid="{98121948-7AE0-4FBE-8AB2-5760137D9400}"/>
    <cellStyle name="7_Coffee10-1_1 2 5 7" xfId="32759" xr:uid="{7B7D0E65-FCB0-4B00-8358-28B9848FBAD9}"/>
    <cellStyle name="7_Coffee10-1_1 2 6" xfId="3142" xr:uid="{316A8D53-CE4E-4B95-879D-43EBF5FC1F77}"/>
    <cellStyle name="7_Coffee10-1_1 2 6 2" xfId="8616" xr:uid="{C71F1EEF-043F-4A15-89E6-A66B9763C487}"/>
    <cellStyle name="7_Coffee10-1_1 2 6 2 2" xfId="13607" xr:uid="{D2CD6A1F-975A-4FBF-864A-227D40319992}"/>
    <cellStyle name="7_Coffee10-1_1 2 6 2 2 2" xfId="19687" xr:uid="{E601E3AC-246B-4741-88D5-10EE8AC866AC}"/>
    <cellStyle name="7_Coffee10-1_1 2 6 2 2 2 2" xfId="31847" xr:uid="{8630739B-559F-4C24-BCF2-B425FD73B5EC}"/>
    <cellStyle name="7_Coffee10-1_1 2 6 2 2 2 2 2" xfId="56167" xr:uid="{0FF05D3C-43D5-41E8-9A94-80153E85F022}"/>
    <cellStyle name="7_Coffee10-1_1 2 6 2 2 2 3" xfId="44007" xr:uid="{9C2BA515-1EE1-4E9A-A155-3A8C22B58F97}"/>
    <cellStyle name="7_Coffee10-1_1 2 6 2 2 3" xfId="25767" xr:uid="{D0709209-028B-4786-A462-01BC7740B80D}"/>
    <cellStyle name="7_Coffee10-1_1 2 6 2 2 3 2" xfId="50087" xr:uid="{9A433964-1B3E-4BC8-8F19-36D68F7B0B09}"/>
    <cellStyle name="7_Coffee10-1_1 2 6 2 2 4" xfId="37927" xr:uid="{8C83F8DE-53E3-41BF-ADC3-54B4E3ADAA1A}"/>
    <cellStyle name="7_Coffee10-1_1 2 6 2 3" xfId="16647" xr:uid="{A727DC39-C298-4264-B3CD-F2D429F63405}"/>
    <cellStyle name="7_Coffee10-1_1 2 6 2 3 2" xfId="28807" xr:uid="{F0E7A734-8C69-4656-8C3D-CFD57DBCC571}"/>
    <cellStyle name="7_Coffee10-1_1 2 6 2 3 2 2" xfId="53127" xr:uid="{62C91B56-58CD-4255-8A07-E0A5652D4C3C}"/>
    <cellStyle name="7_Coffee10-1_1 2 6 2 3 3" xfId="40967" xr:uid="{DE9272F2-0B8D-4EE4-9F31-35CB6E794CAA}"/>
    <cellStyle name="7_Coffee10-1_1 2 6 2 4" xfId="22727" xr:uid="{08BCC2D9-1849-48BB-B266-0D118FD20097}"/>
    <cellStyle name="7_Coffee10-1_1 2 6 2 4 2" xfId="47047" xr:uid="{283DD4DC-42D1-489C-838E-594E81DB8B4B}"/>
    <cellStyle name="7_Coffee10-1_1 2 6 2 5" xfId="34887" xr:uid="{A724A5C4-49B7-46D5-B0DC-4783028DEE65}"/>
    <cellStyle name="7_Coffee10-1_1 2 6 3" xfId="12087" xr:uid="{D3FAA03B-8B71-476B-BDBE-E5651F86E3BF}"/>
    <cellStyle name="7_Coffee10-1_1 2 6 3 2" xfId="18167" xr:uid="{3B961BAF-7C9B-4688-A299-3333C8E3CFB9}"/>
    <cellStyle name="7_Coffee10-1_1 2 6 3 2 2" xfId="30327" xr:uid="{318E10E3-544C-48F5-935D-C9E19594D772}"/>
    <cellStyle name="7_Coffee10-1_1 2 6 3 2 2 2" xfId="54647" xr:uid="{599D83B2-D21E-4971-81E6-15751DC3B3E0}"/>
    <cellStyle name="7_Coffee10-1_1 2 6 3 2 3" xfId="42487" xr:uid="{742F19EA-0200-416E-91EB-ABDE03211AC0}"/>
    <cellStyle name="7_Coffee10-1_1 2 6 3 3" xfId="24247" xr:uid="{2AAAE35E-38AF-4637-9307-2E81DB453CEA}"/>
    <cellStyle name="7_Coffee10-1_1 2 6 3 3 2" xfId="48567" xr:uid="{05FFB07C-D4BB-4AD1-ADCA-7EE31243BF61}"/>
    <cellStyle name="7_Coffee10-1_1 2 6 3 4" xfId="36407" xr:uid="{60DD123C-8FE8-44F1-9954-3C59A0D57C79}"/>
    <cellStyle name="7_Coffee10-1_1 2 6 4" xfId="15127" xr:uid="{65B7D5DA-32C0-4D88-BBA7-A1C7EF52273F}"/>
    <cellStyle name="7_Coffee10-1_1 2 6 4 2" xfId="27287" xr:uid="{C552A231-1B34-4115-8E18-70F7BFC03675}"/>
    <cellStyle name="7_Coffee10-1_1 2 6 4 2 2" xfId="51607" xr:uid="{49DD24B2-A63E-4D09-B929-9D00DDF12FCE}"/>
    <cellStyle name="7_Coffee10-1_1 2 6 4 3" xfId="39447" xr:uid="{B1264277-465D-49FC-B8F9-4219AED5E504}"/>
    <cellStyle name="7_Coffee10-1_1 2 6 5" xfId="21207" xr:uid="{6C80DB77-72DB-457D-A45D-C9D2645DA3F9}"/>
    <cellStyle name="7_Coffee10-1_1 2 6 5 2" xfId="45527" xr:uid="{6A283735-305E-4408-A054-7B9BF458487E}"/>
    <cellStyle name="7_Coffee10-1_1 2 6 6" xfId="33367" xr:uid="{E960F222-465D-4C3D-AF98-0B8033343701}"/>
    <cellStyle name="7_Coffee10-1_1 2 7" xfId="5879" xr:uid="{ABD82D62-9C68-4AC5-B5C5-6E4F76D4340C}"/>
    <cellStyle name="7_Coffee10-1_1 2 7 2" xfId="12847" xr:uid="{12420D6D-594B-4D8F-984E-8E57002BDBE5}"/>
    <cellStyle name="7_Coffee10-1_1 2 7 2 2" xfId="18927" xr:uid="{FC7DF72D-B13B-4506-AC16-D5880E2292D4}"/>
    <cellStyle name="7_Coffee10-1_1 2 7 2 2 2" xfId="31087" xr:uid="{AC56EBDA-6D53-4024-BDD9-0847F3E7DFF8}"/>
    <cellStyle name="7_Coffee10-1_1 2 7 2 2 2 2" xfId="55407" xr:uid="{8F04DEE7-A12B-4822-BAC2-9A9FB3224A80}"/>
    <cellStyle name="7_Coffee10-1_1 2 7 2 2 3" xfId="43247" xr:uid="{3F46CC90-D070-4FE8-B137-FA908202A414}"/>
    <cellStyle name="7_Coffee10-1_1 2 7 2 3" xfId="25007" xr:uid="{BBDD6963-0135-49A5-924B-D7A5840B34E9}"/>
    <cellStyle name="7_Coffee10-1_1 2 7 2 3 2" xfId="49327" xr:uid="{AD68234E-C86A-4AA5-8480-742EAE32C723}"/>
    <cellStyle name="7_Coffee10-1_1 2 7 2 4" xfId="37167" xr:uid="{14CA6411-D2C5-4711-90A9-5DA32B22E444}"/>
    <cellStyle name="7_Coffee10-1_1 2 7 3" xfId="15887" xr:uid="{AAAB7680-2688-490F-8900-CFF5085114E5}"/>
    <cellStyle name="7_Coffee10-1_1 2 7 3 2" xfId="28047" xr:uid="{6377FB4F-5E4E-4787-BCED-944BCFBEC7F5}"/>
    <cellStyle name="7_Coffee10-1_1 2 7 3 2 2" xfId="52367" xr:uid="{E1AE0E3F-C89A-4C6F-B868-D010B2EF8B5E}"/>
    <cellStyle name="7_Coffee10-1_1 2 7 3 3" xfId="40207" xr:uid="{AAE979C4-00A3-4BD5-B782-786DB665A42B}"/>
    <cellStyle name="7_Coffee10-1_1 2 7 4" xfId="21967" xr:uid="{0FA856C9-3743-49F0-BD72-507542E7F016}"/>
    <cellStyle name="7_Coffee10-1_1 2 7 4 2" xfId="46287" xr:uid="{622A5D0B-F87C-43B7-B622-1241E0ABFF6C}"/>
    <cellStyle name="7_Coffee10-1_1 2 7 5" xfId="34127" xr:uid="{E3E51363-3D13-4C40-B35F-4FCA13958062}"/>
    <cellStyle name="7_Coffee10-1_1 2 8" xfId="11327" xr:uid="{E6F6FC4B-DB0B-488C-96B9-272BA1AAD367}"/>
    <cellStyle name="7_Coffee10-1_1 2 8 2" xfId="17407" xr:uid="{F3F042AC-266F-4CB3-92BB-9CB61BAB9225}"/>
    <cellStyle name="7_Coffee10-1_1 2 8 2 2" xfId="29567" xr:uid="{9E171F10-7DB2-4318-9445-4B1FC0BF1838}"/>
    <cellStyle name="7_Coffee10-1_1 2 8 2 2 2" xfId="53887" xr:uid="{2DA1A3A1-98EB-4FC8-816B-36627F28BA8F}"/>
    <cellStyle name="7_Coffee10-1_1 2 8 2 3" xfId="41727" xr:uid="{F1D0C092-E55E-49FE-BC70-04780C8A3120}"/>
    <cellStyle name="7_Coffee10-1_1 2 8 3" xfId="23487" xr:uid="{2A9A31EF-FBEC-47A1-99D4-50E7C184CA8C}"/>
    <cellStyle name="7_Coffee10-1_1 2 8 3 2" xfId="47807" xr:uid="{C03BF263-B1C3-42C3-B730-D5568432BA4D}"/>
    <cellStyle name="7_Coffee10-1_1 2 8 4" xfId="35647" xr:uid="{95C93E82-753E-4B10-9A5E-3D7EF73BBE1A}"/>
    <cellStyle name="7_Coffee10-1_1 2 9" xfId="14367" xr:uid="{1CA0156A-C762-48CD-A6CA-4154EF9BF43B}"/>
    <cellStyle name="7_Coffee10-1_1 2 9 2" xfId="26527" xr:uid="{DA3141C6-A3DB-4173-AD94-B8CC4D43CA93}"/>
    <cellStyle name="7_Coffee10-1_1 2 9 2 2" xfId="50847" xr:uid="{739D8C52-0276-4B4E-91E8-8A7740F05F6F}"/>
    <cellStyle name="7_Coffee10-1_1 2 9 3" xfId="38687" xr:uid="{0C579915-2002-422E-B3BA-81319E4ED09F}"/>
    <cellStyle name="7_Coffee10-1_2" xfId="78" xr:uid="{00000000-0005-0000-0000-000039010000}"/>
    <cellStyle name="7_Coffee10-1_2 2" xfId="324" xr:uid="{00000000-0005-0000-0000-00003A010000}"/>
    <cellStyle name="7_Coffee10-1_2 2 10" xfId="20448" xr:uid="{A746FE47-5AAE-4E81-A814-85BDC5633C93}"/>
    <cellStyle name="7_Coffee10-1_2 2 10 2" xfId="44768" xr:uid="{99F90713-D29D-4944-A05D-71F3CD444AB4}"/>
    <cellStyle name="7_Coffee10-1_2 2 11" xfId="32608" xr:uid="{05E9826D-7041-4262-A25F-434F17E6E4EE}"/>
    <cellStyle name="7_Coffee10-1_2 2 2" xfId="2585" xr:uid="{00000000-0005-0000-0000-00003B010000}"/>
    <cellStyle name="7_Coffee10-1_2 2 2 2" xfId="5323" xr:uid="{6F8C0C64-0CCB-408A-B564-3719163B54EA}"/>
    <cellStyle name="7_Coffee10-1_2 2 2 2 2" xfId="10797" xr:uid="{46FF0A79-73B0-4511-BE67-0EAB6BF14BA7}"/>
    <cellStyle name="7_Coffee10-1_2 2 2 2 2 2" xfId="14216" xr:uid="{26D58BDE-992E-4848-A3D7-33AB979A1752}"/>
    <cellStyle name="7_Coffee10-1_2 2 2 2 2 2 2" xfId="20296" xr:uid="{2486E9BD-DAE6-416E-8749-7B4658F9CF59}"/>
    <cellStyle name="7_Coffee10-1_2 2 2 2 2 2 2 2" xfId="32456" xr:uid="{F51E48D8-CBEC-4E3B-B58E-8071728F6CCA}"/>
    <cellStyle name="7_Coffee10-1_2 2 2 2 2 2 2 2 2" xfId="56776" xr:uid="{5046F353-5887-4301-B88D-1B755AF0C112}"/>
    <cellStyle name="7_Coffee10-1_2 2 2 2 2 2 2 3" xfId="44616" xr:uid="{D0BB98E3-B298-46AB-A03A-1BD18FA6B85F}"/>
    <cellStyle name="7_Coffee10-1_2 2 2 2 2 2 3" xfId="26376" xr:uid="{E5C24C40-2023-43B2-81EC-3AD3C3DB72A2}"/>
    <cellStyle name="7_Coffee10-1_2 2 2 2 2 2 3 2" xfId="50696" xr:uid="{B1A009C0-9B6F-4B20-B767-842C671C412B}"/>
    <cellStyle name="7_Coffee10-1_2 2 2 2 2 2 4" xfId="38536" xr:uid="{FDEA40E7-BBFD-4E7A-83ED-1E025DF1F9CB}"/>
    <cellStyle name="7_Coffee10-1_2 2 2 2 2 3" xfId="17256" xr:uid="{3449F6D6-781A-4E93-A26B-31CA50D32999}"/>
    <cellStyle name="7_Coffee10-1_2 2 2 2 2 3 2" xfId="29416" xr:uid="{A75C06D1-AE8B-45D1-B4B5-55BE0594358B}"/>
    <cellStyle name="7_Coffee10-1_2 2 2 2 2 3 2 2" xfId="53736" xr:uid="{1D4BEA2E-296B-4253-86A9-4B938886EB39}"/>
    <cellStyle name="7_Coffee10-1_2 2 2 2 2 3 3" xfId="41576" xr:uid="{1762BD2C-4481-4B7F-A748-ED80F11F8890}"/>
    <cellStyle name="7_Coffee10-1_2 2 2 2 2 4" xfId="23336" xr:uid="{A9FDEA53-83CE-4457-AB63-F791AAF734C8}"/>
    <cellStyle name="7_Coffee10-1_2 2 2 2 2 4 2" xfId="47656" xr:uid="{E2322CD5-7FCC-4ABA-8DDD-501F0CFB59D7}"/>
    <cellStyle name="7_Coffee10-1_2 2 2 2 2 5" xfId="35496" xr:uid="{0A19A461-FEFE-49DC-8411-1D1982CCBA27}"/>
    <cellStyle name="7_Coffee10-1_2 2 2 2 3" xfId="12696" xr:uid="{4AAF053F-DB2E-4C05-9FFC-A5794C5CAB25}"/>
    <cellStyle name="7_Coffee10-1_2 2 2 2 3 2" xfId="18776" xr:uid="{E564E8CA-2ED5-4D76-8E63-62361757A511}"/>
    <cellStyle name="7_Coffee10-1_2 2 2 2 3 2 2" xfId="30936" xr:uid="{6BEAEC73-7995-4B44-91A8-E04129FB4462}"/>
    <cellStyle name="7_Coffee10-1_2 2 2 2 3 2 2 2" xfId="55256" xr:uid="{0B6A7726-43CE-4CF5-9754-851AE270C26D}"/>
    <cellStyle name="7_Coffee10-1_2 2 2 2 3 2 3" xfId="43096" xr:uid="{D316EE29-3F34-4F45-8B9A-4F90B8DDA89E}"/>
    <cellStyle name="7_Coffee10-1_2 2 2 2 3 3" xfId="24856" xr:uid="{0F6BCE5A-180C-441D-A0D3-645E0FE6D126}"/>
    <cellStyle name="7_Coffee10-1_2 2 2 2 3 3 2" xfId="49176" xr:uid="{EF6ABDA2-4E7F-4853-9EF1-FA7EC745DAD8}"/>
    <cellStyle name="7_Coffee10-1_2 2 2 2 3 4" xfId="37016" xr:uid="{44CD9F79-C562-4DFD-8B71-0B18E2F10A56}"/>
    <cellStyle name="7_Coffee10-1_2 2 2 2 4" xfId="15736" xr:uid="{F5873BD2-19D4-47CD-90D8-53914AD02FC9}"/>
    <cellStyle name="7_Coffee10-1_2 2 2 2 4 2" xfId="27896" xr:uid="{483F4BA9-E3AF-40BE-8A16-4F103EB84316}"/>
    <cellStyle name="7_Coffee10-1_2 2 2 2 4 2 2" xfId="52216" xr:uid="{1ED388F2-C7FD-41F7-8B1F-B3ECF2EE5A87}"/>
    <cellStyle name="7_Coffee10-1_2 2 2 2 4 3" xfId="40056" xr:uid="{2B8E8B9D-83CD-4835-B511-E3D300C66F09}"/>
    <cellStyle name="7_Coffee10-1_2 2 2 2 5" xfId="21816" xr:uid="{73E30031-93FF-4B0A-87E7-CD7327B49A52}"/>
    <cellStyle name="7_Coffee10-1_2 2 2 2 5 2" xfId="46136" xr:uid="{05A199B6-9BF0-4B9D-A8DB-8D868E56B03A}"/>
    <cellStyle name="7_Coffee10-1_2 2 2 2 6" xfId="33976" xr:uid="{FE00BCA0-44BF-4C47-A64F-E213FFE54EAF}"/>
    <cellStyle name="7_Coffee10-1_2 2 2 3" xfId="8060" xr:uid="{72FB0692-E75E-4ECF-AA99-5FA619C6CE76}"/>
    <cellStyle name="7_Coffee10-1_2 2 2 3 2" xfId="13456" xr:uid="{A12AC5AE-7560-4186-9E2B-AE7C72CA647B}"/>
    <cellStyle name="7_Coffee10-1_2 2 2 3 2 2" xfId="19536" xr:uid="{6DFC247D-3E8E-4CD4-9685-9AD88BF25B89}"/>
    <cellStyle name="7_Coffee10-1_2 2 2 3 2 2 2" xfId="31696" xr:uid="{EC0E4D9C-D8B1-4888-AB0D-711F1E210CE2}"/>
    <cellStyle name="7_Coffee10-1_2 2 2 3 2 2 2 2" xfId="56016" xr:uid="{B4DEEBBB-FE3F-4056-8B10-FD40DFAF28E3}"/>
    <cellStyle name="7_Coffee10-1_2 2 2 3 2 2 3" xfId="43856" xr:uid="{27512560-960D-4962-BBB9-B8EFBFCCBC24}"/>
    <cellStyle name="7_Coffee10-1_2 2 2 3 2 3" xfId="25616" xr:uid="{182F98B2-CFA7-49A8-A69C-3E3A73376B1E}"/>
    <cellStyle name="7_Coffee10-1_2 2 2 3 2 3 2" xfId="49936" xr:uid="{3D52D058-89A4-42BD-88E6-CBE0B541B7D8}"/>
    <cellStyle name="7_Coffee10-1_2 2 2 3 2 4" xfId="37776" xr:uid="{87D9524B-EE5A-47C4-BD25-37229DCB67E8}"/>
    <cellStyle name="7_Coffee10-1_2 2 2 3 3" xfId="16496" xr:uid="{BF726C4A-6052-4CF5-BA6B-C31BA45C8D57}"/>
    <cellStyle name="7_Coffee10-1_2 2 2 3 3 2" xfId="28656" xr:uid="{AA0474EC-DA00-4EA2-933B-BE45F1779FE2}"/>
    <cellStyle name="7_Coffee10-1_2 2 2 3 3 2 2" xfId="52976" xr:uid="{08E484DA-A348-4F09-97EF-231904B7E2CB}"/>
    <cellStyle name="7_Coffee10-1_2 2 2 3 3 3" xfId="40816" xr:uid="{0F359A25-28E3-4F0F-8552-DD0E4B0E94B6}"/>
    <cellStyle name="7_Coffee10-1_2 2 2 3 4" xfId="22576" xr:uid="{56D7C58B-06A3-48B1-94D7-6F56731B0C40}"/>
    <cellStyle name="7_Coffee10-1_2 2 2 3 4 2" xfId="46896" xr:uid="{7F9C3D5C-BA0A-4585-A615-7AA6DD767BF7}"/>
    <cellStyle name="7_Coffee10-1_2 2 2 3 5" xfId="34736" xr:uid="{D4CBD7C8-3C4F-4A25-A1E0-D4E12A4A61E3}"/>
    <cellStyle name="7_Coffee10-1_2 2 2 4" xfId="11936" xr:uid="{5CF9ED26-A1B9-498B-9CAD-8F230D37F19C}"/>
    <cellStyle name="7_Coffee10-1_2 2 2 4 2" xfId="18016" xr:uid="{C8B6EB74-6AFE-485A-935F-391587F2AE67}"/>
    <cellStyle name="7_Coffee10-1_2 2 2 4 2 2" xfId="30176" xr:uid="{D077198F-AD32-4D6F-99F1-C3D6B8D64EA7}"/>
    <cellStyle name="7_Coffee10-1_2 2 2 4 2 2 2" xfId="54496" xr:uid="{86AF9BAA-A55C-4B2E-8B96-E950D99F5E0B}"/>
    <cellStyle name="7_Coffee10-1_2 2 2 4 2 3" xfId="42336" xr:uid="{CBD60E25-43F7-4F49-A1E6-DF6DA7184CD4}"/>
    <cellStyle name="7_Coffee10-1_2 2 2 4 3" xfId="24096" xr:uid="{381B29FC-29B4-4D06-B9CE-F5AB8565D9D4}"/>
    <cellStyle name="7_Coffee10-1_2 2 2 4 3 2" xfId="48416" xr:uid="{35C25F3A-1A52-4319-982D-B0A95FFCCDEB}"/>
    <cellStyle name="7_Coffee10-1_2 2 2 4 4" xfId="36256" xr:uid="{25A10D74-845F-46F3-9864-09A5FA661776}"/>
    <cellStyle name="7_Coffee10-1_2 2 2 5" xfId="14976" xr:uid="{E3AC6E77-4D87-4A05-BC11-C2DAA7E286B3}"/>
    <cellStyle name="7_Coffee10-1_2 2 2 5 2" xfId="27136" xr:uid="{B31F8F60-0F05-4C67-9987-F204BEF28561}"/>
    <cellStyle name="7_Coffee10-1_2 2 2 5 2 2" xfId="51456" xr:uid="{DBC02A30-4E2B-465B-BE73-B353CB9C1A2A}"/>
    <cellStyle name="7_Coffee10-1_2 2 2 5 3" xfId="39296" xr:uid="{C4045C40-7EBE-493D-AA47-3372BE3DFAFA}"/>
    <cellStyle name="7_Coffee10-1_2 2 2 6" xfId="21056" xr:uid="{BE93A1FD-FD39-4423-8252-12C834A2A6D1}"/>
    <cellStyle name="7_Coffee10-1_2 2 2 6 2" xfId="45376" xr:uid="{15D07389-D86C-4F7A-88E3-606156BCC98D}"/>
    <cellStyle name="7_Coffee10-1_2 2 2 7" xfId="33216" xr:uid="{72A35F2C-3DA3-4BDA-864C-0F0E22DB67B2}"/>
    <cellStyle name="7_Coffee10-1_2 2 3" xfId="2040" xr:uid="{00000000-0005-0000-0000-00003C010000}"/>
    <cellStyle name="7_Coffee10-1_2 2 3 2" xfId="4778" xr:uid="{1D30D582-9663-4E97-8A73-9B37892B4F3B}"/>
    <cellStyle name="7_Coffee10-1_2 2 3 2 2" xfId="10252" xr:uid="{7ECDBB38-0C61-4767-87DA-824AC4A3CC95}"/>
    <cellStyle name="7_Coffee10-1_2 2 3 2 2 2" xfId="14064" xr:uid="{B5F371A6-3D41-4005-B967-4D783831A8AE}"/>
    <cellStyle name="7_Coffee10-1_2 2 3 2 2 2 2" xfId="20144" xr:uid="{87212A30-3039-45A2-9878-EB4D99EB351F}"/>
    <cellStyle name="7_Coffee10-1_2 2 3 2 2 2 2 2" xfId="32304" xr:uid="{6DC0D775-2853-4C53-B141-E4D27BC4279B}"/>
    <cellStyle name="7_Coffee10-1_2 2 3 2 2 2 2 2 2" xfId="56624" xr:uid="{62E30A24-65A0-4668-BA33-D2A8988ABFAB}"/>
    <cellStyle name="7_Coffee10-1_2 2 3 2 2 2 2 3" xfId="44464" xr:uid="{EE810927-DEFA-4F51-8843-4D2C8CF12B49}"/>
    <cellStyle name="7_Coffee10-1_2 2 3 2 2 2 3" xfId="26224" xr:uid="{C1183F49-B79E-4A1E-87D4-1AD63F1EFA17}"/>
    <cellStyle name="7_Coffee10-1_2 2 3 2 2 2 3 2" xfId="50544" xr:uid="{1DFB4A30-F03D-4A6A-8774-52F87C51417E}"/>
    <cellStyle name="7_Coffee10-1_2 2 3 2 2 2 4" xfId="38384" xr:uid="{79C9AB5F-0106-4A10-A4E7-4D05E87E8955}"/>
    <cellStyle name="7_Coffee10-1_2 2 3 2 2 3" xfId="17104" xr:uid="{F2896FA9-275E-4B04-9C96-AE1FE38ED426}"/>
    <cellStyle name="7_Coffee10-1_2 2 3 2 2 3 2" xfId="29264" xr:uid="{25525BDF-DCFF-4C9C-A1E9-97D81997A23F}"/>
    <cellStyle name="7_Coffee10-1_2 2 3 2 2 3 2 2" xfId="53584" xr:uid="{71402D74-F4F3-4698-8318-60F13DBBB5BD}"/>
    <cellStyle name="7_Coffee10-1_2 2 3 2 2 3 3" xfId="41424" xr:uid="{80635764-7D7B-4181-8483-B68946DB206E}"/>
    <cellStyle name="7_Coffee10-1_2 2 3 2 2 4" xfId="23184" xr:uid="{1D4F32C7-FF33-4FA3-80C7-4BE75925E68B}"/>
    <cellStyle name="7_Coffee10-1_2 2 3 2 2 4 2" xfId="47504" xr:uid="{9FF98501-A4A0-4C29-844A-2EF556C071A4}"/>
    <cellStyle name="7_Coffee10-1_2 2 3 2 2 5" xfId="35344" xr:uid="{0E89D27E-1D17-43A2-8A7B-669D8C3C185C}"/>
    <cellStyle name="7_Coffee10-1_2 2 3 2 3" xfId="12544" xr:uid="{0C3BC779-7E5F-4732-848A-3B8565A6FBCD}"/>
    <cellStyle name="7_Coffee10-1_2 2 3 2 3 2" xfId="18624" xr:uid="{0799FF81-41F2-4482-9436-BE0F30C83A26}"/>
    <cellStyle name="7_Coffee10-1_2 2 3 2 3 2 2" xfId="30784" xr:uid="{BE6382E5-E0CB-484F-BB0F-9FA9E3023D71}"/>
    <cellStyle name="7_Coffee10-1_2 2 3 2 3 2 2 2" xfId="55104" xr:uid="{0240D290-976D-4B15-9CA0-495387ADB027}"/>
    <cellStyle name="7_Coffee10-1_2 2 3 2 3 2 3" xfId="42944" xr:uid="{16099100-98B3-4EB3-8F1A-99F6658AA03C}"/>
    <cellStyle name="7_Coffee10-1_2 2 3 2 3 3" xfId="24704" xr:uid="{43178D9B-BB31-4022-A0CD-721873E0F8D4}"/>
    <cellStyle name="7_Coffee10-1_2 2 3 2 3 3 2" xfId="49024" xr:uid="{AA8510FB-C6B8-4EB3-AB04-190030C2FCFE}"/>
    <cellStyle name="7_Coffee10-1_2 2 3 2 3 4" xfId="36864" xr:uid="{BF2531B3-A124-4EAF-846A-5D78D4A6356A}"/>
    <cellStyle name="7_Coffee10-1_2 2 3 2 4" xfId="15584" xr:uid="{761757B3-BCB1-41D9-A06E-4BB55A58BE75}"/>
    <cellStyle name="7_Coffee10-1_2 2 3 2 4 2" xfId="27744" xr:uid="{DC433F35-7016-42CF-8705-D17B541C2974}"/>
    <cellStyle name="7_Coffee10-1_2 2 3 2 4 2 2" xfId="52064" xr:uid="{F4070CBA-D941-4341-B5B2-90E62FABDEDF}"/>
    <cellStyle name="7_Coffee10-1_2 2 3 2 4 3" xfId="39904" xr:uid="{056F18C8-D12E-4173-B272-B2895E5317BA}"/>
    <cellStyle name="7_Coffee10-1_2 2 3 2 5" xfId="21664" xr:uid="{09BC3097-8DA3-442E-83AD-492DDF00FE66}"/>
    <cellStyle name="7_Coffee10-1_2 2 3 2 5 2" xfId="45984" xr:uid="{189DC29B-0477-4524-88C6-6A563D120DE8}"/>
    <cellStyle name="7_Coffee10-1_2 2 3 2 6" xfId="33824" xr:uid="{5C024FBE-A521-4911-862E-07EB08E5FC36}"/>
    <cellStyle name="7_Coffee10-1_2 2 3 3" xfId="7515" xr:uid="{F83A4CE0-ABD7-4F1D-8A2D-3DB782280753}"/>
    <cellStyle name="7_Coffee10-1_2 2 3 3 2" xfId="13304" xr:uid="{5F354393-1DD9-4D8C-A47D-AB70FC51D0DC}"/>
    <cellStyle name="7_Coffee10-1_2 2 3 3 2 2" xfId="19384" xr:uid="{093909EC-92B8-4E29-8F77-E558674D98A3}"/>
    <cellStyle name="7_Coffee10-1_2 2 3 3 2 2 2" xfId="31544" xr:uid="{7A587EAA-59A8-408F-97D2-55F682DF1ED1}"/>
    <cellStyle name="7_Coffee10-1_2 2 3 3 2 2 2 2" xfId="55864" xr:uid="{082D0B88-7CFE-4B24-9FCC-16682CF5236A}"/>
    <cellStyle name="7_Coffee10-1_2 2 3 3 2 2 3" xfId="43704" xr:uid="{93CA6C5F-33D6-405A-8C52-624422DF1CD7}"/>
    <cellStyle name="7_Coffee10-1_2 2 3 3 2 3" xfId="25464" xr:uid="{B8D216CC-0344-4122-9231-890845105906}"/>
    <cellStyle name="7_Coffee10-1_2 2 3 3 2 3 2" xfId="49784" xr:uid="{D341FF85-9F14-48F2-92A1-456448015E3E}"/>
    <cellStyle name="7_Coffee10-1_2 2 3 3 2 4" xfId="37624" xr:uid="{9799B4E4-BFE2-460B-9160-B7FE6815961F}"/>
    <cellStyle name="7_Coffee10-1_2 2 3 3 3" xfId="16344" xr:uid="{481D2228-8E76-49DD-911F-9B7E7C48C951}"/>
    <cellStyle name="7_Coffee10-1_2 2 3 3 3 2" xfId="28504" xr:uid="{4EB780A5-A09B-471A-B4ED-865EEA74C103}"/>
    <cellStyle name="7_Coffee10-1_2 2 3 3 3 2 2" xfId="52824" xr:uid="{A800E1C1-0FE3-4E34-A4D6-C9C26656621E}"/>
    <cellStyle name="7_Coffee10-1_2 2 3 3 3 3" xfId="40664" xr:uid="{461C1F0C-E34A-45F7-A9A2-63216CE94414}"/>
    <cellStyle name="7_Coffee10-1_2 2 3 3 4" xfId="22424" xr:uid="{5B446BFF-6BEE-46C8-9ACD-81DEEEC63BE0}"/>
    <cellStyle name="7_Coffee10-1_2 2 3 3 4 2" xfId="46744" xr:uid="{D5913434-97AE-4750-8E09-552CBD1DD546}"/>
    <cellStyle name="7_Coffee10-1_2 2 3 3 5" xfId="34584" xr:uid="{EAFE7B23-9726-44D7-9955-EFD8D4B60214}"/>
    <cellStyle name="7_Coffee10-1_2 2 3 4" xfId="11784" xr:uid="{1E12E5BE-232A-4A4A-90D4-DA6B64220F07}"/>
    <cellStyle name="7_Coffee10-1_2 2 3 4 2" xfId="17864" xr:uid="{1B7592BF-CC4C-4FB0-949A-0A56B2BDE306}"/>
    <cellStyle name="7_Coffee10-1_2 2 3 4 2 2" xfId="30024" xr:uid="{A3734AE5-3834-47EE-8A79-4716C07BD29A}"/>
    <cellStyle name="7_Coffee10-1_2 2 3 4 2 2 2" xfId="54344" xr:uid="{297684DF-B91B-41FC-9D74-B1E395734FC4}"/>
    <cellStyle name="7_Coffee10-1_2 2 3 4 2 3" xfId="42184" xr:uid="{9748CE14-0D84-4A4C-BE93-B9EB2DE1C373}"/>
    <cellStyle name="7_Coffee10-1_2 2 3 4 3" xfId="23944" xr:uid="{12AC6A8E-16EB-424F-9F23-DDBFF98E9A85}"/>
    <cellStyle name="7_Coffee10-1_2 2 3 4 3 2" xfId="48264" xr:uid="{A57E1BEB-6801-4917-BBE0-70E11B2397EE}"/>
    <cellStyle name="7_Coffee10-1_2 2 3 4 4" xfId="36104" xr:uid="{B07EA7BF-8A5B-4323-8BE1-85CD986CDBE3}"/>
    <cellStyle name="7_Coffee10-1_2 2 3 5" xfId="14824" xr:uid="{4B595EEE-2676-4662-B0E0-7BB4F44EBAEA}"/>
    <cellStyle name="7_Coffee10-1_2 2 3 5 2" xfId="26984" xr:uid="{3FC17229-CE9B-4DAC-A30B-A7D391BB178B}"/>
    <cellStyle name="7_Coffee10-1_2 2 3 5 2 2" xfId="51304" xr:uid="{4BD6074E-EC2A-4435-A5A9-10D0B46FB243}"/>
    <cellStyle name="7_Coffee10-1_2 2 3 5 3" xfId="39144" xr:uid="{16F5887B-2D49-4FA2-AA88-19777A75C7F5}"/>
    <cellStyle name="7_Coffee10-1_2 2 3 6" xfId="20904" xr:uid="{0979CDF5-F826-4949-A74F-E5061DC2FA49}"/>
    <cellStyle name="7_Coffee10-1_2 2 3 6 2" xfId="45224" xr:uid="{B6486782-4C6C-4FA0-A934-80F66F39B7D4}"/>
    <cellStyle name="7_Coffee10-1_2 2 3 7" xfId="33064" xr:uid="{65A90D47-4410-4EE4-BE9A-7939FB484D27}"/>
    <cellStyle name="7_Coffee10-1_2 2 4" xfId="1495" xr:uid="{00000000-0005-0000-0000-00003D010000}"/>
    <cellStyle name="7_Coffee10-1_2 2 4 2" xfId="4233" xr:uid="{210AEAC3-3D69-411D-9DE8-2D90E9279C51}"/>
    <cellStyle name="7_Coffee10-1_2 2 4 2 2" xfId="9707" xr:uid="{451C575A-A4EB-4C36-A89C-2935B85A711D}"/>
    <cellStyle name="7_Coffee10-1_2 2 4 2 2 2" xfId="13912" xr:uid="{146606EB-8021-4B4C-9EDD-D274C4C6D829}"/>
    <cellStyle name="7_Coffee10-1_2 2 4 2 2 2 2" xfId="19992" xr:uid="{156CC5F9-40CB-485A-9311-C3760835B1A9}"/>
    <cellStyle name="7_Coffee10-1_2 2 4 2 2 2 2 2" xfId="32152" xr:uid="{3BF91CCD-A216-4FE0-9531-955448285E6B}"/>
    <cellStyle name="7_Coffee10-1_2 2 4 2 2 2 2 2 2" xfId="56472" xr:uid="{A48A4740-1362-40EF-ACC4-D13B13F9EF92}"/>
    <cellStyle name="7_Coffee10-1_2 2 4 2 2 2 2 3" xfId="44312" xr:uid="{C979FC35-864F-4375-9056-2B684A99A02F}"/>
    <cellStyle name="7_Coffee10-1_2 2 4 2 2 2 3" xfId="26072" xr:uid="{6B8E56D7-F413-44CC-A21C-3419FFED6B68}"/>
    <cellStyle name="7_Coffee10-1_2 2 4 2 2 2 3 2" xfId="50392" xr:uid="{BC778876-29E0-419D-8C82-6365F8C9D295}"/>
    <cellStyle name="7_Coffee10-1_2 2 4 2 2 2 4" xfId="38232" xr:uid="{1196B30E-ABD5-47BE-A54A-ACF480DAF358}"/>
    <cellStyle name="7_Coffee10-1_2 2 4 2 2 3" xfId="16952" xr:uid="{7AAF4D78-6899-4437-840F-0F46C29C4BDD}"/>
    <cellStyle name="7_Coffee10-1_2 2 4 2 2 3 2" xfId="29112" xr:uid="{65014E7F-42CD-43F0-82CF-6BDBD8B0FABC}"/>
    <cellStyle name="7_Coffee10-1_2 2 4 2 2 3 2 2" xfId="53432" xr:uid="{C7831072-2C88-4429-915F-1F74992888B9}"/>
    <cellStyle name="7_Coffee10-1_2 2 4 2 2 3 3" xfId="41272" xr:uid="{C13795C4-7C84-49C4-8ECE-567957F34CAE}"/>
    <cellStyle name="7_Coffee10-1_2 2 4 2 2 4" xfId="23032" xr:uid="{6CBEC726-4862-40C9-8784-DA25DB49F2E5}"/>
    <cellStyle name="7_Coffee10-1_2 2 4 2 2 4 2" xfId="47352" xr:uid="{B5AB8B86-B2B3-4385-9ADB-28657FBCA2FD}"/>
    <cellStyle name="7_Coffee10-1_2 2 4 2 2 5" xfId="35192" xr:uid="{2AE188BA-3356-4C93-A8FB-59BEFF255AEA}"/>
    <cellStyle name="7_Coffee10-1_2 2 4 2 3" xfId="12392" xr:uid="{F95516A3-A2B3-4DE5-B403-1EF2F672EBF7}"/>
    <cellStyle name="7_Coffee10-1_2 2 4 2 3 2" xfId="18472" xr:uid="{651B1119-9FF9-49B3-A550-4D2BCE462E48}"/>
    <cellStyle name="7_Coffee10-1_2 2 4 2 3 2 2" xfId="30632" xr:uid="{E7877B1F-DC06-42F5-A773-96CE98C7DE1F}"/>
    <cellStyle name="7_Coffee10-1_2 2 4 2 3 2 2 2" xfId="54952" xr:uid="{4CCCF905-8221-42CC-BD63-207D02FF4B48}"/>
    <cellStyle name="7_Coffee10-1_2 2 4 2 3 2 3" xfId="42792" xr:uid="{192D929B-A548-4599-BB29-DF8D838147C5}"/>
    <cellStyle name="7_Coffee10-1_2 2 4 2 3 3" xfId="24552" xr:uid="{F3C250CF-C5A0-42AB-A13E-659F9AC6433E}"/>
    <cellStyle name="7_Coffee10-1_2 2 4 2 3 3 2" xfId="48872" xr:uid="{8B30E4D6-C315-4981-B5AB-86C5608D32C3}"/>
    <cellStyle name="7_Coffee10-1_2 2 4 2 3 4" xfId="36712" xr:uid="{3D8DFB73-876B-40C4-A2A1-DD1403D05048}"/>
    <cellStyle name="7_Coffee10-1_2 2 4 2 4" xfId="15432" xr:uid="{7EF79D53-6CA5-4A76-9F9B-5756CA31D13A}"/>
    <cellStyle name="7_Coffee10-1_2 2 4 2 4 2" xfId="27592" xr:uid="{6D63B41A-398F-404F-B672-A423FCEB22CA}"/>
    <cellStyle name="7_Coffee10-1_2 2 4 2 4 2 2" xfId="51912" xr:uid="{75A22403-57B9-45DC-BECE-1D19FC18721A}"/>
    <cellStyle name="7_Coffee10-1_2 2 4 2 4 3" xfId="39752" xr:uid="{01811C05-67CD-4F6F-80D9-37D03C5B4549}"/>
    <cellStyle name="7_Coffee10-1_2 2 4 2 5" xfId="21512" xr:uid="{92CDC10B-02CC-41CE-A2D5-9FB01FACC971}"/>
    <cellStyle name="7_Coffee10-1_2 2 4 2 5 2" xfId="45832" xr:uid="{6B628267-5C71-4DB4-B06B-A6862B34FD4D}"/>
    <cellStyle name="7_Coffee10-1_2 2 4 2 6" xfId="33672" xr:uid="{F2D5DB90-05C3-4DDC-ADEA-51C9CFEC14CF}"/>
    <cellStyle name="7_Coffee10-1_2 2 4 3" xfId="6970" xr:uid="{4F8B063A-4CCB-4822-9DDB-01B62A22114E}"/>
    <cellStyle name="7_Coffee10-1_2 2 4 3 2" xfId="13152" xr:uid="{3E703DDB-7DBF-49D4-8FC2-8B84FEDE86E5}"/>
    <cellStyle name="7_Coffee10-1_2 2 4 3 2 2" xfId="19232" xr:uid="{6F817BEB-C0DD-4A80-B6F3-B56FC8419393}"/>
    <cellStyle name="7_Coffee10-1_2 2 4 3 2 2 2" xfId="31392" xr:uid="{D2B60869-D210-4A85-9E65-693F56DFBB97}"/>
    <cellStyle name="7_Coffee10-1_2 2 4 3 2 2 2 2" xfId="55712" xr:uid="{AAAB8192-03C8-48E4-8DA4-890A66DAC501}"/>
    <cellStyle name="7_Coffee10-1_2 2 4 3 2 2 3" xfId="43552" xr:uid="{7B3F1FE2-73DF-4488-80FD-604A9FD32F42}"/>
    <cellStyle name="7_Coffee10-1_2 2 4 3 2 3" xfId="25312" xr:uid="{5E4FEEC9-00DA-4E30-AC7D-59737D65D912}"/>
    <cellStyle name="7_Coffee10-1_2 2 4 3 2 3 2" xfId="49632" xr:uid="{9B89547E-C473-4625-9281-B2E815D2834E}"/>
    <cellStyle name="7_Coffee10-1_2 2 4 3 2 4" xfId="37472" xr:uid="{5051BF1A-7373-47E0-9589-5FFB82AB5A08}"/>
    <cellStyle name="7_Coffee10-1_2 2 4 3 3" xfId="16192" xr:uid="{BD031E1C-D4D1-4984-BC0B-6502416BE058}"/>
    <cellStyle name="7_Coffee10-1_2 2 4 3 3 2" xfId="28352" xr:uid="{5367BCC9-2AE2-432B-BBC9-8B0CF907A420}"/>
    <cellStyle name="7_Coffee10-1_2 2 4 3 3 2 2" xfId="52672" xr:uid="{897DE72A-DA97-43D2-B10D-FAF3F612E714}"/>
    <cellStyle name="7_Coffee10-1_2 2 4 3 3 3" xfId="40512" xr:uid="{8CB822D1-B4B7-4522-9983-A533752CE51B}"/>
    <cellStyle name="7_Coffee10-1_2 2 4 3 4" xfId="22272" xr:uid="{9401E350-3EE3-4463-8677-41CD6972B3E5}"/>
    <cellStyle name="7_Coffee10-1_2 2 4 3 4 2" xfId="46592" xr:uid="{969DD008-E2AD-4777-BE13-097B425D8BC3}"/>
    <cellStyle name="7_Coffee10-1_2 2 4 3 5" xfId="34432" xr:uid="{43A6BBC4-00FF-4D09-A5D1-F4289564AAD6}"/>
    <cellStyle name="7_Coffee10-1_2 2 4 4" xfId="11632" xr:uid="{3B569FBB-0874-470D-8A3D-98FE34762643}"/>
    <cellStyle name="7_Coffee10-1_2 2 4 4 2" xfId="17712" xr:uid="{7BB987C2-47DB-4410-BF98-247BCDF5C65D}"/>
    <cellStyle name="7_Coffee10-1_2 2 4 4 2 2" xfId="29872" xr:uid="{9E8D665A-4F1B-446A-B698-39EB2FAB61C7}"/>
    <cellStyle name="7_Coffee10-1_2 2 4 4 2 2 2" xfId="54192" xr:uid="{8B120F6E-27DD-4207-BCE6-B15936050D7F}"/>
    <cellStyle name="7_Coffee10-1_2 2 4 4 2 3" xfId="42032" xr:uid="{1D9F9D9E-F37A-474D-8457-0EA136E1BC68}"/>
    <cellStyle name="7_Coffee10-1_2 2 4 4 3" xfId="23792" xr:uid="{EC4EF342-E39D-44F7-A1F8-C1A41104CB05}"/>
    <cellStyle name="7_Coffee10-1_2 2 4 4 3 2" xfId="48112" xr:uid="{B47E8CA9-7719-45CF-82B3-351DC89CC8F4}"/>
    <cellStyle name="7_Coffee10-1_2 2 4 4 4" xfId="35952" xr:uid="{ECED4586-7E60-4C4C-A2B5-08DD63EBA185}"/>
    <cellStyle name="7_Coffee10-1_2 2 4 5" xfId="14672" xr:uid="{F244D1F2-7A04-44FE-B12B-EFB39EB2BACA}"/>
    <cellStyle name="7_Coffee10-1_2 2 4 5 2" xfId="26832" xr:uid="{38F50C22-645A-4A7D-9A49-C3E823FBEECA}"/>
    <cellStyle name="7_Coffee10-1_2 2 4 5 2 2" xfId="51152" xr:uid="{34D5837A-8F38-49A7-A2C5-CC352D11E436}"/>
    <cellStyle name="7_Coffee10-1_2 2 4 5 3" xfId="38992" xr:uid="{A76D276C-1C11-48AF-9C13-39AAE545F014}"/>
    <cellStyle name="7_Coffee10-1_2 2 4 6" xfId="20752" xr:uid="{3C0545B2-EB23-4845-954B-497F20790F65}"/>
    <cellStyle name="7_Coffee10-1_2 2 4 6 2" xfId="45072" xr:uid="{FB52CD8E-3B2F-4536-8E4A-D72084449713}"/>
    <cellStyle name="7_Coffee10-1_2 2 4 7" xfId="32912" xr:uid="{A44ADCF0-EF62-4E22-8E2D-E00FC47E6E53}"/>
    <cellStyle name="7_Coffee10-1_2 2 5" xfId="950" xr:uid="{00000000-0005-0000-0000-00003E010000}"/>
    <cellStyle name="7_Coffee10-1_2 2 5 2" xfId="3688" xr:uid="{D12AD645-292E-4C93-90CC-02405948ECE4}"/>
    <cellStyle name="7_Coffee10-1_2 2 5 2 2" xfId="9162" xr:uid="{0DDD9E30-4255-4DE6-844E-A9FF03BC41A7}"/>
    <cellStyle name="7_Coffee10-1_2 2 5 2 2 2" xfId="13760" xr:uid="{CACDD171-D439-4146-9BFF-72656C50D239}"/>
    <cellStyle name="7_Coffee10-1_2 2 5 2 2 2 2" xfId="19840" xr:uid="{72222076-7090-428D-8BB6-6CAF34E3B36C}"/>
    <cellStyle name="7_Coffee10-1_2 2 5 2 2 2 2 2" xfId="32000" xr:uid="{CC923EA7-D6D1-43B6-A1AE-E8FC276862EB}"/>
    <cellStyle name="7_Coffee10-1_2 2 5 2 2 2 2 2 2" xfId="56320" xr:uid="{AA305FFA-179C-48D4-BF24-F53A336D37E6}"/>
    <cellStyle name="7_Coffee10-1_2 2 5 2 2 2 2 3" xfId="44160" xr:uid="{2A5FF894-0239-4606-AF1E-B3D10B4F8303}"/>
    <cellStyle name="7_Coffee10-1_2 2 5 2 2 2 3" xfId="25920" xr:uid="{5EC9456D-AF92-43D0-A85A-FB0A704A874A}"/>
    <cellStyle name="7_Coffee10-1_2 2 5 2 2 2 3 2" xfId="50240" xr:uid="{4D0CFC1C-A37A-47B8-97F5-F5534A3FFAB8}"/>
    <cellStyle name="7_Coffee10-1_2 2 5 2 2 2 4" xfId="38080" xr:uid="{68E1B75A-2B8F-454D-AA4A-A0D70A2A17CB}"/>
    <cellStyle name="7_Coffee10-1_2 2 5 2 2 3" xfId="16800" xr:uid="{1BA4AFCC-8992-43C6-8465-2046DAE61FB3}"/>
    <cellStyle name="7_Coffee10-1_2 2 5 2 2 3 2" xfId="28960" xr:uid="{FC1BE8CE-1A6D-47EB-943D-2EF88B10CC9C}"/>
    <cellStyle name="7_Coffee10-1_2 2 5 2 2 3 2 2" xfId="53280" xr:uid="{D16FEB13-8DB1-42B4-A32D-54B4F6012C4B}"/>
    <cellStyle name="7_Coffee10-1_2 2 5 2 2 3 3" xfId="41120" xr:uid="{226E6EB1-900B-4D2C-81E5-F0ACCFC65EE4}"/>
    <cellStyle name="7_Coffee10-1_2 2 5 2 2 4" xfId="22880" xr:uid="{951113C2-4256-4216-B3A9-9B508E07360A}"/>
    <cellStyle name="7_Coffee10-1_2 2 5 2 2 4 2" xfId="47200" xr:uid="{EA666AC9-2802-4F93-BE1F-DD202C3C475D}"/>
    <cellStyle name="7_Coffee10-1_2 2 5 2 2 5" xfId="35040" xr:uid="{BE447600-6E63-4E9D-8FF2-280BB767CB22}"/>
    <cellStyle name="7_Coffee10-1_2 2 5 2 3" xfId="12240" xr:uid="{34C01843-3377-4D04-9A1E-71E5EF82CC93}"/>
    <cellStyle name="7_Coffee10-1_2 2 5 2 3 2" xfId="18320" xr:uid="{FD283691-8A56-48A7-8511-FFD56406BA92}"/>
    <cellStyle name="7_Coffee10-1_2 2 5 2 3 2 2" xfId="30480" xr:uid="{88FBAFA8-3FE7-46E2-B13F-9B9E85BBCF9A}"/>
    <cellStyle name="7_Coffee10-1_2 2 5 2 3 2 2 2" xfId="54800" xr:uid="{2A8B9E11-632D-49DE-A871-6A310FB2FBCE}"/>
    <cellStyle name="7_Coffee10-1_2 2 5 2 3 2 3" xfId="42640" xr:uid="{17C0ADA2-AF8C-4C62-970F-AB0B2A004860}"/>
    <cellStyle name="7_Coffee10-1_2 2 5 2 3 3" xfId="24400" xr:uid="{9C862599-6CBE-4001-8B48-556E442E1F80}"/>
    <cellStyle name="7_Coffee10-1_2 2 5 2 3 3 2" xfId="48720" xr:uid="{51965316-F0C0-4E29-8F82-E9FB3D1EE09A}"/>
    <cellStyle name="7_Coffee10-1_2 2 5 2 3 4" xfId="36560" xr:uid="{6A46FBB6-138A-4A38-8481-A0E0341B1A57}"/>
    <cellStyle name="7_Coffee10-1_2 2 5 2 4" xfId="15280" xr:uid="{CB45BCAD-2151-4454-9D65-4451C6C98D5A}"/>
    <cellStyle name="7_Coffee10-1_2 2 5 2 4 2" xfId="27440" xr:uid="{AFA0A0D8-4C1D-44EC-AB65-E10114549FD5}"/>
    <cellStyle name="7_Coffee10-1_2 2 5 2 4 2 2" xfId="51760" xr:uid="{24B3F959-6360-4848-B6CD-CAF4F3F45C4E}"/>
    <cellStyle name="7_Coffee10-1_2 2 5 2 4 3" xfId="39600" xr:uid="{A95C3705-92CE-4A81-8ACC-707C60CBC931}"/>
    <cellStyle name="7_Coffee10-1_2 2 5 2 5" xfId="21360" xr:uid="{CE9C60CB-A6E0-47D1-BBAC-747A7929B6C6}"/>
    <cellStyle name="7_Coffee10-1_2 2 5 2 5 2" xfId="45680" xr:uid="{7C83B6D2-46FB-407D-B5F5-E678CF539F0D}"/>
    <cellStyle name="7_Coffee10-1_2 2 5 2 6" xfId="33520" xr:uid="{60AEF16B-9F14-4D4B-9FEE-31092A8F9F30}"/>
    <cellStyle name="7_Coffee10-1_2 2 5 3" xfId="6425" xr:uid="{80636DFB-547B-4351-B6CC-CF2E65AB0F86}"/>
    <cellStyle name="7_Coffee10-1_2 2 5 3 2" xfId="13000" xr:uid="{BB8E3C66-62FE-45C8-8477-3719876B0A0E}"/>
    <cellStyle name="7_Coffee10-1_2 2 5 3 2 2" xfId="19080" xr:uid="{CA340913-4E55-43BB-84F2-1F58912F7AA4}"/>
    <cellStyle name="7_Coffee10-1_2 2 5 3 2 2 2" xfId="31240" xr:uid="{46C3F322-2B88-4B12-A99B-304ED35E4F3B}"/>
    <cellStyle name="7_Coffee10-1_2 2 5 3 2 2 2 2" xfId="55560" xr:uid="{E1592818-776D-401A-8C27-E804BC140B70}"/>
    <cellStyle name="7_Coffee10-1_2 2 5 3 2 2 3" xfId="43400" xr:uid="{43A45F99-A338-4B1D-83AB-16AF9A9ED818}"/>
    <cellStyle name="7_Coffee10-1_2 2 5 3 2 3" xfId="25160" xr:uid="{4A2E2E73-0E07-4D0A-AEE4-D1D5668BFAE6}"/>
    <cellStyle name="7_Coffee10-1_2 2 5 3 2 3 2" xfId="49480" xr:uid="{2E9DE9FF-B25E-49D6-B4B2-9A5150333563}"/>
    <cellStyle name="7_Coffee10-1_2 2 5 3 2 4" xfId="37320" xr:uid="{9FC5B4CE-8780-41C3-951C-84F48FC846A5}"/>
    <cellStyle name="7_Coffee10-1_2 2 5 3 3" xfId="16040" xr:uid="{7F9CD7AE-EEE1-45C7-8AF4-E3323796E74A}"/>
    <cellStyle name="7_Coffee10-1_2 2 5 3 3 2" xfId="28200" xr:uid="{060F855E-1D17-4C2A-8B87-1ED4B64A00F7}"/>
    <cellStyle name="7_Coffee10-1_2 2 5 3 3 2 2" xfId="52520" xr:uid="{55D6845B-8933-49A7-9FFD-E7E0C1245EB0}"/>
    <cellStyle name="7_Coffee10-1_2 2 5 3 3 3" xfId="40360" xr:uid="{26A2A061-7549-4115-9266-034E1D586EE8}"/>
    <cellStyle name="7_Coffee10-1_2 2 5 3 4" xfId="22120" xr:uid="{5C436D65-5D89-4E10-98AE-8BBEF06CACC5}"/>
    <cellStyle name="7_Coffee10-1_2 2 5 3 4 2" xfId="46440" xr:uid="{0806EA0E-8BBC-4B30-815E-51F37BD89BAE}"/>
    <cellStyle name="7_Coffee10-1_2 2 5 3 5" xfId="34280" xr:uid="{3A1F08AA-DD64-4915-965E-DF4B1BF9EE6A}"/>
    <cellStyle name="7_Coffee10-1_2 2 5 4" xfId="11480" xr:uid="{E2B32CCD-856F-40F7-8A58-2F8824C1193D}"/>
    <cellStyle name="7_Coffee10-1_2 2 5 4 2" xfId="17560" xr:uid="{3B420149-6D6A-4C5C-B0EE-994665135E90}"/>
    <cellStyle name="7_Coffee10-1_2 2 5 4 2 2" xfId="29720" xr:uid="{4A151F39-3950-4FA9-B881-FF8C97FE8B61}"/>
    <cellStyle name="7_Coffee10-1_2 2 5 4 2 2 2" xfId="54040" xr:uid="{B0E00FFB-232B-4FB7-AA7B-350447149103}"/>
    <cellStyle name="7_Coffee10-1_2 2 5 4 2 3" xfId="41880" xr:uid="{DF0D342B-2363-46D4-8C84-A55048F0AF0B}"/>
    <cellStyle name="7_Coffee10-1_2 2 5 4 3" xfId="23640" xr:uid="{D57E239D-F8F9-4F8E-B0FD-78AB20787E04}"/>
    <cellStyle name="7_Coffee10-1_2 2 5 4 3 2" xfId="47960" xr:uid="{BCB98D9C-34C5-4F71-92E7-FB365B3CAF5E}"/>
    <cellStyle name="7_Coffee10-1_2 2 5 4 4" xfId="35800" xr:uid="{AB3F8D13-840A-4E41-879E-B2D14ED6AB2D}"/>
    <cellStyle name="7_Coffee10-1_2 2 5 5" xfId="14520" xr:uid="{57AB6217-0EF2-4517-BB56-D7F27934224B}"/>
    <cellStyle name="7_Coffee10-1_2 2 5 5 2" xfId="26680" xr:uid="{5FC3CA4D-AFCC-49F1-8F69-58B7783DD4A0}"/>
    <cellStyle name="7_Coffee10-1_2 2 5 5 2 2" xfId="51000" xr:uid="{9F37EE56-95C6-493E-B7D6-F25E247E24BB}"/>
    <cellStyle name="7_Coffee10-1_2 2 5 5 3" xfId="38840" xr:uid="{488841B0-AEB4-4492-B652-03F514001EBC}"/>
    <cellStyle name="7_Coffee10-1_2 2 5 6" xfId="20600" xr:uid="{FE2C5CE0-2CE2-4F7D-9B5C-D02CE38354F7}"/>
    <cellStyle name="7_Coffee10-1_2 2 5 6 2" xfId="44920" xr:uid="{80321CAA-8306-49AF-A170-224753AE65DD}"/>
    <cellStyle name="7_Coffee10-1_2 2 5 7" xfId="32760" xr:uid="{CF11A9F2-CE81-4B3E-B43B-B3C6441A7380}"/>
    <cellStyle name="7_Coffee10-1_2 2 6" xfId="3143" xr:uid="{2BAB2B7C-BAC7-42A0-AAD6-2394654DE2B7}"/>
    <cellStyle name="7_Coffee10-1_2 2 6 2" xfId="8617" xr:uid="{F4FAC783-6B8A-46DC-8747-C947D14B4A55}"/>
    <cellStyle name="7_Coffee10-1_2 2 6 2 2" xfId="13608" xr:uid="{287C1705-F2D2-449A-87B9-2CC5AD1BE51D}"/>
    <cellStyle name="7_Coffee10-1_2 2 6 2 2 2" xfId="19688" xr:uid="{FC4A8DD1-86C5-443A-BA71-1DFCB2A44B0B}"/>
    <cellStyle name="7_Coffee10-1_2 2 6 2 2 2 2" xfId="31848" xr:uid="{70172D8E-B0F3-4E90-85A5-BED1B29AF86F}"/>
    <cellStyle name="7_Coffee10-1_2 2 6 2 2 2 2 2" xfId="56168" xr:uid="{41093EA8-60CF-477B-8C9F-4DD83FB47461}"/>
    <cellStyle name="7_Coffee10-1_2 2 6 2 2 2 3" xfId="44008" xr:uid="{EC471CCC-E4A9-4490-9F19-910F9C94BBE0}"/>
    <cellStyle name="7_Coffee10-1_2 2 6 2 2 3" xfId="25768" xr:uid="{530E5823-D128-473B-94EB-6AEE56B6EDFF}"/>
    <cellStyle name="7_Coffee10-1_2 2 6 2 2 3 2" xfId="50088" xr:uid="{7C81A486-7149-43BC-9DA6-28DDB794558E}"/>
    <cellStyle name="7_Coffee10-1_2 2 6 2 2 4" xfId="37928" xr:uid="{663A234A-CB56-42C2-8E89-117210DF41BF}"/>
    <cellStyle name="7_Coffee10-1_2 2 6 2 3" xfId="16648" xr:uid="{B8582B03-1347-45EC-ABB5-AD874F0A0EC6}"/>
    <cellStyle name="7_Coffee10-1_2 2 6 2 3 2" xfId="28808" xr:uid="{DF27988A-69F4-42F1-A7D3-2265660CDDFB}"/>
    <cellStyle name="7_Coffee10-1_2 2 6 2 3 2 2" xfId="53128" xr:uid="{8DB87E50-BB2B-48CF-BDD8-BE4F9AFE1A16}"/>
    <cellStyle name="7_Coffee10-1_2 2 6 2 3 3" xfId="40968" xr:uid="{9C7DF21A-37D3-4D67-8572-37DAD9B77D70}"/>
    <cellStyle name="7_Coffee10-1_2 2 6 2 4" xfId="22728" xr:uid="{9C9B5A99-7384-4A1B-A937-1562DE6A1758}"/>
    <cellStyle name="7_Coffee10-1_2 2 6 2 4 2" xfId="47048" xr:uid="{CE5B28A6-144B-4745-A701-949EFD7B8E62}"/>
    <cellStyle name="7_Coffee10-1_2 2 6 2 5" xfId="34888" xr:uid="{15F5194A-24D1-4411-B517-EB28295612DF}"/>
    <cellStyle name="7_Coffee10-1_2 2 6 3" xfId="12088" xr:uid="{7AC77A2C-4BF6-4F63-9DF0-C10C31A4C7BA}"/>
    <cellStyle name="7_Coffee10-1_2 2 6 3 2" xfId="18168" xr:uid="{4D37F8F7-F57C-4DD2-8A91-8F69A4C60F67}"/>
    <cellStyle name="7_Coffee10-1_2 2 6 3 2 2" xfId="30328" xr:uid="{E52F5EDC-0B25-44AA-8FD1-E4DE255EA323}"/>
    <cellStyle name="7_Coffee10-1_2 2 6 3 2 2 2" xfId="54648" xr:uid="{CB9310E4-951B-455F-B575-806075998377}"/>
    <cellStyle name="7_Coffee10-1_2 2 6 3 2 3" xfId="42488" xr:uid="{E7076921-C513-4060-AA30-9E16B7603CD0}"/>
    <cellStyle name="7_Coffee10-1_2 2 6 3 3" xfId="24248" xr:uid="{1A279316-7EAC-49DF-9593-39DFD7D1035C}"/>
    <cellStyle name="7_Coffee10-1_2 2 6 3 3 2" xfId="48568" xr:uid="{D36C5CD5-C1AA-4EA9-B037-DE9911D1978B}"/>
    <cellStyle name="7_Coffee10-1_2 2 6 3 4" xfId="36408" xr:uid="{C6CB4157-F977-42B6-A06B-BDA0275C6493}"/>
    <cellStyle name="7_Coffee10-1_2 2 6 4" xfId="15128" xr:uid="{A38710E3-3DFE-4CEA-91EA-4E7193A3571F}"/>
    <cellStyle name="7_Coffee10-1_2 2 6 4 2" xfId="27288" xr:uid="{9A4079A4-C1E9-4FE0-B97E-4E7F4C6F96DD}"/>
    <cellStyle name="7_Coffee10-1_2 2 6 4 2 2" xfId="51608" xr:uid="{1C96688C-A907-4ACF-A085-0CDAE7D42413}"/>
    <cellStyle name="7_Coffee10-1_2 2 6 4 3" xfId="39448" xr:uid="{E47F62AE-1B8E-48F5-8326-AE6E4A452E77}"/>
    <cellStyle name="7_Coffee10-1_2 2 6 5" xfId="21208" xr:uid="{2CE731C1-3624-45E5-8295-240578A8E146}"/>
    <cellStyle name="7_Coffee10-1_2 2 6 5 2" xfId="45528" xr:uid="{A17F2E9F-9FB5-4C0D-952E-5E1252ADE0C9}"/>
    <cellStyle name="7_Coffee10-1_2 2 6 6" xfId="33368" xr:uid="{62F682BC-97E2-4E76-8297-FC4B3B5061DA}"/>
    <cellStyle name="7_Coffee10-1_2 2 7" xfId="5880" xr:uid="{64A8C863-329B-4D29-ADEF-B2A8221D7DFB}"/>
    <cellStyle name="7_Coffee10-1_2 2 7 2" xfId="12848" xr:uid="{735973CD-2225-4783-979C-F72BDD9D0381}"/>
    <cellStyle name="7_Coffee10-1_2 2 7 2 2" xfId="18928" xr:uid="{BAD4727A-D835-40A7-B220-C5B9C3E91F1A}"/>
    <cellStyle name="7_Coffee10-1_2 2 7 2 2 2" xfId="31088" xr:uid="{FE4113E1-F494-4E92-9D21-3CBCAE872BB1}"/>
    <cellStyle name="7_Coffee10-1_2 2 7 2 2 2 2" xfId="55408" xr:uid="{2ECA2A83-88A5-4521-917A-872C10E57481}"/>
    <cellStyle name="7_Coffee10-1_2 2 7 2 2 3" xfId="43248" xr:uid="{4A9272FC-EA17-47FD-BB36-2C91F11AF70A}"/>
    <cellStyle name="7_Coffee10-1_2 2 7 2 3" xfId="25008" xr:uid="{161DD13D-3720-43B6-9E27-0CCD6C910010}"/>
    <cellStyle name="7_Coffee10-1_2 2 7 2 3 2" xfId="49328" xr:uid="{9BE19282-1883-4B53-AC76-D55EAFEF62FA}"/>
    <cellStyle name="7_Coffee10-1_2 2 7 2 4" xfId="37168" xr:uid="{1B5125EB-DDD9-48F7-8B3C-1592E14A9E83}"/>
    <cellStyle name="7_Coffee10-1_2 2 7 3" xfId="15888" xr:uid="{B5B4E639-0E3D-4ADD-A3FD-E723D1FB0741}"/>
    <cellStyle name="7_Coffee10-1_2 2 7 3 2" xfId="28048" xr:uid="{CAAE89D3-B166-4439-BCD3-60F478532804}"/>
    <cellStyle name="7_Coffee10-1_2 2 7 3 2 2" xfId="52368" xr:uid="{380C4EAC-BDC0-4070-988C-661DE4434514}"/>
    <cellStyle name="7_Coffee10-1_2 2 7 3 3" xfId="40208" xr:uid="{50809E4E-6A89-496C-88A8-3511D224E191}"/>
    <cellStyle name="7_Coffee10-1_2 2 7 4" xfId="21968" xr:uid="{B8DAD59A-0418-404A-B8FF-BC6B04293ADF}"/>
    <cellStyle name="7_Coffee10-1_2 2 7 4 2" xfId="46288" xr:uid="{1AB2B795-B5C7-424F-94D0-27425986E79A}"/>
    <cellStyle name="7_Coffee10-1_2 2 7 5" xfId="34128" xr:uid="{B6D97B31-6615-48AE-8404-D96493A2DA47}"/>
    <cellStyle name="7_Coffee10-1_2 2 8" xfId="11328" xr:uid="{80E14A6A-C5AE-4545-AE3D-36168A603873}"/>
    <cellStyle name="7_Coffee10-1_2 2 8 2" xfId="17408" xr:uid="{A4345E20-863A-4F40-8402-B501407CF625}"/>
    <cellStyle name="7_Coffee10-1_2 2 8 2 2" xfId="29568" xr:uid="{53300537-C5D0-4F0C-8793-F7A961009C7B}"/>
    <cellStyle name="7_Coffee10-1_2 2 8 2 2 2" xfId="53888" xr:uid="{3BC0ED0C-7C8D-47D9-915F-4EEFF5EF994D}"/>
    <cellStyle name="7_Coffee10-1_2 2 8 2 3" xfId="41728" xr:uid="{14E13254-ED1C-4A00-A8ED-199FAA18141D}"/>
    <cellStyle name="7_Coffee10-1_2 2 8 3" xfId="23488" xr:uid="{F91CB6F8-67CD-4F46-A228-C7978B12D83F}"/>
    <cellStyle name="7_Coffee10-1_2 2 8 3 2" xfId="47808" xr:uid="{5B910F97-8DCB-44FE-A7DA-452C4F78AB03}"/>
    <cellStyle name="7_Coffee10-1_2 2 8 4" xfId="35648" xr:uid="{4695325C-5FE3-4FD6-9A94-115CF66854CB}"/>
    <cellStyle name="7_Coffee10-1_2 2 9" xfId="14368" xr:uid="{EF1F359F-9A7E-4825-9E89-11B5578834AF}"/>
    <cellStyle name="7_Coffee10-1_2 2 9 2" xfId="26528" xr:uid="{0BAD0D4E-BA43-4A64-AB43-EDAD5E845024}"/>
    <cellStyle name="7_Coffee10-1_2 2 9 2 2" xfId="50848" xr:uid="{D2500EAB-AFEB-44CA-A8E7-F4731FC90BA5}"/>
    <cellStyle name="7_Coffee10-1_2 2 9 3" xfId="38688" xr:uid="{7158B0A6-8D05-4660-BD53-DF7CF91644A7}"/>
    <cellStyle name="7_Coffee10-1_2 3" xfId="635" xr:uid="{00000000-0005-0000-0000-00003F010000}"/>
    <cellStyle name="7_Coffee10-1_3" xfId="79" xr:uid="{00000000-0005-0000-0000-000040010000}"/>
    <cellStyle name="7_Coffee10-1_3 2" xfId="325" xr:uid="{00000000-0005-0000-0000-000041010000}"/>
    <cellStyle name="7_Coffee10-1_3 2 10" xfId="20449" xr:uid="{38383AFB-414C-4276-A14E-71C984FD03C8}"/>
    <cellStyle name="7_Coffee10-1_3 2 10 2" xfId="44769" xr:uid="{E374F7E0-D256-4124-B2E4-9A35AD7EE1D7}"/>
    <cellStyle name="7_Coffee10-1_3 2 11" xfId="32609" xr:uid="{6D92EF6B-9AAB-4BAB-B04A-21DFF40B6E02}"/>
    <cellStyle name="7_Coffee10-1_3 2 2" xfId="2586" xr:uid="{00000000-0005-0000-0000-000042010000}"/>
    <cellStyle name="7_Coffee10-1_3 2 2 2" xfId="5324" xr:uid="{12E2C326-CB19-4A20-8667-4250B9B1AFFC}"/>
    <cellStyle name="7_Coffee10-1_3 2 2 2 2" xfId="10798" xr:uid="{04A9CB3C-8DC3-4D0D-B2A9-308B8E5BB465}"/>
    <cellStyle name="7_Coffee10-1_3 2 2 2 2 2" xfId="14217" xr:uid="{84CC2410-C4F1-4D5C-A40F-43C8E7423D63}"/>
    <cellStyle name="7_Coffee10-1_3 2 2 2 2 2 2" xfId="20297" xr:uid="{B7834576-5D12-487B-A42C-BB6DEF403420}"/>
    <cellStyle name="7_Coffee10-1_3 2 2 2 2 2 2 2" xfId="32457" xr:uid="{6B6ED844-FA0E-4BC7-AA5E-E5FB90CB08D7}"/>
    <cellStyle name="7_Coffee10-1_3 2 2 2 2 2 2 2 2" xfId="56777" xr:uid="{B71B72C4-42A1-4218-90BF-007253E26C55}"/>
    <cellStyle name="7_Coffee10-1_3 2 2 2 2 2 2 3" xfId="44617" xr:uid="{1B7E6B95-C12F-417D-993C-07988BC2D619}"/>
    <cellStyle name="7_Coffee10-1_3 2 2 2 2 2 3" xfId="26377" xr:uid="{4846295E-54F3-475E-818B-1A9523AC9C17}"/>
    <cellStyle name="7_Coffee10-1_3 2 2 2 2 2 3 2" xfId="50697" xr:uid="{FAD65567-E036-4272-AB6F-1432A72813C9}"/>
    <cellStyle name="7_Coffee10-1_3 2 2 2 2 2 4" xfId="38537" xr:uid="{0EFF6C40-D88E-44ED-841D-FF26EB39DD53}"/>
    <cellStyle name="7_Coffee10-1_3 2 2 2 2 3" xfId="17257" xr:uid="{7C46E7EA-C3B7-4930-92A6-DB8B9793B41F}"/>
    <cellStyle name="7_Coffee10-1_3 2 2 2 2 3 2" xfId="29417" xr:uid="{8C58856D-ED3E-4549-85B5-D61CFE7868DC}"/>
    <cellStyle name="7_Coffee10-1_3 2 2 2 2 3 2 2" xfId="53737" xr:uid="{D8445E8D-37C6-4BAE-A032-BB14DF38D217}"/>
    <cellStyle name="7_Coffee10-1_3 2 2 2 2 3 3" xfId="41577" xr:uid="{83FE7A59-D02E-47F1-A973-302A1CDAB803}"/>
    <cellStyle name="7_Coffee10-1_3 2 2 2 2 4" xfId="23337" xr:uid="{17E1A612-18AD-4C75-999F-9A847F153882}"/>
    <cellStyle name="7_Coffee10-1_3 2 2 2 2 4 2" xfId="47657" xr:uid="{593222D7-B56C-4576-B040-8B785A60011E}"/>
    <cellStyle name="7_Coffee10-1_3 2 2 2 2 5" xfId="35497" xr:uid="{E4C4A6ED-E7F9-4240-93A9-8A7A7B687D14}"/>
    <cellStyle name="7_Coffee10-1_3 2 2 2 3" xfId="12697" xr:uid="{CFAB2E25-CD88-4A49-B7B7-F6D109BB6747}"/>
    <cellStyle name="7_Coffee10-1_3 2 2 2 3 2" xfId="18777" xr:uid="{96C5E74E-F4AC-4986-9521-EAB14182E277}"/>
    <cellStyle name="7_Coffee10-1_3 2 2 2 3 2 2" xfId="30937" xr:uid="{9B25CBF1-A9CA-4ACA-9493-4429BAB73485}"/>
    <cellStyle name="7_Coffee10-1_3 2 2 2 3 2 2 2" xfId="55257" xr:uid="{519834C5-7120-4344-808E-774B2CDE8930}"/>
    <cellStyle name="7_Coffee10-1_3 2 2 2 3 2 3" xfId="43097" xr:uid="{25EFC18D-F922-4940-B34F-DE6BAFF52FC9}"/>
    <cellStyle name="7_Coffee10-1_3 2 2 2 3 3" xfId="24857" xr:uid="{3B79766C-A4F0-4159-98A5-9A8D67515EA0}"/>
    <cellStyle name="7_Coffee10-1_3 2 2 2 3 3 2" xfId="49177" xr:uid="{F5AC8C3D-2F86-4B46-9106-0D48810DAE87}"/>
    <cellStyle name="7_Coffee10-1_3 2 2 2 3 4" xfId="37017" xr:uid="{446BAF0F-2B08-4D46-B426-32D0EA5DDDF0}"/>
    <cellStyle name="7_Coffee10-1_3 2 2 2 4" xfId="15737" xr:uid="{6BD703DC-AD5F-47F1-9C4B-5AC806663928}"/>
    <cellStyle name="7_Coffee10-1_3 2 2 2 4 2" xfId="27897" xr:uid="{E5731529-795C-4E12-BB16-B166D1F76119}"/>
    <cellStyle name="7_Coffee10-1_3 2 2 2 4 2 2" xfId="52217" xr:uid="{D958F30E-672F-43E0-9733-0048DE4BFCB6}"/>
    <cellStyle name="7_Coffee10-1_3 2 2 2 4 3" xfId="40057" xr:uid="{38FEF13D-E6EB-4F79-97A8-2E3C9903C3B7}"/>
    <cellStyle name="7_Coffee10-1_3 2 2 2 5" xfId="21817" xr:uid="{74E78B1B-9658-4BDB-BC39-61CF7D0E5C05}"/>
    <cellStyle name="7_Coffee10-1_3 2 2 2 5 2" xfId="46137" xr:uid="{E234DD6E-0D6A-401C-A39B-0D226FD4EBF8}"/>
    <cellStyle name="7_Coffee10-1_3 2 2 2 6" xfId="33977" xr:uid="{86286998-55AB-4D23-BA6D-13A7BE9A83AF}"/>
    <cellStyle name="7_Coffee10-1_3 2 2 3" xfId="8061" xr:uid="{2BB3EB81-DD32-47E5-AE58-9564C1FE20DE}"/>
    <cellStyle name="7_Coffee10-1_3 2 2 3 2" xfId="13457" xr:uid="{FE2F0622-A370-484F-A2D1-3B04372C6765}"/>
    <cellStyle name="7_Coffee10-1_3 2 2 3 2 2" xfId="19537" xr:uid="{1C5A2ACE-EA46-432F-A29B-65A55FA4D321}"/>
    <cellStyle name="7_Coffee10-1_3 2 2 3 2 2 2" xfId="31697" xr:uid="{01A337E8-6D84-4385-A397-41D8029415D4}"/>
    <cellStyle name="7_Coffee10-1_3 2 2 3 2 2 2 2" xfId="56017" xr:uid="{CEA5533C-3107-4EBA-84A8-E28A00FE0857}"/>
    <cellStyle name="7_Coffee10-1_3 2 2 3 2 2 3" xfId="43857" xr:uid="{74048875-04DA-447B-B960-2B819D15C22D}"/>
    <cellStyle name="7_Coffee10-1_3 2 2 3 2 3" xfId="25617" xr:uid="{71598F52-177B-4A4B-B15D-4DE9F027D16F}"/>
    <cellStyle name="7_Coffee10-1_3 2 2 3 2 3 2" xfId="49937" xr:uid="{8EC708BC-3732-45EE-9197-67B8A2563EBE}"/>
    <cellStyle name="7_Coffee10-1_3 2 2 3 2 4" xfId="37777" xr:uid="{2A7ABAC1-40FC-4F04-8445-FD744B40E90A}"/>
    <cellStyle name="7_Coffee10-1_3 2 2 3 3" xfId="16497" xr:uid="{00B9EE52-0CB1-4178-AD34-D402BFE6D5EA}"/>
    <cellStyle name="7_Coffee10-1_3 2 2 3 3 2" xfId="28657" xr:uid="{07A91A4F-FD85-4C67-B103-4355E158F2DB}"/>
    <cellStyle name="7_Coffee10-1_3 2 2 3 3 2 2" xfId="52977" xr:uid="{37010493-8A17-44C4-90C8-4DD82200DD37}"/>
    <cellStyle name="7_Coffee10-1_3 2 2 3 3 3" xfId="40817" xr:uid="{DA7F23B7-C716-439C-84FE-9A4B44C85CBB}"/>
    <cellStyle name="7_Coffee10-1_3 2 2 3 4" xfId="22577" xr:uid="{3806FC4F-C77A-48B8-8EC2-EAE6A9DCE3B6}"/>
    <cellStyle name="7_Coffee10-1_3 2 2 3 4 2" xfId="46897" xr:uid="{E4D1DA2F-E0DB-4DDC-B024-1D49103133F6}"/>
    <cellStyle name="7_Coffee10-1_3 2 2 3 5" xfId="34737" xr:uid="{72D2A9AA-6DF8-407C-A033-F94644D8964D}"/>
    <cellStyle name="7_Coffee10-1_3 2 2 4" xfId="11937" xr:uid="{B9C4E7D3-881E-415E-B73A-F20A4399493A}"/>
    <cellStyle name="7_Coffee10-1_3 2 2 4 2" xfId="18017" xr:uid="{DB587436-FEB8-4888-9160-2D025C4C3F18}"/>
    <cellStyle name="7_Coffee10-1_3 2 2 4 2 2" xfId="30177" xr:uid="{272FAD8E-DC3A-4EC2-874C-3D21ACEAF790}"/>
    <cellStyle name="7_Coffee10-1_3 2 2 4 2 2 2" xfId="54497" xr:uid="{CC77C212-F2EF-46C6-B432-0DF37F97458A}"/>
    <cellStyle name="7_Coffee10-1_3 2 2 4 2 3" xfId="42337" xr:uid="{2D2A18E5-2B29-4208-B8C5-3E69EBB074D5}"/>
    <cellStyle name="7_Coffee10-1_3 2 2 4 3" xfId="24097" xr:uid="{6AE233AE-B158-48B9-B5B3-556488F2EA6C}"/>
    <cellStyle name="7_Coffee10-1_3 2 2 4 3 2" xfId="48417" xr:uid="{A01CCE36-7325-4AE4-9C3E-69C6EAE3EBD3}"/>
    <cellStyle name="7_Coffee10-1_3 2 2 4 4" xfId="36257" xr:uid="{EA9DF76B-E263-4695-9DBB-C55FC507A2BE}"/>
    <cellStyle name="7_Coffee10-1_3 2 2 5" xfId="14977" xr:uid="{4C02074C-DD85-40DD-9A21-23F85AF8D337}"/>
    <cellStyle name="7_Coffee10-1_3 2 2 5 2" xfId="27137" xr:uid="{46E49C72-9945-4C04-99AB-65AC9AFDCCB5}"/>
    <cellStyle name="7_Coffee10-1_3 2 2 5 2 2" xfId="51457" xr:uid="{2A8EC661-2C0B-4F9C-BDCC-3B38BC764F19}"/>
    <cellStyle name="7_Coffee10-1_3 2 2 5 3" xfId="39297" xr:uid="{816B77DD-D050-44D9-B36D-C85300E9F44F}"/>
    <cellStyle name="7_Coffee10-1_3 2 2 6" xfId="21057" xr:uid="{0713A098-09B9-4CD4-B94D-8EE8331F2056}"/>
    <cellStyle name="7_Coffee10-1_3 2 2 6 2" xfId="45377" xr:uid="{F6F30D64-123B-416C-83C0-AA91C804E129}"/>
    <cellStyle name="7_Coffee10-1_3 2 2 7" xfId="33217" xr:uid="{557735A7-918F-45D7-89D6-9A2DAEAF7931}"/>
    <cellStyle name="7_Coffee10-1_3 2 3" xfId="2041" xr:uid="{00000000-0005-0000-0000-000043010000}"/>
    <cellStyle name="7_Coffee10-1_3 2 3 2" xfId="4779" xr:uid="{0853300F-3166-4BD4-AD89-C6B42D8E0731}"/>
    <cellStyle name="7_Coffee10-1_3 2 3 2 2" xfId="10253" xr:uid="{AFB9D907-0459-4015-A7CD-D6174EC1C28C}"/>
    <cellStyle name="7_Coffee10-1_3 2 3 2 2 2" xfId="14065" xr:uid="{CCE350DB-704B-4DEB-AA29-350CE987B7D1}"/>
    <cellStyle name="7_Coffee10-1_3 2 3 2 2 2 2" xfId="20145" xr:uid="{E19ECC66-6647-4111-8460-EF4DCC6405EF}"/>
    <cellStyle name="7_Coffee10-1_3 2 3 2 2 2 2 2" xfId="32305" xr:uid="{037059D9-918F-419B-BB99-5D8FCECCC6FD}"/>
    <cellStyle name="7_Coffee10-1_3 2 3 2 2 2 2 2 2" xfId="56625" xr:uid="{52633C4C-7A55-4FA2-9F44-E7EEB0753B58}"/>
    <cellStyle name="7_Coffee10-1_3 2 3 2 2 2 2 3" xfId="44465" xr:uid="{79DD53A6-E28B-4F2D-B558-F4D50BF91D0F}"/>
    <cellStyle name="7_Coffee10-1_3 2 3 2 2 2 3" xfId="26225" xr:uid="{3EEAFF8D-D223-4342-AF6D-E69F44A2B900}"/>
    <cellStyle name="7_Coffee10-1_3 2 3 2 2 2 3 2" xfId="50545" xr:uid="{E07C3F98-43C1-4FC1-9AE3-E3A3502FABFD}"/>
    <cellStyle name="7_Coffee10-1_3 2 3 2 2 2 4" xfId="38385" xr:uid="{1B1FA2D4-032C-4BD8-931E-7E5296562B34}"/>
    <cellStyle name="7_Coffee10-1_3 2 3 2 2 3" xfId="17105" xr:uid="{663F1136-642A-4B9D-BAA1-60193BE4F445}"/>
    <cellStyle name="7_Coffee10-1_3 2 3 2 2 3 2" xfId="29265" xr:uid="{FF13173D-2C71-4E4F-913F-42170678DD8D}"/>
    <cellStyle name="7_Coffee10-1_3 2 3 2 2 3 2 2" xfId="53585" xr:uid="{D27D0C0A-8E39-4C90-8296-6CCD692ABCA8}"/>
    <cellStyle name="7_Coffee10-1_3 2 3 2 2 3 3" xfId="41425" xr:uid="{88B3987A-001B-4408-ABBE-B0E5CE2A20A0}"/>
    <cellStyle name="7_Coffee10-1_3 2 3 2 2 4" xfId="23185" xr:uid="{6B0F2A4C-5D80-457F-8B0F-6AFB297D0996}"/>
    <cellStyle name="7_Coffee10-1_3 2 3 2 2 4 2" xfId="47505" xr:uid="{D51DC09D-3CAB-4907-8C5D-63AF350D4533}"/>
    <cellStyle name="7_Coffee10-1_3 2 3 2 2 5" xfId="35345" xr:uid="{B4800417-11F7-4C4D-A444-FDA00704D965}"/>
    <cellStyle name="7_Coffee10-1_3 2 3 2 3" xfId="12545" xr:uid="{E49C32F4-CDDF-463A-9462-C75972EED399}"/>
    <cellStyle name="7_Coffee10-1_3 2 3 2 3 2" xfId="18625" xr:uid="{AC18EBAE-E344-4738-BBCF-E81A74D79EFB}"/>
    <cellStyle name="7_Coffee10-1_3 2 3 2 3 2 2" xfId="30785" xr:uid="{F1FAEC75-801B-40A2-B507-C0A74FD5DB92}"/>
    <cellStyle name="7_Coffee10-1_3 2 3 2 3 2 2 2" xfId="55105" xr:uid="{9FD10D0E-ED38-4AA9-8ADC-77836CAE0EA3}"/>
    <cellStyle name="7_Coffee10-1_3 2 3 2 3 2 3" xfId="42945" xr:uid="{18FF08A5-E37C-4B37-AD36-2F8B6A230B24}"/>
    <cellStyle name="7_Coffee10-1_3 2 3 2 3 3" xfId="24705" xr:uid="{67E8B98D-34CF-4CE8-B7CB-14AD764839CF}"/>
    <cellStyle name="7_Coffee10-1_3 2 3 2 3 3 2" xfId="49025" xr:uid="{2294CDD0-EB3D-4B30-B181-905F17A69E94}"/>
    <cellStyle name="7_Coffee10-1_3 2 3 2 3 4" xfId="36865" xr:uid="{02B6274B-D295-4F99-A0C1-EA363BC690F8}"/>
    <cellStyle name="7_Coffee10-1_3 2 3 2 4" xfId="15585" xr:uid="{A053A5AB-F648-41AA-9F5C-CC76A590ED53}"/>
    <cellStyle name="7_Coffee10-1_3 2 3 2 4 2" xfId="27745" xr:uid="{5ACADEB7-EEE4-4ACB-9DC4-6ACAA407D1B2}"/>
    <cellStyle name="7_Coffee10-1_3 2 3 2 4 2 2" xfId="52065" xr:uid="{1CC0E1F3-10F9-4971-8BE1-E564DAC0ABD6}"/>
    <cellStyle name="7_Coffee10-1_3 2 3 2 4 3" xfId="39905" xr:uid="{B36B156F-9246-486E-846C-AFD3292E2464}"/>
    <cellStyle name="7_Coffee10-1_3 2 3 2 5" xfId="21665" xr:uid="{504F9414-30C0-47E9-A3E6-317B56C170D0}"/>
    <cellStyle name="7_Coffee10-1_3 2 3 2 5 2" xfId="45985" xr:uid="{20158975-C960-4D29-93F0-95511DF376E9}"/>
    <cellStyle name="7_Coffee10-1_3 2 3 2 6" xfId="33825" xr:uid="{0C2199B4-A59E-48C0-92CE-93C0C778AFBD}"/>
    <cellStyle name="7_Coffee10-1_3 2 3 3" xfId="7516" xr:uid="{0C5C7271-B3B8-4345-974C-98D3BEB3BF7F}"/>
    <cellStyle name="7_Coffee10-1_3 2 3 3 2" xfId="13305" xr:uid="{D180AAAE-6DBB-482A-8509-0A7996739B1E}"/>
    <cellStyle name="7_Coffee10-1_3 2 3 3 2 2" xfId="19385" xr:uid="{C10BE853-98D7-47AC-B2C8-8A8F3F7E806E}"/>
    <cellStyle name="7_Coffee10-1_3 2 3 3 2 2 2" xfId="31545" xr:uid="{4529E1AB-4EBF-4637-8BE7-060086F3F952}"/>
    <cellStyle name="7_Coffee10-1_3 2 3 3 2 2 2 2" xfId="55865" xr:uid="{B95F2AF5-9E2B-4EB4-93F8-53C24986F75F}"/>
    <cellStyle name="7_Coffee10-1_3 2 3 3 2 2 3" xfId="43705" xr:uid="{E1F92263-F9BD-49B2-B2C7-861ED43CED5B}"/>
    <cellStyle name="7_Coffee10-1_3 2 3 3 2 3" xfId="25465" xr:uid="{DB980EBC-09C4-4DBB-B537-4D24009C7C6A}"/>
    <cellStyle name="7_Coffee10-1_3 2 3 3 2 3 2" xfId="49785" xr:uid="{DCEDD762-A2E1-4D2F-AA8E-E76733F8B28A}"/>
    <cellStyle name="7_Coffee10-1_3 2 3 3 2 4" xfId="37625" xr:uid="{7269A07F-CFFC-4A5A-8568-46EBF0A41CA1}"/>
    <cellStyle name="7_Coffee10-1_3 2 3 3 3" xfId="16345" xr:uid="{A468C5D4-386B-4819-89C0-B6C47D9BE4FD}"/>
    <cellStyle name="7_Coffee10-1_3 2 3 3 3 2" xfId="28505" xr:uid="{52840D47-AC27-4F0D-93D5-961C639B266F}"/>
    <cellStyle name="7_Coffee10-1_3 2 3 3 3 2 2" xfId="52825" xr:uid="{2929DFD7-3D35-4FD6-ACCA-A6DB137AA67C}"/>
    <cellStyle name="7_Coffee10-1_3 2 3 3 3 3" xfId="40665" xr:uid="{64E14E99-4453-4659-8864-0EE455C26C0F}"/>
    <cellStyle name="7_Coffee10-1_3 2 3 3 4" xfId="22425" xr:uid="{CB3F327A-6A88-4910-8D86-E2F4B437EE65}"/>
    <cellStyle name="7_Coffee10-1_3 2 3 3 4 2" xfId="46745" xr:uid="{18597FE6-DD7B-4DE2-AF24-1F47BB6BCF60}"/>
    <cellStyle name="7_Coffee10-1_3 2 3 3 5" xfId="34585" xr:uid="{9B6B5DED-3C02-49ED-B18F-E1A69CEF2124}"/>
    <cellStyle name="7_Coffee10-1_3 2 3 4" xfId="11785" xr:uid="{52A131D5-9B5A-464B-B59A-1E71471AF359}"/>
    <cellStyle name="7_Coffee10-1_3 2 3 4 2" xfId="17865" xr:uid="{B571E875-2184-489D-9097-1942428628B3}"/>
    <cellStyle name="7_Coffee10-1_3 2 3 4 2 2" xfId="30025" xr:uid="{F68067A4-4213-4578-A7A2-0AE5D4944692}"/>
    <cellStyle name="7_Coffee10-1_3 2 3 4 2 2 2" xfId="54345" xr:uid="{6FB2E9C9-06D8-428B-906F-8BD1751A265B}"/>
    <cellStyle name="7_Coffee10-1_3 2 3 4 2 3" xfId="42185" xr:uid="{5A6E1AAD-9618-47A9-8155-C54153159645}"/>
    <cellStyle name="7_Coffee10-1_3 2 3 4 3" xfId="23945" xr:uid="{7D919BB0-C6E9-4419-82AB-2173C6BBC2C5}"/>
    <cellStyle name="7_Coffee10-1_3 2 3 4 3 2" xfId="48265" xr:uid="{C3613E2E-63CD-4476-AEF6-BE5ADF6E941C}"/>
    <cellStyle name="7_Coffee10-1_3 2 3 4 4" xfId="36105" xr:uid="{63B7CBAB-B73A-47C3-9610-51E53827FE88}"/>
    <cellStyle name="7_Coffee10-1_3 2 3 5" xfId="14825" xr:uid="{1411EBE5-942D-424B-804C-4569AD2BD157}"/>
    <cellStyle name="7_Coffee10-1_3 2 3 5 2" xfId="26985" xr:uid="{4037B577-7AD3-4CFE-AE93-F960756702E8}"/>
    <cellStyle name="7_Coffee10-1_3 2 3 5 2 2" xfId="51305" xr:uid="{58782B93-DD74-4FCE-9409-23468D79BBF4}"/>
    <cellStyle name="7_Coffee10-1_3 2 3 5 3" xfId="39145" xr:uid="{955F39D4-CF7B-421A-A24E-8880425E50E8}"/>
    <cellStyle name="7_Coffee10-1_3 2 3 6" xfId="20905" xr:uid="{51794C0B-7354-4E3E-9C9C-946A525E5F1B}"/>
    <cellStyle name="7_Coffee10-1_3 2 3 6 2" xfId="45225" xr:uid="{0AA26056-3A67-449F-954F-99217CC2A9F4}"/>
    <cellStyle name="7_Coffee10-1_3 2 3 7" xfId="33065" xr:uid="{872662FD-E122-4C96-89E5-A440DA98EA5D}"/>
    <cellStyle name="7_Coffee10-1_3 2 4" xfId="1496" xr:uid="{00000000-0005-0000-0000-000044010000}"/>
    <cellStyle name="7_Coffee10-1_3 2 4 2" xfId="4234" xr:uid="{512D2A34-5861-4C75-87C1-BC6A7145BD0D}"/>
    <cellStyle name="7_Coffee10-1_3 2 4 2 2" xfId="9708" xr:uid="{935C347B-2877-4AD0-BE17-A3EAD2DFED45}"/>
    <cellStyle name="7_Coffee10-1_3 2 4 2 2 2" xfId="13913" xr:uid="{493E4EEA-391E-45B1-988C-802F2068A9B8}"/>
    <cellStyle name="7_Coffee10-1_3 2 4 2 2 2 2" xfId="19993" xr:uid="{0828C4B6-9EFE-40A5-A349-BA1140B5957E}"/>
    <cellStyle name="7_Coffee10-1_3 2 4 2 2 2 2 2" xfId="32153" xr:uid="{C3EAD00A-9269-46F8-8983-04DB54250463}"/>
    <cellStyle name="7_Coffee10-1_3 2 4 2 2 2 2 2 2" xfId="56473" xr:uid="{B48B2481-3499-4548-96DE-3EC896D14FDD}"/>
    <cellStyle name="7_Coffee10-1_3 2 4 2 2 2 2 3" xfId="44313" xr:uid="{6B56999F-7F9C-4E9C-9733-1A38E2D6B6CE}"/>
    <cellStyle name="7_Coffee10-1_3 2 4 2 2 2 3" xfId="26073" xr:uid="{FF0C5584-2477-407F-A4CF-AB53F08A639F}"/>
    <cellStyle name="7_Coffee10-1_3 2 4 2 2 2 3 2" xfId="50393" xr:uid="{AFE5BF48-EC80-4604-8FF4-D8C67C355E2E}"/>
    <cellStyle name="7_Coffee10-1_3 2 4 2 2 2 4" xfId="38233" xr:uid="{4FD27F25-CFBB-4C1A-B952-057AF23B18ED}"/>
    <cellStyle name="7_Coffee10-1_3 2 4 2 2 3" xfId="16953" xr:uid="{986C9BB7-4F13-4890-9964-2217327B59E2}"/>
    <cellStyle name="7_Coffee10-1_3 2 4 2 2 3 2" xfId="29113" xr:uid="{7F350A53-03ED-48D3-BC24-049F63B436B0}"/>
    <cellStyle name="7_Coffee10-1_3 2 4 2 2 3 2 2" xfId="53433" xr:uid="{F5D9130A-149D-4400-847B-09C7018655E2}"/>
    <cellStyle name="7_Coffee10-1_3 2 4 2 2 3 3" xfId="41273" xr:uid="{493EE672-04EC-46E2-9480-DDDAE2826293}"/>
    <cellStyle name="7_Coffee10-1_3 2 4 2 2 4" xfId="23033" xr:uid="{A6B313FB-D1BE-4014-8A43-8ED3A2FFE3DA}"/>
    <cellStyle name="7_Coffee10-1_3 2 4 2 2 4 2" xfId="47353" xr:uid="{C2AD040C-F419-4C4E-A1B6-4B583C189342}"/>
    <cellStyle name="7_Coffee10-1_3 2 4 2 2 5" xfId="35193" xr:uid="{6C987EED-CB02-4792-A9A5-0CBF2923C956}"/>
    <cellStyle name="7_Coffee10-1_3 2 4 2 3" xfId="12393" xr:uid="{F773A1A4-3DB6-4900-B610-69073B09D4B4}"/>
    <cellStyle name="7_Coffee10-1_3 2 4 2 3 2" xfId="18473" xr:uid="{8CD9EF05-5EC8-41DB-83DF-157096F2F07A}"/>
    <cellStyle name="7_Coffee10-1_3 2 4 2 3 2 2" xfId="30633" xr:uid="{D93FD6E8-1C0D-4BEF-A556-6C313300DC8F}"/>
    <cellStyle name="7_Coffee10-1_3 2 4 2 3 2 2 2" xfId="54953" xr:uid="{89F83C0F-FB79-4922-9F9D-F3FD7F148461}"/>
    <cellStyle name="7_Coffee10-1_3 2 4 2 3 2 3" xfId="42793" xr:uid="{B965C2BD-FD13-4EE3-9B42-4FB83DA48288}"/>
    <cellStyle name="7_Coffee10-1_3 2 4 2 3 3" xfId="24553" xr:uid="{4C7DBD57-636D-429C-92D3-9326C9033A50}"/>
    <cellStyle name="7_Coffee10-1_3 2 4 2 3 3 2" xfId="48873" xr:uid="{DA778535-253D-49D3-99B1-535932217B06}"/>
    <cellStyle name="7_Coffee10-1_3 2 4 2 3 4" xfId="36713" xr:uid="{67D7580F-ED7C-4A98-B06E-EE307E7CAF0D}"/>
    <cellStyle name="7_Coffee10-1_3 2 4 2 4" xfId="15433" xr:uid="{4DD34415-4880-46F4-9810-8E79FF1E4FD6}"/>
    <cellStyle name="7_Coffee10-1_3 2 4 2 4 2" xfId="27593" xr:uid="{2B33AF13-B9CB-4E93-80FF-1C4C76386C41}"/>
    <cellStyle name="7_Coffee10-1_3 2 4 2 4 2 2" xfId="51913" xr:uid="{3DF26D98-F3D1-423C-A607-FC36A4CC2192}"/>
    <cellStyle name="7_Coffee10-1_3 2 4 2 4 3" xfId="39753" xr:uid="{72571142-4D17-4956-8043-D071A8D98F36}"/>
    <cellStyle name="7_Coffee10-1_3 2 4 2 5" xfId="21513" xr:uid="{164B37EC-8923-42CD-B43B-B29455D45722}"/>
    <cellStyle name="7_Coffee10-1_3 2 4 2 5 2" xfId="45833" xr:uid="{22C6C52F-2C87-47D3-BF31-612D439B6B51}"/>
    <cellStyle name="7_Coffee10-1_3 2 4 2 6" xfId="33673" xr:uid="{0A3BC026-0A2B-4D22-A544-387DA2A1D084}"/>
    <cellStyle name="7_Coffee10-1_3 2 4 3" xfId="6971" xr:uid="{EF9E0138-B5F3-4DCC-B50C-C22EC191154A}"/>
    <cellStyle name="7_Coffee10-1_3 2 4 3 2" xfId="13153" xr:uid="{B2CCA928-BAA1-41A2-B5AA-82FF8F76E1C3}"/>
    <cellStyle name="7_Coffee10-1_3 2 4 3 2 2" xfId="19233" xr:uid="{887FB7F2-E1A4-4825-9CF5-91042EA9F2F1}"/>
    <cellStyle name="7_Coffee10-1_3 2 4 3 2 2 2" xfId="31393" xr:uid="{86CF4B0F-431E-495C-BE98-FF2F81CC39CC}"/>
    <cellStyle name="7_Coffee10-1_3 2 4 3 2 2 2 2" xfId="55713" xr:uid="{817D40EA-6407-483B-B37F-AD03D5B5A6EB}"/>
    <cellStyle name="7_Coffee10-1_3 2 4 3 2 2 3" xfId="43553" xr:uid="{5598E7B0-3738-4FE2-94C8-6F8DCDEBC1A0}"/>
    <cellStyle name="7_Coffee10-1_3 2 4 3 2 3" xfId="25313" xr:uid="{34F0F594-7C2A-4189-9416-70B395C223BD}"/>
    <cellStyle name="7_Coffee10-1_3 2 4 3 2 3 2" xfId="49633" xr:uid="{F194D561-878C-49AD-B44E-A4C95E284F20}"/>
    <cellStyle name="7_Coffee10-1_3 2 4 3 2 4" xfId="37473" xr:uid="{07A2C7DE-5719-4861-BC70-3019032AB228}"/>
    <cellStyle name="7_Coffee10-1_3 2 4 3 3" xfId="16193" xr:uid="{DD016747-C64E-4844-8EA1-49553B64E828}"/>
    <cellStyle name="7_Coffee10-1_3 2 4 3 3 2" xfId="28353" xr:uid="{CDD68DAF-CCB4-43EA-A64C-D70D41AFE106}"/>
    <cellStyle name="7_Coffee10-1_3 2 4 3 3 2 2" xfId="52673" xr:uid="{65A24E69-6D9D-4B85-8135-03F63A6BD32B}"/>
    <cellStyle name="7_Coffee10-1_3 2 4 3 3 3" xfId="40513" xr:uid="{68CCD443-D16A-4F78-AEF9-FD0976E84417}"/>
    <cellStyle name="7_Coffee10-1_3 2 4 3 4" xfId="22273" xr:uid="{BB01661E-1F02-4EDE-8EEB-BA8ECD00DEC8}"/>
    <cellStyle name="7_Coffee10-1_3 2 4 3 4 2" xfId="46593" xr:uid="{3CE05E7E-3A9A-4724-A401-2920CBDFBB36}"/>
    <cellStyle name="7_Coffee10-1_3 2 4 3 5" xfId="34433" xr:uid="{DE29A853-52EB-4DE7-BCD9-7CF13BCC6EE4}"/>
    <cellStyle name="7_Coffee10-1_3 2 4 4" xfId="11633" xr:uid="{9B57B618-5869-4361-8732-D5A9C74ABF2E}"/>
    <cellStyle name="7_Coffee10-1_3 2 4 4 2" xfId="17713" xr:uid="{1B5E3318-10DD-420D-A510-422ED5D1CB4F}"/>
    <cellStyle name="7_Coffee10-1_3 2 4 4 2 2" xfId="29873" xr:uid="{9FB4D5B4-A462-4406-8B95-E12D62C910F4}"/>
    <cellStyle name="7_Coffee10-1_3 2 4 4 2 2 2" xfId="54193" xr:uid="{72D98BE2-06D2-4D38-83FD-0D060E36C011}"/>
    <cellStyle name="7_Coffee10-1_3 2 4 4 2 3" xfId="42033" xr:uid="{5DF36ECB-7319-4113-B2E5-55A6CC8AC84A}"/>
    <cellStyle name="7_Coffee10-1_3 2 4 4 3" xfId="23793" xr:uid="{D53415EF-24D4-4280-BD89-649BC1D6BCC2}"/>
    <cellStyle name="7_Coffee10-1_3 2 4 4 3 2" xfId="48113" xr:uid="{9EFA5B61-441F-475B-8F7D-798F9EE0EC9B}"/>
    <cellStyle name="7_Coffee10-1_3 2 4 4 4" xfId="35953" xr:uid="{F89CAF2E-37CE-4C97-B247-83592A301B7F}"/>
    <cellStyle name="7_Coffee10-1_3 2 4 5" xfId="14673" xr:uid="{EDACAA68-9D81-4810-90EA-B86E4663E9BB}"/>
    <cellStyle name="7_Coffee10-1_3 2 4 5 2" xfId="26833" xr:uid="{BFF54A01-EB7C-4B0F-B1CC-52255A953679}"/>
    <cellStyle name="7_Coffee10-1_3 2 4 5 2 2" xfId="51153" xr:uid="{41AD204D-07F4-4BED-B3A6-5B59A9A95633}"/>
    <cellStyle name="7_Coffee10-1_3 2 4 5 3" xfId="38993" xr:uid="{19C67766-6CDD-4101-84DF-B2D771029575}"/>
    <cellStyle name="7_Coffee10-1_3 2 4 6" xfId="20753" xr:uid="{9FA82A71-8101-452E-BC7B-7DF8C8E5A6D1}"/>
    <cellStyle name="7_Coffee10-1_3 2 4 6 2" xfId="45073" xr:uid="{7D5136A4-FAE2-4633-8C32-46C626BAF0D9}"/>
    <cellStyle name="7_Coffee10-1_3 2 4 7" xfId="32913" xr:uid="{1B56CAFE-F80E-4E3E-801C-E259FE298EBF}"/>
    <cellStyle name="7_Coffee10-1_3 2 5" xfId="951" xr:uid="{00000000-0005-0000-0000-000045010000}"/>
    <cellStyle name="7_Coffee10-1_3 2 5 2" xfId="3689" xr:uid="{3602DCC4-65C2-410B-8774-4E01AF8E3478}"/>
    <cellStyle name="7_Coffee10-1_3 2 5 2 2" xfId="9163" xr:uid="{E22A1FB2-CCF5-43CE-AD38-4962AC0A354A}"/>
    <cellStyle name="7_Coffee10-1_3 2 5 2 2 2" xfId="13761" xr:uid="{F744A403-5174-4561-9EE1-8B5C45489302}"/>
    <cellStyle name="7_Coffee10-1_3 2 5 2 2 2 2" xfId="19841" xr:uid="{89F017B2-671C-4FA8-A9A3-445859807C09}"/>
    <cellStyle name="7_Coffee10-1_3 2 5 2 2 2 2 2" xfId="32001" xr:uid="{0360E6C2-92C9-45E9-8865-3B42E73A6BD3}"/>
    <cellStyle name="7_Coffee10-1_3 2 5 2 2 2 2 2 2" xfId="56321" xr:uid="{D9438E15-B93C-4933-8CBD-63E1B83867A6}"/>
    <cellStyle name="7_Coffee10-1_3 2 5 2 2 2 2 3" xfId="44161" xr:uid="{7846F87B-5693-4C51-B4F2-8548A07F7323}"/>
    <cellStyle name="7_Coffee10-1_3 2 5 2 2 2 3" xfId="25921" xr:uid="{8E310781-4DDB-42ED-8F84-FD8B9138FE13}"/>
    <cellStyle name="7_Coffee10-1_3 2 5 2 2 2 3 2" xfId="50241" xr:uid="{3E6B1F08-921D-4AFD-ADB9-39948B002855}"/>
    <cellStyle name="7_Coffee10-1_3 2 5 2 2 2 4" xfId="38081" xr:uid="{9BB44C73-8CFC-4A4A-A1DE-AAF77A2F67BC}"/>
    <cellStyle name="7_Coffee10-1_3 2 5 2 2 3" xfId="16801" xr:uid="{CA2EE51E-3B0B-46BE-B740-11BAABDFCAC4}"/>
    <cellStyle name="7_Coffee10-1_3 2 5 2 2 3 2" xfId="28961" xr:uid="{E711C423-81D0-4B97-BC64-4FD26390F164}"/>
    <cellStyle name="7_Coffee10-1_3 2 5 2 2 3 2 2" xfId="53281" xr:uid="{B2B5AA79-CD71-49B2-9C15-50043A10E39A}"/>
    <cellStyle name="7_Coffee10-1_3 2 5 2 2 3 3" xfId="41121" xr:uid="{F4A60A44-F92F-40B0-B27A-B4D9F8E161AC}"/>
    <cellStyle name="7_Coffee10-1_3 2 5 2 2 4" xfId="22881" xr:uid="{78961E27-949C-492D-843F-6A006258FDCB}"/>
    <cellStyle name="7_Coffee10-1_3 2 5 2 2 4 2" xfId="47201" xr:uid="{7259371F-B724-414B-898B-86B45CCEA9EC}"/>
    <cellStyle name="7_Coffee10-1_3 2 5 2 2 5" xfId="35041" xr:uid="{D2928890-9876-48E6-BB9E-F6B763C8AFE6}"/>
    <cellStyle name="7_Coffee10-1_3 2 5 2 3" xfId="12241" xr:uid="{398DBF82-E5C9-47B6-A46D-7DA8A4DD13AD}"/>
    <cellStyle name="7_Coffee10-1_3 2 5 2 3 2" xfId="18321" xr:uid="{C19EA8A9-2D11-4CDB-823F-A00D0776004C}"/>
    <cellStyle name="7_Coffee10-1_3 2 5 2 3 2 2" xfId="30481" xr:uid="{5F7902F1-7A33-4D8E-AA43-FAA07E3CA20C}"/>
    <cellStyle name="7_Coffee10-1_3 2 5 2 3 2 2 2" xfId="54801" xr:uid="{787E0666-57FD-41F3-BFE9-ED2F0213FC6D}"/>
    <cellStyle name="7_Coffee10-1_3 2 5 2 3 2 3" xfId="42641" xr:uid="{D470132C-DAA8-4D02-8526-9485FCC844FC}"/>
    <cellStyle name="7_Coffee10-1_3 2 5 2 3 3" xfId="24401" xr:uid="{F3A8823C-4AAF-4B00-AA3D-64396F4C0336}"/>
    <cellStyle name="7_Coffee10-1_3 2 5 2 3 3 2" xfId="48721" xr:uid="{C63D6A76-DD66-4F32-89F8-66079407CD97}"/>
    <cellStyle name="7_Coffee10-1_3 2 5 2 3 4" xfId="36561" xr:uid="{F6AE8D01-4A78-4AFF-BBFC-3C7AD799D089}"/>
    <cellStyle name="7_Coffee10-1_3 2 5 2 4" xfId="15281" xr:uid="{18AB8164-85E1-466C-9EAE-AC5235DCAC90}"/>
    <cellStyle name="7_Coffee10-1_3 2 5 2 4 2" xfId="27441" xr:uid="{F82A1513-E4B1-4F4C-AB54-00294B6E5C27}"/>
    <cellStyle name="7_Coffee10-1_3 2 5 2 4 2 2" xfId="51761" xr:uid="{55D36CBC-DFBE-4C61-8474-0EB020E3C2F3}"/>
    <cellStyle name="7_Coffee10-1_3 2 5 2 4 3" xfId="39601" xr:uid="{BB3D00B9-2F45-484E-B1F7-026357B68B30}"/>
    <cellStyle name="7_Coffee10-1_3 2 5 2 5" xfId="21361" xr:uid="{AE7F6060-991B-4014-927F-01D56C5D3E2D}"/>
    <cellStyle name="7_Coffee10-1_3 2 5 2 5 2" xfId="45681" xr:uid="{8AFB6F98-6AE0-4901-94AC-0BE32E585199}"/>
    <cellStyle name="7_Coffee10-1_3 2 5 2 6" xfId="33521" xr:uid="{9A87BDCC-E41E-46C3-A637-DA2B4D16DC07}"/>
    <cellStyle name="7_Coffee10-1_3 2 5 3" xfId="6426" xr:uid="{4EE79992-F2ED-4093-8093-65117EC96ABC}"/>
    <cellStyle name="7_Coffee10-1_3 2 5 3 2" xfId="13001" xr:uid="{E553A1B2-CB7B-4400-99AC-60CD28F16D92}"/>
    <cellStyle name="7_Coffee10-1_3 2 5 3 2 2" xfId="19081" xr:uid="{CFF37015-CCBA-4EB7-9216-3727BBD38CF5}"/>
    <cellStyle name="7_Coffee10-1_3 2 5 3 2 2 2" xfId="31241" xr:uid="{377AA162-6F2F-43D2-8C55-5A11279755AB}"/>
    <cellStyle name="7_Coffee10-1_3 2 5 3 2 2 2 2" xfId="55561" xr:uid="{C0BD2426-0C1B-4C52-9590-E8FC07CA8461}"/>
    <cellStyle name="7_Coffee10-1_3 2 5 3 2 2 3" xfId="43401" xr:uid="{16FDFAA1-BD27-488B-A725-B04C0E518673}"/>
    <cellStyle name="7_Coffee10-1_3 2 5 3 2 3" xfId="25161" xr:uid="{E6A137CA-ED77-4976-9880-49A09B199757}"/>
    <cellStyle name="7_Coffee10-1_3 2 5 3 2 3 2" xfId="49481" xr:uid="{C0326139-C010-43EE-9D33-BBE02B708F62}"/>
    <cellStyle name="7_Coffee10-1_3 2 5 3 2 4" xfId="37321" xr:uid="{FCBCF4E1-25D8-4130-8F1C-575B338647A5}"/>
    <cellStyle name="7_Coffee10-1_3 2 5 3 3" xfId="16041" xr:uid="{2F37A331-B8A0-4532-B0A6-8EB8CBB2AADA}"/>
    <cellStyle name="7_Coffee10-1_3 2 5 3 3 2" xfId="28201" xr:uid="{03962F16-E720-4216-9E35-E24356EF2D95}"/>
    <cellStyle name="7_Coffee10-1_3 2 5 3 3 2 2" xfId="52521" xr:uid="{DF9E2779-95AF-4EFE-ACAE-D01F201F95AC}"/>
    <cellStyle name="7_Coffee10-1_3 2 5 3 3 3" xfId="40361" xr:uid="{C3777FB1-F912-47F4-9A3D-478DB829B351}"/>
    <cellStyle name="7_Coffee10-1_3 2 5 3 4" xfId="22121" xr:uid="{5E107543-94A2-463A-85D2-36069DD90910}"/>
    <cellStyle name="7_Coffee10-1_3 2 5 3 4 2" xfId="46441" xr:uid="{8B72AF42-E4A5-4D9E-A94B-B3EC2DE00268}"/>
    <cellStyle name="7_Coffee10-1_3 2 5 3 5" xfId="34281" xr:uid="{3B0614BE-0EF3-4508-BA6A-89CCF45887C5}"/>
    <cellStyle name="7_Coffee10-1_3 2 5 4" xfId="11481" xr:uid="{E20ECDBA-1374-43D5-9643-12FD789DC7D7}"/>
    <cellStyle name="7_Coffee10-1_3 2 5 4 2" xfId="17561" xr:uid="{4AFBFD89-7C41-47F2-A72E-F49A3F345324}"/>
    <cellStyle name="7_Coffee10-1_3 2 5 4 2 2" xfId="29721" xr:uid="{7B3CF3E0-C795-4C2F-B38B-4993CE97CD58}"/>
    <cellStyle name="7_Coffee10-1_3 2 5 4 2 2 2" xfId="54041" xr:uid="{88028D12-6221-4501-8632-DD048D10902C}"/>
    <cellStyle name="7_Coffee10-1_3 2 5 4 2 3" xfId="41881" xr:uid="{4D4AD14D-6535-4F1F-B9DF-174DA61D0D66}"/>
    <cellStyle name="7_Coffee10-1_3 2 5 4 3" xfId="23641" xr:uid="{E61BFE5C-F006-4C3F-ABA8-447A4266813F}"/>
    <cellStyle name="7_Coffee10-1_3 2 5 4 3 2" xfId="47961" xr:uid="{BDECC415-69A4-4977-A0B9-23993DCF2588}"/>
    <cellStyle name="7_Coffee10-1_3 2 5 4 4" xfId="35801" xr:uid="{85258EF2-1198-427A-947E-8429A2BCB466}"/>
    <cellStyle name="7_Coffee10-1_3 2 5 5" xfId="14521" xr:uid="{0A0D2683-4AC3-4C5A-AA2F-6EEA2A54418B}"/>
    <cellStyle name="7_Coffee10-1_3 2 5 5 2" xfId="26681" xr:uid="{227E9DF0-0A89-487C-BF20-1FAF907BA74D}"/>
    <cellStyle name="7_Coffee10-1_3 2 5 5 2 2" xfId="51001" xr:uid="{4072A4F6-928A-4674-A3ED-658109A68BE7}"/>
    <cellStyle name="7_Coffee10-1_3 2 5 5 3" xfId="38841" xr:uid="{9BA6B8C6-0641-4ABC-B7B4-328D7E751385}"/>
    <cellStyle name="7_Coffee10-1_3 2 5 6" xfId="20601" xr:uid="{816D506C-F59E-44E3-BF80-B332AFE39DC3}"/>
    <cellStyle name="7_Coffee10-1_3 2 5 6 2" xfId="44921" xr:uid="{80001910-8742-4761-AF54-6B5277888797}"/>
    <cellStyle name="7_Coffee10-1_3 2 5 7" xfId="32761" xr:uid="{4F47BA03-29A4-4CC5-8260-98931DD1326F}"/>
    <cellStyle name="7_Coffee10-1_3 2 6" xfId="3144" xr:uid="{F1862B87-E411-4C4D-B0A0-844C619B753F}"/>
    <cellStyle name="7_Coffee10-1_3 2 6 2" xfId="8618" xr:uid="{18EBBFD0-8830-4B1D-B414-E2AE44E11A5C}"/>
    <cellStyle name="7_Coffee10-1_3 2 6 2 2" xfId="13609" xr:uid="{CB1AA32B-9824-40B9-92F3-B141931DB6F5}"/>
    <cellStyle name="7_Coffee10-1_3 2 6 2 2 2" xfId="19689" xr:uid="{D3EEB8D9-377C-45CA-9A77-05E566EA2AB9}"/>
    <cellStyle name="7_Coffee10-1_3 2 6 2 2 2 2" xfId="31849" xr:uid="{B40154EC-317D-47B3-AAD7-D0CE8F08ED3F}"/>
    <cellStyle name="7_Coffee10-1_3 2 6 2 2 2 2 2" xfId="56169" xr:uid="{7A96334E-C929-481B-9178-124983A54716}"/>
    <cellStyle name="7_Coffee10-1_3 2 6 2 2 2 3" xfId="44009" xr:uid="{DD9FABA4-B150-4226-8709-676FEB663E27}"/>
    <cellStyle name="7_Coffee10-1_3 2 6 2 2 3" xfId="25769" xr:uid="{D33E8879-05CA-4CBE-9366-4D1F575EFBA3}"/>
    <cellStyle name="7_Coffee10-1_3 2 6 2 2 3 2" xfId="50089" xr:uid="{79C4C38A-1701-41B4-A9C3-0F2C595635C9}"/>
    <cellStyle name="7_Coffee10-1_3 2 6 2 2 4" xfId="37929" xr:uid="{58209012-2FD4-4339-9CB0-4D7E83C63771}"/>
    <cellStyle name="7_Coffee10-1_3 2 6 2 3" xfId="16649" xr:uid="{BC9B589F-76DF-4B9F-8D4D-55B6A6225CA1}"/>
    <cellStyle name="7_Coffee10-1_3 2 6 2 3 2" xfId="28809" xr:uid="{E1973C2D-7AA6-47EA-B02A-CB0760E92B0E}"/>
    <cellStyle name="7_Coffee10-1_3 2 6 2 3 2 2" xfId="53129" xr:uid="{FCA183DB-F6EC-406B-BBDB-562D0D094D33}"/>
    <cellStyle name="7_Coffee10-1_3 2 6 2 3 3" xfId="40969" xr:uid="{4AEF3FEF-DCD1-4122-878A-1030B5A5F4B2}"/>
    <cellStyle name="7_Coffee10-1_3 2 6 2 4" xfId="22729" xr:uid="{A0BE0F58-4A0D-434B-9454-97D2C39B6E93}"/>
    <cellStyle name="7_Coffee10-1_3 2 6 2 4 2" xfId="47049" xr:uid="{709B010A-7FEF-4666-8CC1-653087645AF7}"/>
    <cellStyle name="7_Coffee10-1_3 2 6 2 5" xfId="34889" xr:uid="{8467ADE7-E13B-4CE1-952A-50966EFACD11}"/>
    <cellStyle name="7_Coffee10-1_3 2 6 3" xfId="12089" xr:uid="{1FDF1706-484C-4028-BEFB-3E5B6C41BFDD}"/>
    <cellStyle name="7_Coffee10-1_3 2 6 3 2" xfId="18169" xr:uid="{C1B59DFA-61DD-47C1-869F-104679438221}"/>
    <cellStyle name="7_Coffee10-1_3 2 6 3 2 2" xfId="30329" xr:uid="{0A81AE1B-EA1A-4543-89BA-0028245FAE96}"/>
    <cellStyle name="7_Coffee10-1_3 2 6 3 2 2 2" xfId="54649" xr:uid="{B821CF3D-D3CF-4E61-95EB-14D2C87F93A3}"/>
    <cellStyle name="7_Coffee10-1_3 2 6 3 2 3" xfId="42489" xr:uid="{B76A7ADA-3DD9-4A09-9233-573DF0CF08ED}"/>
    <cellStyle name="7_Coffee10-1_3 2 6 3 3" xfId="24249" xr:uid="{CCD9A844-DF99-4D6D-BB59-D83025B0DF49}"/>
    <cellStyle name="7_Coffee10-1_3 2 6 3 3 2" xfId="48569" xr:uid="{6C1D79CE-CD54-438C-B284-09CFE0402C41}"/>
    <cellStyle name="7_Coffee10-1_3 2 6 3 4" xfId="36409" xr:uid="{D04D8C9D-2007-4D73-BA46-2F2D95EC6B0E}"/>
    <cellStyle name="7_Coffee10-1_3 2 6 4" xfId="15129" xr:uid="{60CE1233-CF11-4AC3-9604-66972CBC1EC5}"/>
    <cellStyle name="7_Coffee10-1_3 2 6 4 2" xfId="27289" xr:uid="{EECCC3F9-734A-484D-8AEF-3B8B1C3C4B8E}"/>
    <cellStyle name="7_Coffee10-1_3 2 6 4 2 2" xfId="51609" xr:uid="{2644F467-08BF-44AA-9442-826E101DC589}"/>
    <cellStyle name="7_Coffee10-1_3 2 6 4 3" xfId="39449" xr:uid="{D70D4CCA-D096-44C1-ADF2-F4AE98545C7B}"/>
    <cellStyle name="7_Coffee10-1_3 2 6 5" xfId="21209" xr:uid="{4EF63857-2B7F-45F7-8189-AB179E1F2B69}"/>
    <cellStyle name="7_Coffee10-1_3 2 6 5 2" xfId="45529" xr:uid="{738005BE-A56D-4369-8736-D85F7E99F33B}"/>
    <cellStyle name="7_Coffee10-1_3 2 6 6" xfId="33369" xr:uid="{BC4F884E-D67D-4264-A456-C126A9CEC0EE}"/>
    <cellStyle name="7_Coffee10-1_3 2 7" xfId="5881" xr:uid="{207428FE-3AA6-4F12-8804-8720B4A4E693}"/>
    <cellStyle name="7_Coffee10-1_3 2 7 2" xfId="12849" xr:uid="{753D2DC2-6124-4E66-A4D7-988D198C45E5}"/>
    <cellStyle name="7_Coffee10-1_3 2 7 2 2" xfId="18929" xr:uid="{3E456185-C7B0-4473-B27B-9910637A9B50}"/>
    <cellStyle name="7_Coffee10-1_3 2 7 2 2 2" xfId="31089" xr:uid="{F42AD493-DC62-46A8-B5EC-00BC6714DFCC}"/>
    <cellStyle name="7_Coffee10-1_3 2 7 2 2 2 2" xfId="55409" xr:uid="{318F9193-ACB1-41DF-8149-9BACDD1525F7}"/>
    <cellStyle name="7_Coffee10-1_3 2 7 2 2 3" xfId="43249" xr:uid="{0FB34DFA-16DA-4A61-A1AE-77EED619858C}"/>
    <cellStyle name="7_Coffee10-1_3 2 7 2 3" xfId="25009" xr:uid="{20FD6A2A-B2BB-4D17-9D4E-61AD4E8DBF8F}"/>
    <cellStyle name="7_Coffee10-1_3 2 7 2 3 2" xfId="49329" xr:uid="{EB96485C-1609-46B1-A534-82DDEF938E8C}"/>
    <cellStyle name="7_Coffee10-1_3 2 7 2 4" xfId="37169" xr:uid="{04AFBC21-079A-46DC-9453-36BD470BC984}"/>
    <cellStyle name="7_Coffee10-1_3 2 7 3" xfId="15889" xr:uid="{097E5A11-FC52-4D62-BAAD-0626A233FE73}"/>
    <cellStyle name="7_Coffee10-1_3 2 7 3 2" xfId="28049" xr:uid="{CD753DD3-143A-443C-B3AF-338295D84172}"/>
    <cellStyle name="7_Coffee10-1_3 2 7 3 2 2" xfId="52369" xr:uid="{756AA296-3B3F-4EFA-9A11-576DAC6B2B2B}"/>
    <cellStyle name="7_Coffee10-1_3 2 7 3 3" xfId="40209" xr:uid="{628F6E9B-6601-4C35-8273-6FFDFF47EA65}"/>
    <cellStyle name="7_Coffee10-1_3 2 7 4" xfId="21969" xr:uid="{1D10B1A3-5DF2-4E6F-9B77-A0F4DE162E69}"/>
    <cellStyle name="7_Coffee10-1_3 2 7 4 2" xfId="46289" xr:uid="{60FF1AC6-86C7-44E4-BC84-A3391FF73B2F}"/>
    <cellStyle name="7_Coffee10-1_3 2 7 5" xfId="34129" xr:uid="{FBFC175B-C88E-4AB2-B942-18146715503A}"/>
    <cellStyle name="7_Coffee10-1_3 2 8" xfId="11329" xr:uid="{BDE0589D-B903-4BE0-BC57-DCE962244073}"/>
    <cellStyle name="7_Coffee10-1_3 2 8 2" xfId="17409" xr:uid="{ACBAC1B1-8FEC-42A6-9CCD-2576AC1E32EF}"/>
    <cellStyle name="7_Coffee10-1_3 2 8 2 2" xfId="29569" xr:uid="{DC604EA4-F40E-4D15-B711-B112DFE04DAE}"/>
    <cellStyle name="7_Coffee10-1_3 2 8 2 2 2" xfId="53889" xr:uid="{3B520159-8554-4434-A853-36CB7B8258EB}"/>
    <cellStyle name="7_Coffee10-1_3 2 8 2 3" xfId="41729" xr:uid="{810C2025-26EB-4F36-9D1C-8D0D49D1304A}"/>
    <cellStyle name="7_Coffee10-1_3 2 8 3" xfId="23489" xr:uid="{7B68EDA1-8F40-4FF1-AA9D-D87B63312E92}"/>
    <cellStyle name="7_Coffee10-1_3 2 8 3 2" xfId="47809" xr:uid="{B65699D0-83E0-49AF-A2F2-ED573BF89B0B}"/>
    <cellStyle name="7_Coffee10-1_3 2 8 4" xfId="35649" xr:uid="{15E8D5A6-05D7-4026-9780-3ED27B0499FE}"/>
    <cellStyle name="7_Coffee10-1_3 2 9" xfId="14369" xr:uid="{EFC98681-21D1-465B-A3FD-8E256CE55AF7}"/>
    <cellStyle name="7_Coffee10-1_3 2 9 2" xfId="26529" xr:uid="{BE5744DC-E7FD-4FBB-9ED1-387F21B1CED9}"/>
    <cellStyle name="7_Coffee10-1_3 2 9 2 2" xfId="50849" xr:uid="{76FF2B2C-04E4-4810-8D37-55B28C30FBEC}"/>
    <cellStyle name="7_Coffee10-1_3 2 9 3" xfId="38689" xr:uid="{5A41E384-055A-41AF-B899-BBA212AB3F1B}"/>
    <cellStyle name="7_Coffee10-1_4" xfId="80" xr:uid="{00000000-0005-0000-0000-000046010000}"/>
    <cellStyle name="7_Coffee10-R" xfId="81" xr:uid="{00000000-0005-0000-0000-000047010000}"/>
    <cellStyle name="7_Coffee10-R_1" xfId="82" xr:uid="{00000000-0005-0000-0000-000048010000}"/>
    <cellStyle name="7_Coffee10-R_2" xfId="83" xr:uid="{00000000-0005-0000-0000-000049010000}"/>
    <cellStyle name="7_Coffee10-R_2 2" xfId="326" xr:uid="{00000000-0005-0000-0000-00004A010000}"/>
    <cellStyle name="7_Coffee10-R_2 2 10" xfId="20450" xr:uid="{A12EF9D4-854C-4572-94E7-45E86CED97D7}"/>
    <cellStyle name="7_Coffee10-R_2 2 10 2" xfId="44770" xr:uid="{F83D058E-1964-4FB3-9AF7-EB89469091F0}"/>
    <cellStyle name="7_Coffee10-R_2 2 11" xfId="32610" xr:uid="{B4975342-C426-4A06-B803-7DB3C83D8BBC}"/>
    <cellStyle name="7_Coffee10-R_2 2 2" xfId="2587" xr:uid="{00000000-0005-0000-0000-00004B010000}"/>
    <cellStyle name="7_Coffee10-R_2 2 2 2" xfId="5325" xr:uid="{2054B1B5-1E8E-4A13-BB4E-997B764177A7}"/>
    <cellStyle name="7_Coffee10-R_2 2 2 2 2" xfId="10799" xr:uid="{1745FF7D-A24E-46A1-8791-1F773B12E719}"/>
    <cellStyle name="7_Coffee10-R_2 2 2 2 2 2" xfId="14218" xr:uid="{A0CB5B24-DB34-40F7-90C4-117DAE5A600C}"/>
    <cellStyle name="7_Coffee10-R_2 2 2 2 2 2 2" xfId="20298" xr:uid="{65F5D2FC-096A-49FD-8F3B-6E61C09E43F5}"/>
    <cellStyle name="7_Coffee10-R_2 2 2 2 2 2 2 2" xfId="32458" xr:uid="{1BD5B0D7-BDF0-4025-A508-24F11401A393}"/>
    <cellStyle name="7_Coffee10-R_2 2 2 2 2 2 2 2 2" xfId="56778" xr:uid="{92C370DB-ED0F-4B28-88E2-DEC66ACD277C}"/>
    <cellStyle name="7_Coffee10-R_2 2 2 2 2 2 2 3" xfId="44618" xr:uid="{42F2B0AD-8B5C-4990-B252-3C523ED5A1A8}"/>
    <cellStyle name="7_Coffee10-R_2 2 2 2 2 2 3" xfId="26378" xr:uid="{6D03EB3B-3B6C-49F1-B60A-33098898FEB2}"/>
    <cellStyle name="7_Coffee10-R_2 2 2 2 2 2 3 2" xfId="50698" xr:uid="{36326028-CEAE-4C73-A90D-4A083F7B02C6}"/>
    <cellStyle name="7_Coffee10-R_2 2 2 2 2 2 4" xfId="38538" xr:uid="{CA4DEF6A-28DA-41AD-AF75-79454664CD29}"/>
    <cellStyle name="7_Coffee10-R_2 2 2 2 2 3" xfId="17258" xr:uid="{D1C8F216-C35F-453D-9794-B3BCC1EDCFB7}"/>
    <cellStyle name="7_Coffee10-R_2 2 2 2 2 3 2" xfId="29418" xr:uid="{13A0407E-C620-4545-BA49-DD07870722ED}"/>
    <cellStyle name="7_Coffee10-R_2 2 2 2 2 3 2 2" xfId="53738" xr:uid="{C0EE5C93-C197-4507-9A38-998401E5426F}"/>
    <cellStyle name="7_Coffee10-R_2 2 2 2 2 3 3" xfId="41578" xr:uid="{A67CADF9-3C69-49F4-B260-B2B852D14179}"/>
    <cellStyle name="7_Coffee10-R_2 2 2 2 2 4" xfId="23338" xr:uid="{10F1AA43-7993-48F6-8A2C-8543A86AE9E4}"/>
    <cellStyle name="7_Coffee10-R_2 2 2 2 2 4 2" xfId="47658" xr:uid="{4BD961A6-5FFB-4645-AF7E-D161A0F52F29}"/>
    <cellStyle name="7_Coffee10-R_2 2 2 2 2 5" xfId="35498" xr:uid="{03400962-FF09-4F70-B9B9-2A8424D78856}"/>
    <cellStyle name="7_Coffee10-R_2 2 2 2 3" xfId="12698" xr:uid="{3FF4F9DA-FC45-4A74-844F-C04987BF8909}"/>
    <cellStyle name="7_Coffee10-R_2 2 2 2 3 2" xfId="18778" xr:uid="{BB5487EA-8614-4B2A-9ED1-CCBA624DEDAD}"/>
    <cellStyle name="7_Coffee10-R_2 2 2 2 3 2 2" xfId="30938" xr:uid="{8B946D75-67FF-4840-A3F3-A3FB3521265D}"/>
    <cellStyle name="7_Coffee10-R_2 2 2 2 3 2 2 2" xfId="55258" xr:uid="{534BF79D-C73F-4EB1-83CC-B15DE6428B61}"/>
    <cellStyle name="7_Coffee10-R_2 2 2 2 3 2 3" xfId="43098" xr:uid="{10732C21-756A-4FDB-B9C0-AE5B71D67C68}"/>
    <cellStyle name="7_Coffee10-R_2 2 2 2 3 3" xfId="24858" xr:uid="{C204C423-7240-4F57-8C01-C427AC75EFA9}"/>
    <cellStyle name="7_Coffee10-R_2 2 2 2 3 3 2" xfId="49178" xr:uid="{404B60E4-CEC9-482C-A560-EC9649C737EE}"/>
    <cellStyle name="7_Coffee10-R_2 2 2 2 3 4" xfId="37018" xr:uid="{45FC2536-9ACA-4FE2-963D-C155E5302D1F}"/>
    <cellStyle name="7_Coffee10-R_2 2 2 2 4" xfId="15738" xr:uid="{46DBD70A-6752-4FAE-BF7F-D199D9F30089}"/>
    <cellStyle name="7_Coffee10-R_2 2 2 2 4 2" xfId="27898" xr:uid="{729ADFC2-D940-42AB-8EB1-0F07CAA24627}"/>
    <cellStyle name="7_Coffee10-R_2 2 2 2 4 2 2" xfId="52218" xr:uid="{857617ED-3E74-488D-B532-79A60DFF6B12}"/>
    <cellStyle name="7_Coffee10-R_2 2 2 2 4 3" xfId="40058" xr:uid="{F6BECA9E-10A8-4243-AE17-51348729F37D}"/>
    <cellStyle name="7_Coffee10-R_2 2 2 2 5" xfId="21818" xr:uid="{50AF3B13-A33C-4AD6-BCDA-A6CE4C5D01B3}"/>
    <cellStyle name="7_Coffee10-R_2 2 2 2 5 2" xfId="46138" xr:uid="{195CB43F-4502-414F-83D9-48BF09FDC279}"/>
    <cellStyle name="7_Coffee10-R_2 2 2 2 6" xfId="33978" xr:uid="{A66EE704-107F-4C3A-8EAA-11AEC086F56F}"/>
    <cellStyle name="7_Coffee10-R_2 2 2 3" xfId="8062" xr:uid="{F0DA8F67-C489-4016-8BBA-FA865A85A07A}"/>
    <cellStyle name="7_Coffee10-R_2 2 2 3 2" xfId="13458" xr:uid="{842C8E1B-F7C6-477B-B362-72B4C8FC3414}"/>
    <cellStyle name="7_Coffee10-R_2 2 2 3 2 2" xfId="19538" xr:uid="{6DE2DFB1-3F78-4B7C-BEE0-DAED4A04956E}"/>
    <cellStyle name="7_Coffee10-R_2 2 2 3 2 2 2" xfId="31698" xr:uid="{8F159910-89C0-4513-8DC8-A368CE160F99}"/>
    <cellStyle name="7_Coffee10-R_2 2 2 3 2 2 2 2" xfId="56018" xr:uid="{2602BF6D-1124-46EC-8A30-2949254AC439}"/>
    <cellStyle name="7_Coffee10-R_2 2 2 3 2 2 3" xfId="43858" xr:uid="{87B0A6D3-2ECA-4CA4-A228-E89002126B95}"/>
    <cellStyle name="7_Coffee10-R_2 2 2 3 2 3" xfId="25618" xr:uid="{F4AD5A2F-DD1C-4314-8B4D-9B212C141032}"/>
    <cellStyle name="7_Coffee10-R_2 2 2 3 2 3 2" xfId="49938" xr:uid="{5397A843-735C-4836-94F1-A5D997111B7B}"/>
    <cellStyle name="7_Coffee10-R_2 2 2 3 2 4" xfId="37778" xr:uid="{2C9DC5F7-B039-46D4-9816-40ACD6925F94}"/>
    <cellStyle name="7_Coffee10-R_2 2 2 3 3" xfId="16498" xr:uid="{44552FF5-48F2-4CE6-A2D4-B044F107BA11}"/>
    <cellStyle name="7_Coffee10-R_2 2 2 3 3 2" xfId="28658" xr:uid="{AA145BAD-2D2D-4C5C-BC00-B66529560275}"/>
    <cellStyle name="7_Coffee10-R_2 2 2 3 3 2 2" xfId="52978" xr:uid="{98A51F71-F8D3-446D-A48B-08088DA18B9E}"/>
    <cellStyle name="7_Coffee10-R_2 2 2 3 3 3" xfId="40818" xr:uid="{2BE1163E-923D-4963-B377-89EDAC2132EE}"/>
    <cellStyle name="7_Coffee10-R_2 2 2 3 4" xfId="22578" xr:uid="{A8CFF650-406B-4DA2-B04C-11CA37BEAC11}"/>
    <cellStyle name="7_Coffee10-R_2 2 2 3 4 2" xfId="46898" xr:uid="{36AC16A8-00B3-432E-83A4-BDC68F9C67D8}"/>
    <cellStyle name="7_Coffee10-R_2 2 2 3 5" xfId="34738" xr:uid="{D592C25C-F072-4C38-834E-5AA9B5941A30}"/>
    <cellStyle name="7_Coffee10-R_2 2 2 4" xfId="11938" xr:uid="{E0FD9EEA-27F0-4AC3-85D6-07AEF5355AA6}"/>
    <cellStyle name="7_Coffee10-R_2 2 2 4 2" xfId="18018" xr:uid="{696D7CEA-C75C-4BE2-8877-BFEA6C6E8348}"/>
    <cellStyle name="7_Coffee10-R_2 2 2 4 2 2" xfId="30178" xr:uid="{5CCC9E43-EA1A-439F-BA46-E13EE16DFF01}"/>
    <cellStyle name="7_Coffee10-R_2 2 2 4 2 2 2" xfId="54498" xr:uid="{6304954F-589F-4708-A7F5-449ACAF49A9E}"/>
    <cellStyle name="7_Coffee10-R_2 2 2 4 2 3" xfId="42338" xr:uid="{92D73563-DE7A-4809-827A-6EE7B72C9272}"/>
    <cellStyle name="7_Coffee10-R_2 2 2 4 3" xfId="24098" xr:uid="{8D7F1C68-15A4-4E4E-A4D7-78C89D755EB4}"/>
    <cellStyle name="7_Coffee10-R_2 2 2 4 3 2" xfId="48418" xr:uid="{12600D15-F91A-41E1-A800-535BFFA14B31}"/>
    <cellStyle name="7_Coffee10-R_2 2 2 4 4" xfId="36258" xr:uid="{C8456AFD-C45F-4B86-BF34-DAF187437B74}"/>
    <cellStyle name="7_Coffee10-R_2 2 2 5" xfId="14978" xr:uid="{6FCF9EAD-7DE1-4B9A-8509-2EE6E07F0967}"/>
    <cellStyle name="7_Coffee10-R_2 2 2 5 2" xfId="27138" xr:uid="{649EBC1B-E5DE-43CD-9A89-2771721FF5AA}"/>
    <cellStyle name="7_Coffee10-R_2 2 2 5 2 2" xfId="51458" xr:uid="{223B6ADF-811D-4CA4-8EBB-20A2E5ACFC99}"/>
    <cellStyle name="7_Coffee10-R_2 2 2 5 3" xfId="39298" xr:uid="{F5F57664-13C3-47E6-BE5A-2FABEE35C6E7}"/>
    <cellStyle name="7_Coffee10-R_2 2 2 6" xfId="21058" xr:uid="{C71D85BA-4550-42A4-BB98-EE57E5B90142}"/>
    <cellStyle name="7_Coffee10-R_2 2 2 6 2" xfId="45378" xr:uid="{9055799A-7C18-49EB-BA42-2BD36DB5CC12}"/>
    <cellStyle name="7_Coffee10-R_2 2 2 7" xfId="33218" xr:uid="{8513BF4D-7BB6-40AA-B039-3A4ACC3F4152}"/>
    <cellStyle name="7_Coffee10-R_2 2 3" xfId="2042" xr:uid="{00000000-0005-0000-0000-00004C010000}"/>
    <cellStyle name="7_Coffee10-R_2 2 3 2" xfId="4780" xr:uid="{11049A03-0FCD-496A-9E68-C241377EB312}"/>
    <cellStyle name="7_Coffee10-R_2 2 3 2 2" xfId="10254" xr:uid="{0BDD1D4B-4087-424E-9013-D02861E183F9}"/>
    <cellStyle name="7_Coffee10-R_2 2 3 2 2 2" xfId="14066" xr:uid="{7E1FD5A1-A49E-4E94-86F9-FAD8A75D4264}"/>
    <cellStyle name="7_Coffee10-R_2 2 3 2 2 2 2" xfId="20146" xr:uid="{848904D7-0BC5-4CFE-BE0C-C70574688B59}"/>
    <cellStyle name="7_Coffee10-R_2 2 3 2 2 2 2 2" xfId="32306" xr:uid="{3506C321-51F3-4541-8D8E-07DA86E5CAEF}"/>
    <cellStyle name="7_Coffee10-R_2 2 3 2 2 2 2 2 2" xfId="56626" xr:uid="{5F6D4B07-788B-4A70-9417-7610F48B1E52}"/>
    <cellStyle name="7_Coffee10-R_2 2 3 2 2 2 2 3" xfId="44466" xr:uid="{000DBABC-04B4-4904-B14D-A4893C9C1F63}"/>
    <cellStyle name="7_Coffee10-R_2 2 3 2 2 2 3" xfId="26226" xr:uid="{302BFBB8-571B-433C-9FDF-F51CCCFC251E}"/>
    <cellStyle name="7_Coffee10-R_2 2 3 2 2 2 3 2" xfId="50546" xr:uid="{865BC989-061E-4345-8C8B-27D6D14ED159}"/>
    <cellStyle name="7_Coffee10-R_2 2 3 2 2 2 4" xfId="38386" xr:uid="{8AB96406-E204-466F-B98E-1997ECF23F8F}"/>
    <cellStyle name="7_Coffee10-R_2 2 3 2 2 3" xfId="17106" xr:uid="{530993AC-D793-4791-90C9-3A6B589EA10B}"/>
    <cellStyle name="7_Coffee10-R_2 2 3 2 2 3 2" xfId="29266" xr:uid="{09D13574-3718-46F8-A38F-001727460EE5}"/>
    <cellStyle name="7_Coffee10-R_2 2 3 2 2 3 2 2" xfId="53586" xr:uid="{EB22CDB6-07EF-4BC3-B744-43CD715CAF10}"/>
    <cellStyle name="7_Coffee10-R_2 2 3 2 2 3 3" xfId="41426" xr:uid="{4BE0AFD5-3DAC-4DC2-A2B5-E5BB0D5BC0B8}"/>
    <cellStyle name="7_Coffee10-R_2 2 3 2 2 4" xfId="23186" xr:uid="{C5C4E932-16E9-4C6E-A0D4-0D88C4FDA17A}"/>
    <cellStyle name="7_Coffee10-R_2 2 3 2 2 4 2" xfId="47506" xr:uid="{F529CA94-3039-4C10-A41D-29D6025E99BD}"/>
    <cellStyle name="7_Coffee10-R_2 2 3 2 2 5" xfId="35346" xr:uid="{C1CE6A28-D475-4AB7-8273-A0BCD37468AA}"/>
    <cellStyle name="7_Coffee10-R_2 2 3 2 3" xfId="12546" xr:uid="{09C20EFE-0952-4B23-81B4-64B5C275E1C4}"/>
    <cellStyle name="7_Coffee10-R_2 2 3 2 3 2" xfId="18626" xr:uid="{F2C424E8-87F7-4BDD-828C-95C300F3BE7D}"/>
    <cellStyle name="7_Coffee10-R_2 2 3 2 3 2 2" xfId="30786" xr:uid="{D64D5708-795C-4A67-A717-E021997E8D89}"/>
    <cellStyle name="7_Coffee10-R_2 2 3 2 3 2 2 2" xfId="55106" xr:uid="{54AE6388-6B5E-4AB4-A48E-FAC9286420FE}"/>
    <cellStyle name="7_Coffee10-R_2 2 3 2 3 2 3" xfId="42946" xr:uid="{1D7DAB9E-B87C-4A8A-9F98-33FDE5571B12}"/>
    <cellStyle name="7_Coffee10-R_2 2 3 2 3 3" xfId="24706" xr:uid="{5FAB5A9F-1395-4CF5-A4E7-1D958F8D5FFC}"/>
    <cellStyle name="7_Coffee10-R_2 2 3 2 3 3 2" xfId="49026" xr:uid="{CDE8B0A7-B63F-4254-9B55-7E6A41CD2DC3}"/>
    <cellStyle name="7_Coffee10-R_2 2 3 2 3 4" xfId="36866" xr:uid="{516134D6-03B2-4DB3-AE5A-E4BF5AF06313}"/>
    <cellStyle name="7_Coffee10-R_2 2 3 2 4" xfId="15586" xr:uid="{94189113-F467-4A91-8319-995A69F6766B}"/>
    <cellStyle name="7_Coffee10-R_2 2 3 2 4 2" xfId="27746" xr:uid="{D28763B0-20F7-4AA8-8888-F50D28008D11}"/>
    <cellStyle name="7_Coffee10-R_2 2 3 2 4 2 2" xfId="52066" xr:uid="{4EC3DC36-C2A5-495C-97E5-04A8DAA92766}"/>
    <cellStyle name="7_Coffee10-R_2 2 3 2 4 3" xfId="39906" xr:uid="{5C557968-0397-44DD-B5D8-94ABECD5373A}"/>
    <cellStyle name="7_Coffee10-R_2 2 3 2 5" xfId="21666" xr:uid="{17D13C75-3540-4FF1-9798-69CF5C9F5FE6}"/>
    <cellStyle name="7_Coffee10-R_2 2 3 2 5 2" xfId="45986" xr:uid="{D299DDEF-5121-4241-A869-86C610CF5D6B}"/>
    <cellStyle name="7_Coffee10-R_2 2 3 2 6" xfId="33826" xr:uid="{9A18B871-740B-4BEF-920C-7260E87CE4C1}"/>
    <cellStyle name="7_Coffee10-R_2 2 3 3" xfId="7517" xr:uid="{FA393908-9452-4C9B-88B1-5DC2728917C2}"/>
    <cellStyle name="7_Coffee10-R_2 2 3 3 2" xfId="13306" xr:uid="{2ACA3DF7-569B-441B-8464-CDC787F4E596}"/>
    <cellStyle name="7_Coffee10-R_2 2 3 3 2 2" xfId="19386" xr:uid="{0FAA71A6-8F86-4613-BFE5-DFADD8740D17}"/>
    <cellStyle name="7_Coffee10-R_2 2 3 3 2 2 2" xfId="31546" xr:uid="{F25D189A-B74C-409B-B377-E7B79D22D721}"/>
    <cellStyle name="7_Coffee10-R_2 2 3 3 2 2 2 2" xfId="55866" xr:uid="{F3EACE41-AA94-4ABB-A4D1-A5FB041AB924}"/>
    <cellStyle name="7_Coffee10-R_2 2 3 3 2 2 3" xfId="43706" xr:uid="{F309CFBB-8EB4-4E12-B495-9051496A117A}"/>
    <cellStyle name="7_Coffee10-R_2 2 3 3 2 3" xfId="25466" xr:uid="{ED0B23C5-DF6F-4A30-A626-5745CE7C690F}"/>
    <cellStyle name="7_Coffee10-R_2 2 3 3 2 3 2" xfId="49786" xr:uid="{4A228A41-A261-4B27-ADEE-891CA6BB2A42}"/>
    <cellStyle name="7_Coffee10-R_2 2 3 3 2 4" xfId="37626" xr:uid="{6D633220-E9BE-450D-BB52-1E79DA623722}"/>
    <cellStyle name="7_Coffee10-R_2 2 3 3 3" xfId="16346" xr:uid="{AEDD65A2-A84E-466B-9A8B-C6B830254BAE}"/>
    <cellStyle name="7_Coffee10-R_2 2 3 3 3 2" xfId="28506" xr:uid="{55DABE78-6695-4007-A8DC-787CFFF9CAF6}"/>
    <cellStyle name="7_Coffee10-R_2 2 3 3 3 2 2" xfId="52826" xr:uid="{F8F8DD9D-3051-4070-9173-B31C0C449AD5}"/>
    <cellStyle name="7_Coffee10-R_2 2 3 3 3 3" xfId="40666" xr:uid="{2894BD5B-0454-4784-BDDC-5501A380E193}"/>
    <cellStyle name="7_Coffee10-R_2 2 3 3 4" xfId="22426" xr:uid="{116DEDAC-DA32-44B9-A42C-199178936FB0}"/>
    <cellStyle name="7_Coffee10-R_2 2 3 3 4 2" xfId="46746" xr:uid="{DD86B6D8-72D4-4867-964E-3C20B8CC6F0A}"/>
    <cellStyle name="7_Coffee10-R_2 2 3 3 5" xfId="34586" xr:uid="{E3D13189-4221-445F-B8DE-8B33F5AADD1F}"/>
    <cellStyle name="7_Coffee10-R_2 2 3 4" xfId="11786" xr:uid="{3750C871-DA93-45BE-BCB2-DD58E0FB838E}"/>
    <cellStyle name="7_Coffee10-R_2 2 3 4 2" xfId="17866" xr:uid="{1C717FFE-6751-47C7-A7C9-D9BDD6DF9D06}"/>
    <cellStyle name="7_Coffee10-R_2 2 3 4 2 2" xfId="30026" xr:uid="{305AE8C3-F660-4D65-9442-80033C909153}"/>
    <cellStyle name="7_Coffee10-R_2 2 3 4 2 2 2" xfId="54346" xr:uid="{47808375-4D27-41DF-8500-407887107C5A}"/>
    <cellStyle name="7_Coffee10-R_2 2 3 4 2 3" xfId="42186" xr:uid="{6EC06DA7-5732-448B-9F72-0E596F3238F9}"/>
    <cellStyle name="7_Coffee10-R_2 2 3 4 3" xfId="23946" xr:uid="{9630BAAF-2822-4E4F-9E54-68F830B93F94}"/>
    <cellStyle name="7_Coffee10-R_2 2 3 4 3 2" xfId="48266" xr:uid="{8656711E-5348-4AF2-A7DD-79371178DD1A}"/>
    <cellStyle name="7_Coffee10-R_2 2 3 4 4" xfId="36106" xr:uid="{7C2C3E64-7547-48DB-AD12-A9EBB5D3A1A2}"/>
    <cellStyle name="7_Coffee10-R_2 2 3 5" xfId="14826" xr:uid="{A7979D06-94DA-4D8C-A065-A2E2E344A3B4}"/>
    <cellStyle name="7_Coffee10-R_2 2 3 5 2" xfId="26986" xr:uid="{F87B5203-FC2D-479A-9376-08792B482755}"/>
    <cellStyle name="7_Coffee10-R_2 2 3 5 2 2" xfId="51306" xr:uid="{545C6F17-62E3-4872-AF5C-C9AE859E9C90}"/>
    <cellStyle name="7_Coffee10-R_2 2 3 5 3" xfId="39146" xr:uid="{34C8E596-AB8E-4A73-8F92-403BB7CB5B04}"/>
    <cellStyle name="7_Coffee10-R_2 2 3 6" xfId="20906" xr:uid="{A74D8437-50A1-48C9-9967-6C4B268D9769}"/>
    <cellStyle name="7_Coffee10-R_2 2 3 6 2" xfId="45226" xr:uid="{EB01C519-05CC-4071-9D45-0E178C1E0E39}"/>
    <cellStyle name="7_Coffee10-R_2 2 3 7" xfId="33066" xr:uid="{865EE0A9-0944-4E78-959B-B4F6123FBDDE}"/>
    <cellStyle name="7_Coffee10-R_2 2 4" xfId="1497" xr:uid="{00000000-0005-0000-0000-00004D010000}"/>
    <cellStyle name="7_Coffee10-R_2 2 4 2" xfId="4235" xr:uid="{367215A7-A047-4A3B-AA48-F2FE5D721452}"/>
    <cellStyle name="7_Coffee10-R_2 2 4 2 2" xfId="9709" xr:uid="{920BBB9F-1502-4DE9-9F7B-B25035D0F5C5}"/>
    <cellStyle name="7_Coffee10-R_2 2 4 2 2 2" xfId="13914" xr:uid="{DF905404-635E-4C9B-8063-FEECE236D8EE}"/>
    <cellStyle name="7_Coffee10-R_2 2 4 2 2 2 2" xfId="19994" xr:uid="{EBF1113F-A76B-4E03-9528-E16213C345B1}"/>
    <cellStyle name="7_Coffee10-R_2 2 4 2 2 2 2 2" xfId="32154" xr:uid="{13F8DD60-5595-4294-B27D-120521BF9F41}"/>
    <cellStyle name="7_Coffee10-R_2 2 4 2 2 2 2 2 2" xfId="56474" xr:uid="{645FF298-2D51-4495-8B9C-086071C24363}"/>
    <cellStyle name="7_Coffee10-R_2 2 4 2 2 2 2 3" xfId="44314" xr:uid="{59E454FD-124E-429A-A27B-3F99A16A0111}"/>
    <cellStyle name="7_Coffee10-R_2 2 4 2 2 2 3" xfId="26074" xr:uid="{A7775376-EF89-4479-86C0-B5717117F54F}"/>
    <cellStyle name="7_Coffee10-R_2 2 4 2 2 2 3 2" xfId="50394" xr:uid="{8E974E18-19F3-4D9A-850D-2B8103F91C7A}"/>
    <cellStyle name="7_Coffee10-R_2 2 4 2 2 2 4" xfId="38234" xr:uid="{761BFD7E-0655-4550-AF78-45FD5ABA5731}"/>
    <cellStyle name="7_Coffee10-R_2 2 4 2 2 3" xfId="16954" xr:uid="{557F740F-25A2-461A-9117-80ED21409BF3}"/>
    <cellStyle name="7_Coffee10-R_2 2 4 2 2 3 2" xfId="29114" xr:uid="{935927F1-8177-49BA-9782-694534312F1A}"/>
    <cellStyle name="7_Coffee10-R_2 2 4 2 2 3 2 2" xfId="53434" xr:uid="{CFD8C690-D91B-4439-88CC-B59B1D422290}"/>
    <cellStyle name="7_Coffee10-R_2 2 4 2 2 3 3" xfId="41274" xr:uid="{82E90A65-FCB8-4DA7-85BA-86298CE93B96}"/>
    <cellStyle name="7_Coffee10-R_2 2 4 2 2 4" xfId="23034" xr:uid="{8730F0E5-D4F7-432F-996E-3BEE1B81D19A}"/>
    <cellStyle name="7_Coffee10-R_2 2 4 2 2 4 2" xfId="47354" xr:uid="{E4B9B51A-9E24-416E-BFF9-A6AF9072A85A}"/>
    <cellStyle name="7_Coffee10-R_2 2 4 2 2 5" xfId="35194" xr:uid="{6D844999-6D07-476B-887D-C6929839BC92}"/>
    <cellStyle name="7_Coffee10-R_2 2 4 2 3" xfId="12394" xr:uid="{F5A0FED6-447D-489B-AA41-8326E13B9C1C}"/>
    <cellStyle name="7_Coffee10-R_2 2 4 2 3 2" xfId="18474" xr:uid="{DC75D143-6E51-4A78-B45D-37AFE87A13CD}"/>
    <cellStyle name="7_Coffee10-R_2 2 4 2 3 2 2" xfId="30634" xr:uid="{AD27BC1C-212D-413B-9548-57B6FF317183}"/>
    <cellStyle name="7_Coffee10-R_2 2 4 2 3 2 2 2" xfId="54954" xr:uid="{2120F953-03F8-498C-8C58-024DD0DE3779}"/>
    <cellStyle name="7_Coffee10-R_2 2 4 2 3 2 3" xfId="42794" xr:uid="{9C28C8E2-F0CA-4D2F-8B4F-8A2F1286E473}"/>
    <cellStyle name="7_Coffee10-R_2 2 4 2 3 3" xfId="24554" xr:uid="{57F9B14A-E530-402F-B4F6-2E659CED6FFA}"/>
    <cellStyle name="7_Coffee10-R_2 2 4 2 3 3 2" xfId="48874" xr:uid="{7AAF395A-0A8D-4080-91B7-1C88EF68F05C}"/>
    <cellStyle name="7_Coffee10-R_2 2 4 2 3 4" xfId="36714" xr:uid="{3C3786E8-F0B9-4A5E-B6E9-BEEB32C21767}"/>
    <cellStyle name="7_Coffee10-R_2 2 4 2 4" xfId="15434" xr:uid="{B06332A5-2564-415E-8B8B-F43C8BEB7C4A}"/>
    <cellStyle name="7_Coffee10-R_2 2 4 2 4 2" xfId="27594" xr:uid="{005F098E-64E5-4C4A-9CAC-2C998A90E94F}"/>
    <cellStyle name="7_Coffee10-R_2 2 4 2 4 2 2" xfId="51914" xr:uid="{25D25F49-C7B2-4C95-A989-8A124B52838C}"/>
    <cellStyle name="7_Coffee10-R_2 2 4 2 4 3" xfId="39754" xr:uid="{65BD1164-0377-49BB-B5BD-C8DEDC91DBDA}"/>
    <cellStyle name="7_Coffee10-R_2 2 4 2 5" xfId="21514" xr:uid="{B8209933-F943-4319-A4F9-7FBE0892B003}"/>
    <cellStyle name="7_Coffee10-R_2 2 4 2 5 2" xfId="45834" xr:uid="{D73F932A-8EF9-417F-B41E-88C8A7136B02}"/>
    <cellStyle name="7_Coffee10-R_2 2 4 2 6" xfId="33674" xr:uid="{363671D4-510B-4542-9A44-896C65164893}"/>
    <cellStyle name="7_Coffee10-R_2 2 4 3" xfId="6972" xr:uid="{F1051726-CD76-4180-83EC-88367BB0668D}"/>
    <cellStyle name="7_Coffee10-R_2 2 4 3 2" xfId="13154" xr:uid="{6720F630-7731-465A-82BE-3EEF83CB1B0C}"/>
    <cellStyle name="7_Coffee10-R_2 2 4 3 2 2" xfId="19234" xr:uid="{FD0D8A88-F92E-4E51-AE90-9A061A3ABE40}"/>
    <cellStyle name="7_Coffee10-R_2 2 4 3 2 2 2" xfId="31394" xr:uid="{1C9BA6BF-74F7-44E3-AE32-E25DF0954C01}"/>
    <cellStyle name="7_Coffee10-R_2 2 4 3 2 2 2 2" xfId="55714" xr:uid="{54CBB6C8-EA72-4027-A5A8-3270484BF745}"/>
    <cellStyle name="7_Coffee10-R_2 2 4 3 2 2 3" xfId="43554" xr:uid="{64CBAB87-912B-4592-92BA-58717FD20799}"/>
    <cellStyle name="7_Coffee10-R_2 2 4 3 2 3" xfId="25314" xr:uid="{8F5F122E-B001-46BD-AE22-014493481A2E}"/>
    <cellStyle name="7_Coffee10-R_2 2 4 3 2 3 2" xfId="49634" xr:uid="{BC08128B-8CEB-4E2E-A8D0-F4596394C889}"/>
    <cellStyle name="7_Coffee10-R_2 2 4 3 2 4" xfId="37474" xr:uid="{5561C71A-73E2-4A85-A963-42BBE155FFDA}"/>
    <cellStyle name="7_Coffee10-R_2 2 4 3 3" xfId="16194" xr:uid="{172D652F-1F9F-43B6-A046-17F1AC54537D}"/>
    <cellStyle name="7_Coffee10-R_2 2 4 3 3 2" xfId="28354" xr:uid="{43789596-61FF-479E-A10A-DC87E017083C}"/>
    <cellStyle name="7_Coffee10-R_2 2 4 3 3 2 2" xfId="52674" xr:uid="{47BD8F84-95EB-461F-BFE8-5ECB5662091E}"/>
    <cellStyle name="7_Coffee10-R_2 2 4 3 3 3" xfId="40514" xr:uid="{DC706644-8EAA-45BF-8979-FBEB022099F8}"/>
    <cellStyle name="7_Coffee10-R_2 2 4 3 4" xfId="22274" xr:uid="{A17F89CE-5221-4A8E-8B31-0E0564E7CAB2}"/>
    <cellStyle name="7_Coffee10-R_2 2 4 3 4 2" xfId="46594" xr:uid="{A9B4132A-BCB3-449A-B5C0-D393984AD097}"/>
    <cellStyle name="7_Coffee10-R_2 2 4 3 5" xfId="34434" xr:uid="{8FA00EB9-899A-49D3-9DFC-9ABAC0075134}"/>
    <cellStyle name="7_Coffee10-R_2 2 4 4" xfId="11634" xr:uid="{15CE8489-4B3A-4C36-A04E-2C454A3E07EF}"/>
    <cellStyle name="7_Coffee10-R_2 2 4 4 2" xfId="17714" xr:uid="{B24123AA-3AE3-4386-9DCD-B171C66E6B57}"/>
    <cellStyle name="7_Coffee10-R_2 2 4 4 2 2" xfId="29874" xr:uid="{4A0F7507-6762-456C-80CA-EDBAAC4F06E1}"/>
    <cellStyle name="7_Coffee10-R_2 2 4 4 2 2 2" xfId="54194" xr:uid="{C9E0B95D-8B0D-4401-A21C-E022E629D9DF}"/>
    <cellStyle name="7_Coffee10-R_2 2 4 4 2 3" xfId="42034" xr:uid="{558E4890-D0FB-474B-9793-2A3965F98280}"/>
    <cellStyle name="7_Coffee10-R_2 2 4 4 3" xfId="23794" xr:uid="{FFD5A91B-5A52-4BA5-B523-CD299FD64957}"/>
    <cellStyle name="7_Coffee10-R_2 2 4 4 3 2" xfId="48114" xr:uid="{6496FA8C-DAEF-4BF1-9D6C-2886346C1255}"/>
    <cellStyle name="7_Coffee10-R_2 2 4 4 4" xfId="35954" xr:uid="{3198D5D2-596E-4F12-8961-34B9C6358369}"/>
    <cellStyle name="7_Coffee10-R_2 2 4 5" xfId="14674" xr:uid="{D82646A8-3967-4DE2-959D-13F133918FFA}"/>
    <cellStyle name="7_Coffee10-R_2 2 4 5 2" xfId="26834" xr:uid="{06521205-8219-41D5-92F5-32261E4F753E}"/>
    <cellStyle name="7_Coffee10-R_2 2 4 5 2 2" xfId="51154" xr:uid="{35927FFA-5FFF-4EF3-9402-4BB2A73016D4}"/>
    <cellStyle name="7_Coffee10-R_2 2 4 5 3" xfId="38994" xr:uid="{B87D7F14-2D5E-4D49-B262-5500C38B05E7}"/>
    <cellStyle name="7_Coffee10-R_2 2 4 6" xfId="20754" xr:uid="{11E81293-4CC8-47C5-80BD-5D6558743905}"/>
    <cellStyle name="7_Coffee10-R_2 2 4 6 2" xfId="45074" xr:uid="{42D24329-E795-4C75-98AF-A2A739CBE8CA}"/>
    <cellStyle name="7_Coffee10-R_2 2 4 7" xfId="32914" xr:uid="{FA90329F-925C-4E82-8C50-DC242A67C041}"/>
    <cellStyle name="7_Coffee10-R_2 2 5" xfId="952" xr:uid="{00000000-0005-0000-0000-00004E010000}"/>
    <cellStyle name="7_Coffee10-R_2 2 5 2" xfId="3690" xr:uid="{F2C96B4A-B154-498F-AA36-E83D53D80D91}"/>
    <cellStyle name="7_Coffee10-R_2 2 5 2 2" xfId="9164" xr:uid="{9FA217DB-05AA-4302-8E78-245959CDE4B8}"/>
    <cellStyle name="7_Coffee10-R_2 2 5 2 2 2" xfId="13762" xr:uid="{285F2FCA-DFCB-44AB-B658-D1E75745CA8D}"/>
    <cellStyle name="7_Coffee10-R_2 2 5 2 2 2 2" xfId="19842" xr:uid="{35BC269D-313F-4CB2-9F6C-95F72B1B71F0}"/>
    <cellStyle name="7_Coffee10-R_2 2 5 2 2 2 2 2" xfId="32002" xr:uid="{247CB326-E7D8-4365-A4A3-5FB4881EBB61}"/>
    <cellStyle name="7_Coffee10-R_2 2 5 2 2 2 2 2 2" xfId="56322" xr:uid="{0CEAD4FE-8873-4163-A8CF-2AB25DFA2E39}"/>
    <cellStyle name="7_Coffee10-R_2 2 5 2 2 2 2 3" xfId="44162" xr:uid="{9EA21889-963F-433C-8C7C-99FB6ED31963}"/>
    <cellStyle name="7_Coffee10-R_2 2 5 2 2 2 3" xfId="25922" xr:uid="{FD81060A-91C0-4841-BF68-035AABFA96C1}"/>
    <cellStyle name="7_Coffee10-R_2 2 5 2 2 2 3 2" xfId="50242" xr:uid="{14AE2DB3-721C-46B3-BDCF-703A5D3DFE31}"/>
    <cellStyle name="7_Coffee10-R_2 2 5 2 2 2 4" xfId="38082" xr:uid="{5F834D8D-EF19-4953-8F07-3BC3FB745915}"/>
    <cellStyle name="7_Coffee10-R_2 2 5 2 2 3" xfId="16802" xr:uid="{BE3A1D54-20F3-4430-BB04-67E9CFEA1538}"/>
    <cellStyle name="7_Coffee10-R_2 2 5 2 2 3 2" xfId="28962" xr:uid="{84664F74-C9FA-4FC0-99FA-C7A7945B6201}"/>
    <cellStyle name="7_Coffee10-R_2 2 5 2 2 3 2 2" xfId="53282" xr:uid="{3CA04C11-B3EA-4EDD-9020-BCC01128F166}"/>
    <cellStyle name="7_Coffee10-R_2 2 5 2 2 3 3" xfId="41122" xr:uid="{1C5DC34C-CEA2-40F8-9582-E53F570D7AEA}"/>
    <cellStyle name="7_Coffee10-R_2 2 5 2 2 4" xfId="22882" xr:uid="{055A545B-72D9-4347-9CDA-0133E6377EE1}"/>
    <cellStyle name="7_Coffee10-R_2 2 5 2 2 4 2" xfId="47202" xr:uid="{9540F15C-5EEA-4658-810C-87218C1BA481}"/>
    <cellStyle name="7_Coffee10-R_2 2 5 2 2 5" xfId="35042" xr:uid="{8614CF2C-3E9E-4A74-B749-11E2795B92AF}"/>
    <cellStyle name="7_Coffee10-R_2 2 5 2 3" xfId="12242" xr:uid="{5B55D847-4063-46EC-8309-81C338F6D502}"/>
    <cellStyle name="7_Coffee10-R_2 2 5 2 3 2" xfId="18322" xr:uid="{B7AF730B-C271-4C2B-BB45-A9A271DA612C}"/>
    <cellStyle name="7_Coffee10-R_2 2 5 2 3 2 2" xfId="30482" xr:uid="{9F7B4E7A-9113-4871-AB37-4669D1FE2CE0}"/>
    <cellStyle name="7_Coffee10-R_2 2 5 2 3 2 2 2" xfId="54802" xr:uid="{6CA15759-02A5-452A-941A-8BA2CB0AB6FE}"/>
    <cellStyle name="7_Coffee10-R_2 2 5 2 3 2 3" xfId="42642" xr:uid="{59A2B8FF-5569-4D22-9635-BDE181AACD02}"/>
    <cellStyle name="7_Coffee10-R_2 2 5 2 3 3" xfId="24402" xr:uid="{94F8BF5F-5CA2-4519-8116-F78D43BFB5C8}"/>
    <cellStyle name="7_Coffee10-R_2 2 5 2 3 3 2" xfId="48722" xr:uid="{5F52531D-C1B2-43AC-AD2E-5322FFE2CBFD}"/>
    <cellStyle name="7_Coffee10-R_2 2 5 2 3 4" xfId="36562" xr:uid="{0F08FC86-FCB0-409B-A635-D012420713CC}"/>
    <cellStyle name="7_Coffee10-R_2 2 5 2 4" xfId="15282" xr:uid="{3A8E77EF-B206-4A59-86FA-65A7AB94C7B1}"/>
    <cellStyle name="7_Coffee10-R_2 2 5 2 4 2" xfId="27442" xr:uid="{5AEC63CC-5267-4509-871B-EA1F9CE2EB6B}"/>
    <cellStyle name="7_Coffee10-R_2 2 5 2 4 2 2" xfId="51762" xr:uid="{FD800D52-A155-407E-AF34-49D7CF16AF30}"/>
    <cellStyle name="7_Coffee10-R_2 2 5 2 4 3" xfId="39602" xr:uid="{002BA93D-2B99-4372-A58D-1F425D0325B2}"/>
    <cellStyle name="7_Coffee10-R_2 2 5 2 5" xfId="21362" xr:uid="{4FE98831-3D1B-4069-A691-67119B61C22E}"/>
    <cellStyle name="7_Coffee10-R_2 2 5 2 5 2" xfId="45682" xr:uid="{EE5EEDFD-C3D2-4FDB-8A1B-EB98F88BAF6A}"/>
    <cellStyle name="7_Coffee10-R_2 2 5 2 6" xfId="33522" xr:uid="{0607710E-6F12-40FF-ACCD-D7E01F358285}"/>
    <cellStyle name="7_Coffee10-R_2 2 5 3" xfId="6427" xr:uid="{2D2A3897-89BD-4620-9C1F-1A73DF53AAA4}"/>
    <cellStyle name="7_Coffee10-R_2 2 5 3 2" xfId="13002" xr:uid="{FA2EC6B8-72B3-43A9-8265-1C0E3A374152}"/>
    <cellStyle name="7_Coffee10-R_2 2 5 3 2 2" xfId="19082" xr:uid="{B335DCBC-4D41-4E20-8E19-5B5F0062A124}"/>
    <cellStyle name="7_Coffee10-R_2 2 5 3 2 2 2" xfId="31242" xr:uid="{A11FE502-5C01-44C1-AD54-9A0E89E04650}"/>
    <cellStyle name="7_Coffee10-R_2 2 5 3 2 2 2 2" xfId="55562" xr:uid="{B31DE7EA-2795-4F48-ACC8-29FEA8E37DBD}"/>
    <cellStyle name="7_Coffee10-R_2 2 5 3 2 2 3" xfId="43402" xr:uid="{A307A30E-5D5E-4F27-8DCE-68AE2666A8AC}"/>
    <cellStyle name="7_Coffee10-R_2 2 5 3 2 3" xfId="25162" xr:uid="{674D0CE5-60A2-4AFE-9B08-B38A037ECF11}"/>
    <cellStyle name="7_Coffee10-R_2 2 5 3 2 3 2" xfId="49482" xr:uid="{35DD20A9-C91D-465C-9E2A-E7D8E0FAA55B}"/>
    <cellStyle name="7_Coffee10-R_2 2 5 3 2 4" xfId="37322" xr:uid="{9F5573E9-7158-4A1C-BAC1-EF8A7B7D6F3C}"/>
    <cellStyle name="7_Coffee10-R_2 2 5 3 3" xfId="16042" xr:uid="{DCAB23CA-F34F-4698-940C-50CAD22CFCD6}"/>
    <cellStyle name="7_Coffee10-R_2 2 5 3 3 2" xfId="28202" xr:uid="{F06EF911-7524-424A-9A0D-829C422C635D}"/>
    <cellStyle name="7_Coffee10-R_2 2 5 3 3 2 2" xfId="52522" xr:uid="{EF6A0A7A-EF40-45FE-95C8-E566A0608E01}"/>
    <cellStyle name="7_Coffee10-R_2 2 5 3 3 3" xfId="40362" xr:uid="{EE9D70C5-FBC6-4AE4-AA35-AA3B7344FFB0}"/>
    <cellStyle name="7_Coffee10-R_2 2 5 3 4" xfId="22122" xr:uid="{E0135774-CDFD-49CB-B3B4-B07DDAAA01D8}"/>
    <cellStyle name="7_Coffee10-R_2 2 5 3 4 2" xfId="46442" xr:uid="{741D27B4-882F-4552-BF30-35B5069D61AC}"/>
    <cellStyle name="7_Coffee10-R_2 2 5 3 5" xfId="34282" xr:uid="{81CC800D-6100-4154-BDC5-742A3A402773}"/>
    <cellStyle name="7_Coffee10-R_2 2 5 4" xfId="11482" xr:uid="{0F0A0994-6741-469B-86A9-225E1809570E}"/>
    <cellStyle name="7_Coffee10-R_2 2 5 4 2" xfId="17562" xr:uid="{6934FC2F-7B1F-402D-89F5-A87D4FBC9EFF}"/>
    <cellStyle name="7_Coffee10-R_2 2 5 4 2 2" xfId="29722" xr:uid="{D001C2F1-AB83-49A8-B6CA-96BCF2606934}"/>
    <cellStyle name="7_Coffee10-R_2 2 5 4 2 2 2" xfId="54042" xr:uid="{FD8409E6-6C0C-43FD-916F-098AE8DB3303}"/>
    <cellStyle name="7_Coffee10-R_2 2 5 4 2 3" xfId="41882" xr:uid="{74840636-B78D-42A0-B756-88D0F30AD5E8}"/>
    <cellStyle name="7_Coffee10-R_2 2 5 4 3" xfId="23642" xr:uid="{7E9B31E7-6FC7-4714-AF39-7721BAF4EF07}"/>
    <cellStyle name="7_Coffee10-R_2 2 5 4 3 2" xfId="47962" xr:uid="{F56B218F-5B46-4506-B808-C195DA9E8D13}"/>
    <cellStyle name="7_Coffee10-R_2 2 5 4 4" xfId="35802" xr:uid="{AD95A7EB-4E4E-40BC-8684-5924DF7740FA}"/>
    <cellStyle name="7_Coffee10-R_2 2 5 5" xfId="14522" xr:uid="{C7FBCD57-5763-4A7F-8AD9-AC9C8D965FBD}"/>
    <cellStyle name="7_Coffee10-R_2 2 5 5 2" xfId="26682" xr:uid="{04A87C7A-49B8-44EC-917D-908FA7467EB7}"/>
    <cellStyle name="7_Coffee10-R_2 2 5 5 2 2" xfId="51002" xr:uid="{57C992E8-6FA7-48CB-A395-4763CCCF125A}"/>
    <cellStyle name="7_Coffee10-R_2 2 5 5 3" xfId="38842" xr:uid="{F9B7B934-9114-483B-914F-A129198E8D79}"/>
    <cellStyle name="7_Coffee10-R_2 2 5 6" xfId="20602" xr:uid="{802831DF-F140-46C3-9F79-49CBF7C6C4EF}"/>
    <cellStyle name="7_Coffee10-R_2 2 5 6 2" xfId="44922" xr:uid="{391CFE9B-039E-4C7D-BC8F-97394C31CF06}"/>
    <cellStyle name="7_Coffee10-R_2 2 5 7" xfId="32762" xr:uid="{774DE91D-8EB2-4142-BE85-156E282925F5}"/>
    <cellStyle name="7_Coffee10-R_2 2 6" xfId="3145" xr:uid="{386D3AF9-CA84-4CE7-81C9-FF428784B5D1}"/>
    <cellStyle name="7_Coffee10-R_2 2 6 2" xfId="8619" xr:uid="{03545E44-4984-476B-BD7D-DD42FF9CD26A}"/>
    <cellStyle name="7_Coffee10-R_2 2 6 2 2" xfId="13610" xr:uid="{C55B9D02-3385-4883-972A-B0B7B88590B7}"/>
    <cellStyle name="7_Coffee10-R_2 2 6 2 2 2" xfId="19690" xr:uid="{67A9EFF1-C284-4178-A52F-287D00FA5C7D}"/>
    <cellStyle name="7_Coffee10-R_2 2 6 2 2 2 2" xfId="31850" xr:uid="{B20CD752-B04A-4129-B60F-A932EE46E319}"/>
    <cellStyle name="7_Coffee10-R_2 2 6 2 2 2 2 2" xfId="56170" xr:uid="{B8F14F13-5876-4A07-A4A4-E665C314D001}"/>
    <cellStyle name="7_Coffee10-R_2 2 6 2 2 2 3" xfId="44010" xr:uid="{1E1597BB-DB64-463E-9528-9F5DD698B6AB}"/>
    <cellStyle name="7_Coffee10-R_2 2 6 2 2 3" xfId="25770" xr:uid="{27758D04-24CC-4E00-92AD-D9486F890140}"/>
    <cellStyle name="7_Coffee10-R_2 2 6 2 2 3 2" xfId="50090" xr:uid="{EA35D2D2-C322-44CF-8D90-A51355B80518}"/>
    <cellStyle name="7_Coffee10-R_2 2 6 2 2 4" xfId="37930" xr:uid="{80A90C31-AEAC-47DC-9309-8ACE44519675}"/>
    <cellStyle name="7_Coffee10-R_2 2 6 2 3" xfId="16650" xr:uid="{78B71395-322B-4168-9993-26BFF2FCA607}"/>
    <cellStyle name="7_Coffee10-R_2 2 6 2 3 2" xfId="28810" xr:uid="{CE424EFF-4249-47DE-9A1B-718857A3C05A}"/>
    <cellStyle name="7_Coffee10-R_2 2 6 2 3 2 2" xfId="53130" xr:uid="{AA0253C4-53B9-4D39-AFFF-23A481A97801}"/>
    <cellStyle name="7_Coffee10-R_2 2 6 2 3 3" xfId="40970" xr:uid="{C41D77F1-AD79-416C-A27B-B174E3BC7384}"/>
    <cellStyle name="7_Coffee10-R_2 2 6 2 4" xfId="22730" xr:uid="{AC26CD3F-2CFB-422A-BC6F-D22B5AAA916B}"/>
    <cellStyle name="7_Coffee10-R_2 2 6 2 4 2" xfId="47050" xr:uid="{147B10B6-5291-42FC-89A1-20326D10EC40}"/>
    <cellStyle name="7_Coffee10-R_2 2 6 2 5" xfId="34890" xr:uid="{E8F64CF0-AAB0-47E6-94C4-C945B12EFCB0}"/>
    <cellStyle name="7_Coffee10-R_2 2 6 3" xfId="12090" xr:uid="{09F07393-E743-463F-B416-06F361A2D34E}"/>
    <cellStyle name="7_Coffee10-R_2 2 6 3 2" xfId="18170" xr:uid="{BC00FF3F-B889-4A89-B770-0B2AAE430BD5}"/>
    <cellStyle name="7_Coffee10-R_2 2 6 3 2 2" xfId="30330" xr:uid="{027445FD-316A-4FC1-B671-DC99FD237B37}"/>
    <cellStyle name="7_Coffee10-R_2 2 6 3 2 2 2" xfId="54650" xr:uid="{96858533-6323-421C-8F6F-B270135816A9}"/>
    <cellStyle name="7_Coffee10-R_2 2 6 3 2 3" xfId="42490" xr:uid="{EDEEDE86-BCC5-40D0-86D3-802C4E1A8087}"/>
    <cellStyle name="7_Coffee10-R_2 2 6 3 3" xfId="24250" xr:uid="{A73787A1-CDF8-4139-8DF9-893845D139F4}"/>
    <cellStyle name="7_Coffee10-R_2 2 6 3 3 2" xfId="48570" xr:uid="{6F8BAA5B-163C-41D6-8A48-8CB9F3135C72}"/>
    <cellStyle name="7_Coffee10-R_2 2 6 3 4" xfId="36410" xr:uid="{9CD73474-AE4E-4B6C-8B2D-B4F5B8BCBE3D}"/>
    <cellStyle name="7_Coffee10-R_2 2 6 4" xfId="15130" xr:uid="{79C2A0F0-F5C9-4FC7-B0FC-3E43E25809C4}"/>
    <cellStyle name="7_Coffee10-R_2 2 6 4 2" xfId="27290" xr:uid="{D1B1CFB9-249D-4FA8-8389-6A14CBD588F8}"/>
    <cellStyle name="7_Coffee10-R_2 2 6 4 2 2" xfId="51610" xr:uid="{068FDB4F-3FD6-4982-ABFF-CEDBDBE3E2A0}"/>
    <cellStyle name="7_Coffee10-R_2 2 6 4 3" xfId="39450" xr:uid="{D4C3C056-F62F-4187-87B1-88FE0F7AA906}"/>
    <cellStyle name="7_Coffee10-R_2 2 6 5" xfId="21210" xr:uid="{D1123E76-C9FB-45DC-8832-941A7A07E927}"/>
    <cellStyle name="7_Coffee10-R_2 2 6 5 2" xfId="45530" xr:uid="{44684F14-6139-4EC1-B89B-7D7D32695C9C}"/>
    <cellStyle name="7_Coffee10-R_2 2 6 6" xfId="33370" xr:uid="{05E3CDFD-D12A-4903-88AA-BA95F901EAB2}"/>
    <cellStyle name="7_Coffee10-R_2 2 7" xfId="5882" xr:uid="{A260119F-0803-4249-8353-AA1C29691BC0}"/>
    <cellStyle name="7_Coffee10-R_2 2 7 2" xfId="12850" xr:uid="{2FA3D767-E6E9-419C-9F55-7EE07E1C2C0F}"/>
    <cellStyle name="7_Coffee10-R_2 2 7 2 2" xfId="18930" xr:uid="{13DCF0AB-1D80-4F9D-A698-1BC5403E5162}"/>
    <cellStyle name="7_Coffee10-R_2 2 7 2 2 2" xfId="31090" xr:uid="{AA4867D5-7287-4FE0-93F5-05690CE397E8}"/>
    <cellStyle name="7_Coffee10-R_2 2 7 2 2 2 2" xfId="55410" xr:uid="{F8D04526-8451-49D5-99C6-DBBC1C89735D}"/>
    <cellStyle name="7_Coffee10-R_2 2 7 2 2 3" xfId="43250" xr:uid="{228BB482-1551-45F2-8571-F73127DF989E}"/>
    <cellStyle name="7_Coffee10-R_2 2 7 2 3" xfId="25010" xr:uid="{FE4BE6B2-AEFE-4198-86A5-0F904EED864F}"/>
    <cellStyle name="7_Coffee10-R_2 2 7 2 3 2" xfId="49330" xr:uid="{B4B86995-CE5A-4339-BC1D-FAF98EC66F8C}"/>
    <cellStyle name="7_Coffee10-R_2 2 7 2 4" xfId="37170" xr:uid="{E0EC651F-6AB3-411C-B8F9-33A90DBA80B9}"/>
    <cellStyle name="7_Coffee10-R_2 2 7 3" xfId="15890" xr:uid="{5DECDC98-CB89-4C01-94DF-E524F68AFDC7}"/>
    <cellStyle name="7_Coffee10-R_2 2 7 3 2" xfId="28050" xr:uid="{8CC31FBC-64E6-4F55-9EE5-83E4DE738DE6}"/>
    <cellStyle name="7_Coffee10-R_2 2 7 3 2 2" xfId="52370" xr:uid="{8D96B6B6-6AF4-42C6-897A-5521E57A1FBE}"/>
    <cellStyle name="7_Coffee10-R_2 2 7 3 3" xfId="40210" xr:uid="{B807815A-4435-46FF-8EC2-D4068187289F}"/>
    <cellStyle name="7_Coffee10-R_2 2 7 4" xfId="21970" xr:uid="{50C9B526-F7CD-4C12-A941-FF31EE4A1480}"/>
    <cellStyle name="7_Coffee10-R_2 2 7 4 2" xfId="46290" xr:uid="{D7D1117E-A853-4E81-88F5-13FDED9A4055}"/>
    <cellStyle name="7_Coffee10-R_2 2 7 5" xfId="34130" xr:uid="{6741AFB8-A0D6-4621-933B-7012916788FE}"/>
    <cellStyle name="7_Coffee10-R_2 2 8" xfId="11330" xr:uid="{B39EC03C-D6F4-4E57-9996-E85D9EFF710A}"/>
    <cellStyle name="7_Coffee10-R_2 2 8 2" xfId="17410" xr:uid="{76DA63A4-CCA9-4763-9F05-7742630384AF}"/>
    <cellStyle name="7_Coffee10-R_2 2 8 2 2" xfId="29570" xr:uid="{4E067AEF-D90E-4673-8654-073BACEA9173}"/>
    <cellStyle name="7_Coffee10-R_2 2 8 2 2 2" xfId="53890" xr:uid="{48112152-0731-4B82-AE27-396E612BCF77}"/>
    <cellStyle name="7_Coffee10-R_2 2 8 2 3" xfId="41730" xr:uid="{815B4501-53B7-496A-AA0D-4090B8837233}"/>
    <cellStyle name="7_Coffee10-R_2 2 8 3" xfId="23490" xr:uid="{679AF700-254D-42E8-9FA4-3C037D2E53E4}"/>
    <cellStyle name="7_Coffee10-R_2 2 8 3 2" xfId="47810" xr:uid="{01E2D467-079E-468D-AF70-3EEF9B83178F}"/>
    <cellStyle name="7_Coffee10-R_2 2 8 4" xfId="35650" xr:uid="{00200411-6CA0-4ED5-B221-662DF388031E}"/>
    <cellStyle name="7_Coffee10-R_2 2 9" xfId="14370" xr:uid="{3E2215DD-E717-40BE-8D50-B34C8F5BA369}"/>
    <cellStyle name="7_Coffee10-R_2 2 9 2" xfId="26530" xr:uid="{EDF25740-8BBD-4285-9C36-55D8CFE8FF4A}"/>
    <cellStyle name="7_Coffee10-R_2 2 9 2 2" xfId="50850" xr:uid="{FEFAE30D-E6A5-424A-B23A-232637FE4402}"/>
    <cellStyle name="7_Coffee10-R_2 2 9 3" xfId="38690" xr:uid="{9DBD0C59-5037-48BB-8978-128BF4E70CD9}"/>
    <cellStyle name="7_Coffee10-R_3" xfId="84" xr:uid="{00000000-0005-0000-0000-00004F010000}"/>
    <cellStyle name="7_Coffee10-R_3 2" xfId="327" xr:uid="{00000000-0005-0000-0000-000050010000}"/>
    <cellStyle name="7_Coffee10-R_3 2 10" xfId="20451" xr:uid="{7AF24D71-9588-4B85-A5D5-3CF544E2258D}"/>
    <cellStyle name="7_Coffee10-R_3 2 10 2" xfId="44771" xr:uid="{30BBB515-DFF8-447D-AA99-70A31E8CAE27}"/>
    <cellStyle name="7_Coffee10-R_3 2 11" xfId="32611" xr:uid="{7F8EB662-4ED0-4D3A-9C3A-9BF7D9121972}"/>
    <cellStyle name="7_Coffee10-R_3 2 2" xfId="2588" xr:uid="{00000000-0005-0000-0000-000051010000}"/>
    <cellStyle name="7_Coffee10-R_3 2 2 2" xfId="5326" xr:uid="{3545288C-2BF7-423C-8929-7B7AE02B2237}"/>
    <cellStyle name="7_Coffee10-R_3 2 2 2 2" xfId="10800" xr:uid="{F4CB50B3-DC2B-43CD-B43B-0D932487C85B}"/>
    <cellStyle name="7_Coffee10-R_3 2 2 2 2 2" xfId="14219" xr:uid="{FBDBBF46-585F-44B8-B3B0-8142A8BD99D6}"/>
    <cellStyle name="7_Coffee10-R_3 2 2 2 2 2 2" xfId="20299" xr:uid="{28F843B3-BF27-4AAC-9AAD-2568000BC465}"/>
    <cellStyle name="7_Coffee10-R_3 2 2 2 2 2 2 2" xfId="32459" xr:uid="{C5B360A8-BCC1-4907-82EC-DDB7871272B3}"/>
    <cellStyle name="7_Coffee10-R_3 2 2 2 2 2 2 2 2" xfId="56779" xr:uid="{D878AFA4-D65B-4D6B-A63B-F1CE242B4ED8}"/>
    <cellStyle name="7_Coffee10-R_3 2 2 2 2 2 2 3" xfId="44619" xr:uid="{7DDE9E6F-DA85-4100-8EE4-F6EF64AADE35}"/>
    <cellStyle name="7_Coffee10-R_3 2 2 2 2 2 3" xfId="26379" xr:uid="{A44A90D2-CDB5-42A5-AD14-341BFA161BC8}"/>
    <cellStyle name="7_Coffee10-R_3 2 2 2 2 2 3 2" xfId="50699" xr:uid="{1DB94A8D-2D33-4FF2-957F-A3A671A21F54}"/>
    <cellStyle name="7_Coffee10-R_3 2 2 2 2 2 4" xfId="38539" xr:uid="{7719CE10-08C7-477D-8E35-337A6514CAC1}"/>
    <cellStyle name="7_Coffee10-R_3 2 2 2 2 3" xfId="17259" xr:uid="{67B9BFAD-BDEC-426A-A449-EAD026F59053}"/>
    <cellStyle name="7_Coffee10-R_3 2 2 2 2 3 2" xfId="29419" xr:uid="{71637698-1EDB-43B4-B155-F4CFF4402792}"/>
    <cellStyle name="7_Coffee10-R_3 2 2 2 2 3 2 2" xfId="53739" xr:uid="{94550ABA-6DF2-4D0D-9C9C-B965A9C9A678}"/>
    <cellStyle name="7_Coffee10-R_3 2 2 2 2 3 3" xfId="41579" xr:uid="{44762EAF-F902-4D7E-A5E0-53038A14A0CD}"/>
    <cellStyle name="7_Coffee10-R_3 2 2 2 2 4" xfId="23339" xr:uid="{D54F6575-B581-4EBE-8962-C99820EE4869}"/>
    <cellStyle name="7_Coffee10-R_3 2 2 2 2 4 2" xfId="47659" xr:uid="{876E60EB-238B-4110-A8CA-40A0EE1E53D2}"/>
    <cellStyle name="7_Coffee10-R_3 2 2 2 2 5" xfId="35499" xr:uid="{260EE07B-0665-4AF2-B383-01C52F2F5F66}"/>
    <cellStyle name="7_Coffee10-R_3 2 2 2 3" xfId="12699" xr:uid="{07052D04-C391-471A-9337-0F83710AFE33}"/>
    <cellStyle name="7_Coffee10-R_3 2 2 2 3 2" xfId="18779" xr:uid="{F30C40B2-29ED-431C-9E3E-4CA0FE2ACF12}"/>
    <cellStyle name="7_Coffee10-R_3 2 2 2 3 2 2" xfId="30939" xr:uid="{3A4733A6-C029-4A47-938E-FF78F246796D}"/>
    <cellStyle name="7_Coffee10-R_3 2 2 2 3 2 2 2" xfId="55259" xr:uid="{9ADF078F-A5F4-4611-8746-DA4B2A3176B7}"/>
    <cellStyle name="7_Coffee10-R_3 2 2 2 3 2 3" xfId="43099" xr:uid="{0AAE2494-6BCE-47D2-A6E3-969D8DB291F2}"/>
    <cellStyle name="7_Coffee10-R_3 2 2 2 3 3" xfId="24859" xr:uid="{47D7C34B-0D2D-4E1C-B9CE-13BAFFC8AAA2}"/>
    <cellStyle name="7_Coffee10-R_3 2 2 2 3 3 2" xfId="49179" xr:uid="{003FE9B9-ECB5-4946-AB8C-AF418499819B}"/>
    <cellStyle name="7_Coffee10-R_3 2 2 2 3 4" xfId="37019" xr:uid="{D8432E4F-9DE2-4F1C-8162-B0A576AFA50F}"/>
    <cellStyle name="7_Coffee10-R_3 2 2 2 4" xfId="15739" xr:uid="{21357AA9-9427-40BA-9D42-001263289C90}"/>
    <cellStyle name="7_Coffee10-R_3 2 2 2 4 2" xfId="27899" xr:uid="{2BFFF092-3876-4D21-807D-8F0B07991CEB}"/>
    <cellStyle name="7_Coffee10-R_3 2 2 2 4 2 2" xfId="52219" xr:uid="{A5A6B44E-EE98-4D80-A38F-81E68976C478}"/>
    <cellStyle name="7_Coffee10-R_3 2 2 2 4 3" xfId="40059" xr:uid="{8C5D66DC-42FF-4473-A11D-C6713E405E7F}"/>
    <cellStyle name="7_Coffee10-R_3 2 2 2 5" xfId="21819" xr:uid="{C99AE554-0EFA-4A9B-9594-BA3C6F11B55A}"/>
    <cellStyle name="7_Coffee10-R_3 2 2 2 5 2" xfId="46139" xr:uid="{20DD8B1D-3E1A-4598-A31E-E486C3BDA006}"/>
    <cellStyle name="7_Coffee10-R_3 2 2 2 6" xfId="33979" xr:uid="{B4D85A2C-03E9-4D17-8B6A-0CFA72A3E340}"/>
    <cellStyle name="7_Coffee10-R_3 2 2 3" xfId="8063" xr:uid="{CA98C7D2-516A-4F4F-9D05-5944B221BF87}"/>
    <cellStyle name="7_Coffee10-R_3 2 2 3 2" xfId="13459" xr:uid="{CED4CD70-3F60-4A98-A684-23EE770A392C}"/>
    <cellStyle name="7_Coffee10-R_3 2 2 3 2 2" xfId="19539" xr:uid="{4873072D-67AE-4D3D-8115-6E66327CFDC5}"/>
    <cellStyle name="7_Coffee10-R_3 2 2 3 2 2 2" xfId="31699" xr:uid="{08E5D2C6-1381-4983-88A8-A92B89B84870}"/>
    <cellStyle name="7_Coffee10-R_3 2 2 3 2 2 2 2" xfId="56019" xr:uid="{F4FA1973-9B08-4A09-A9FA-56DBE13F2E09}"/>
    <cellStyle name="7_Coffee10-R_3 2 2 3 2 2 3" xfId="43859" xr:uid="{07A5A836-AAC9-4E9B-9686-D0048B1F7CCB}"/>
    <cellStyle name="7_Coffee10-R_3 2 2 3 2 3" xfId="25619" xr:uid="{AFFB72D0-6F69-4DF9-A044-0E1B5185E977}"/>
    <cellStyle name="7_Coffee10-R_3 2 2 3 2 3 2" xfId="49939" xr:uid="{0E31DF7D-A2B3-4F5F-88F0-ADC36C8FB418}"/>
    <cellStyle name="7_Coffee10-R_3 2 2 3 2 4" xfId="37779" xr:uid="{9F5BAF4D-D2D7-4D16-BB61-A8CCD7EFD2D5}"/>
    <cellStyle name="7_Coffee10-R_3 2 2 3 3" xfId="16499" xr:uid="{24C69940-8DF7-438D-8747-2B8D6C632EBB}"/>
    <cellStyle name="7_Coffee10-R_3 2 2 3 3 2" xfId="28659" xr:uid="{1F1F5130-1475-4467-891D-3BCAA25EE554}"/>
    <cellStyle name="7_Coffee10-R_3 2 2 3 3 2 2" xfId="52979" xr:uid="{F0243944-97BF-4E7A-ACBB-EA110AB81A44}"/>
    <cellStyle name="7_Coffee10-R_3 2 2 3 3 3" xfId="40819" xr:uid="{205AFB24-5DF4-459D-8855-CBF36A7A4A3F}"/>
    <cellStyle name="7_Coffee10-R_3 2 2 3 4" xfId="22579" xr:uid="{5BBCFD1D-64C4-4E84-9FA8-D4618641A2F4}"/>
    <cellStyle name="7_Coffee10-R_3 2 2 3 4 2" xfId="46899" xr:uid="{CFD663EC-8C8E-4D94-8D5D-D335338824ED}"/>
    <cellStyle name="7_Coffee10-R_3 2 2 3 5" xfId="34739" xr:uid="{30EE8171-5F3A-470E-99E5-17B93F912749}"/>
    <cellStyle name="7_Coffee10-R_3 2 2 4" xfId="11939" xr:uid="{ADD435CF-96EA-478D-A303-0EFB56D8B95F}"/>
    <cellStyle name="7_Coffee10-R_3 2 2 4 2" xfId="18019" xr:uid="{E7A71F33-B086-40F1-9D91-254180DE9BF9}"/>
    <cellStyle name="7_Coffee10-R_3 2 2 4 2 2" xfId="30179" xr:uid="{D3F40A7C-971E-49F5-908A-8AC1DFA43E21}"/>
    <cellStyle name="7_Coffee10-R_3 2 2 4 2 2 2" xfId="54499" xr:uid="{A6E11E64-B56D-44FD-B656-D6090F353058}"/>
    <cellStyle name="7_Coffee10-R_3 2 2 4 2 3" xfId="42339" xr:uid="{C0112AAE-9604-43E6-9FCF-73E367F9CF38}"/>
    <cellStyle name="7_Coffee10-R_3 2 2 4 3" xfId="24099" xr:uid="{E2264F92-3041-4033-AF75-C6C32C13C8B9}"/>
    <cellStyle name="7_Coffee10-R_3 2 2 4 3 2" xfId="48419" xr:uid="{1524DFE5-9603-4E9A-87CE-81F226A56C2B}"/>
    <cellStyle name="7_Coffee10-R_3 2 2 4 4" xfId="36259" xr:uid="{1C3BBB4D-7EAC-4CB1-B213-3FE7D4E8B35A}"/>
    <cellStyle name="7_Coffee10-R_3 2 2 5" xfId="14979" xr:uid="{D0719945-8C3B-400B-B2BB-290FC6C47F97}"/>
    <cellStyle name="7_Coffee10-R_3 2 2 5 2" xfId="27139" xr:uid="{13C0A52F-AA28-4435-A87D-1AACA0C0FAA7}"/>
    <cellStyle name="7_Coffee10-R_3 2 2 5 2 2" xfId="51459" xr:uid="{6DC423EE-177C-45A1-8D1F-5F7C8DC63632}"/>
    <cellStyle name="7_Coffee10-R_3 2 2 5 3" xfId="39299" xr:uid="{A5C2BB43-5E23-4E7E-824A-ABADFE6BDAE9}"/>
    <cellStyle name="7_Coffee10-R_3 2 2 6" xfId="21059" xr:uid="{5EEC4D57-BF9C-4E68-96DD-043DB63FDA83}"/>
    <cellStyle name="7_Coffee10-R_3 2 2 6 2" xfId="45379" xr:uid="{1E5A5116-4CB8-4889-A690-E608F72AC395}"/>
    <cellStyle name="7_Coffee10-R_3 2 2 7" xfId="33219" xr:uid="{AA8BB138-E87A-47BE-95CB-A4373978D00E}"/>
    <cellStyle name="7_Coffee10-R_3 2 3" xfId="2043" xr:uid="{00000000-0005-0000-0000-000052010000}"/>
    <cellStyle name="7_Coffee10-R_3 2 3 2" xfId="4781" xr:uid="{DB9A7615-3171-40A8-9FC3-7D2BB1035D97}"/>
    <cellStyle name="7_Coffee10-R_3 2 3 2 2" xfId="10255" xr:uid="{F5A90F51-BF6F-4EE5-AB5F-8E4D9E9AA1FB}"/>
    <cellStyle name="7_Coffee10-R_3 2 3 2 2 2" xfId="14067" xr:uid="{56FCEDA9-1BF2-455F-976B-F8D1617F6BD8}"/>
    <cellStyle name="7_Coffee10-R_3 2 3 2 2 2 2" xfId="20147" xr:uid="{B8912B30-B5FF-4D8C-8BB9-6A449F1570CB}"/>
    <cellStyle name="7_Coffee10-R_3 2 3 2 2 2 2 2" xfId="32307" xr:uid="{E3C28510-A5BB-4159-8E80-3D156B6DA8FE}"/>
    <cellStyle name="7_Coffee10-R_3 2 3 2 2 2 2 2 2" xfId="56627" xr:uid="{45891F5D-72F2-4DF5-8701-30875E2410CD}"/>
    <cellStyle name="7_Coffee10-R_3 2 3 2 2 2 2 3" xfId="44467" xr:uid="{0E9BA8D1-F181-434B-905A-162E451AF609}"/>
    <cellStyle name="7_Coffee10-R_3 2 3 2 2 2 3" xfId="26227" xr:uid="{C6351B08-4374-4A5F-883B-63C7F8F72E8E}"/>
    <cellStyle name="7_Coffee10-R_3 2 3 2 2 2 3 2" xfId="50547" xr:uid="{6772BF0B-AF8A-466A-9E20-A2D614ABC966}"/>
    <cellStyle name="7_Coffee10-R_3 2 3 2 2 2 4" xfId="38387" xr:uid="{000D7673-F65E-4F12-ACD9-3F6ED68FE94B}"/>
    <cellStyle name="7_Coffee10-R_3 2 3 2 2 3" xfId="17107" xr:uid="{2892410C-3DAB-4DDD-8F5F-EDFF78B29AE6}"/>
    <cellStyle name="7_Coffee10-R_3 2 3 2 2 3 2" xfId="29267" xr:uid="{385EE918-D979-474F-8731-AAC332819244}"/>
    <cellStyle name="7_Coffee10-R_3 2 3 2 2 3 2 2" xfId="53587" xr:uid="{3DC52796-161C-40CE-B0B5-22880871A905}"/>
    <cellStyle name="7_Coffee10-R_3 2 3 2 2 3 3" xfId="41427" xr:uid="{07ABC8FB-ED0F-44EA-9EB0-110F463EBE97}"/>
    <cellStyle name="7_Coffee10-R_3 2 3 2 2 4" xfId="23187" xr:uid="{15B5771E-DCAD-4D8A-AEE8-F9BB52E661AB}"/>
    <cellStyle name="7_Coffee10-R_3 2 3 2 2 4 2" xfId="47507" xr:uid="{6935CEBC-3442-4BD6-98DD-EF242A12F023}"/>
    <cellStyle name="7_Coffee10-R_3 2 3 2 2 5" xfId="35347" xr:uid="{B0188D33-5881-4172-800A-FF19A4744288}"/>
    <cellStyle name="7_Coffee10-R_3 2 3 2 3" xfId="12547" xr:uid="{633A4B2D-FFD6-458C-B313-30C0F363DFE6}"/>
    <cellStyle name="7_Coffee10-R_3 2 3 2 3 2" xfId="18627" xr:uid="{39BEAB5C-F460-4E5E-A148-67CAF24E13B5}"/>
    <cellStyle name="7_Coffee10-R_3 2 3 2 3 2 2" xfId="30787" xr:uid="{7ABA08B3-D5E4-489E-B2A8-A5D29B2D4B58}"/>
    <cellStyle name="7_Coffee10-R_3 2 3 2 3 2 2 2" xfId="55107" xr:uid="{32257F4C-A6D7-44B8-9019-5E0E114C83C7}"/>
    <cellStyle name="7_Coffee10-R_3 2 3 2 3 2 3" xfId="42947" xr:uid="{9D6EEEBD-65FD-4357-A3F1-6B2CB23A7F32}"/>
    <cellStyle name="7_Coffee10-R_3 2 3 2 3 3" xfId="24707" xr:uid="{BCC2FCA6-3AEF-4D03-A399-4D927567FA5F}"/>
    <cellStyle name="7_Coffee10-R_3 2 3 2 3 3 2" xfId="49027" xr:uid="{3DD166CE-139C-4457-8B5A-FC0DDD2D91C4}"/>
    <cellStyle name="7_Coffee10-R_3 2 3 2 3 4" xfId="36867" xr:uid="{23E440A2-DBE3-44ED-B012-BA89E98147D9}"/>
    <cellStyle name="7_Coffee10-R_3 2 3 2 4" xfId="15587" xr:uid="{6C9062C7-6E21-41AE-B646-498ECEC87C94}"/>
    <cellStyle name="7_Coffee10-R_3 2 3 2 4 2" xfId="27747" xr:uid="{2C29B8C0-1957-461F-B825-61429D67782E}"/>
    <cellStyle name="7_Coffee10-R_3 2 3 2 4 2 2" xfId="52067" xr:uid="{508A4657-BD32-4FEE-A636-01D1EAA7D0F6}"/>
    <cellStyle name="7_Coffee10-R_3 2 3 2 4 3" xfId="39907" xr:uid="{C7F95C42-3031-45A6-BB90-FF7113E79CB4}"/>
    <cellStyle name="7_Coffee10-R_3 2 3 2 5" xfId="21667" xr:uid="{8D410D25-7E7B-4186-9795-3B501C921188}"/>
    <cellStyle name="7_Coffee10-R_3 2 3 2 5 2" xfId="45987" xr:uid="{DC40C4D4-F361-4B17-AEE6-06052AD40FD3}"/>
    <cellStyle name="7_Coffee10-R_3 2 3 2 6" xfId="33827" xr:uid="{1A6146DB-A9D8-4D35-A6B2-264AC32F1A5D}"/>
    <cellStyle name="7_Coffee10-R_3 2 3 3" xfId="7518" xr:uid="{47C17561-B053-43DE-8B59-C27C97007D16}"/>
    <cellStyle name="7_Coffee10-R_3 2 3 3 2" xfId="13307" xr:uid="{4214D2F3-36E9-4B0B-902A-C67B02A51505}"/>
    <cellStyle name="7_Coffee10-R_3 2 3 3 2 2" xfId="19387" xr:uid="{4A7CA48A-1AEC-4966-B331-00E4B547DFCB}"/>
    <cellStyle name="7_Coffee10-R_3 2 3 3 2 2 2" xfId="31547" xr:uid="{D336FE65-5C14-456E-A3B1-D2247AD43C52}"/>
    <cellStyle name="7_Coffee10-R_3 2 3 3 2 2 2 2" xfId="55867" xr:uid="{638D488D-6EC1-46E6-ABB0-A75293451152}"/>
    <cellStyle name="7_Coffee10-R_3 2 3 3 2 2 3" xfId="43707" xr:uid="{D4D7EC21-644C-4BB2-AED1-B865B2B4E1EB}"/>
    <cellStyle name="7_Coffee10-R_3 2 3 3 2 3" xfId="25467" xr:uid="{4B7B70CA-03BE-4B51-92B5-1B153E4AD4E1}"/>
    <cellStyle name="7_Coffee10-R_3 2 3 3 2 3 2" xfId="49787" xr:uid="{9AFBBF2F-1D80-4560-9088-B23A5E0D2C8D}"/>
    <cellStyle name="7_Coffee10-R_3 2 3 3 2 4" xfId="37627" xr:uid="{D4880F20-1480-4EEE-9795-EA8C0899504C}"/>
    <cellStyle name="7_Coffee10-R_3 2 3 3 3" xfId="16347" xr:uid="{17E71C13-A742-4A47-873F-B4CCCE37C384}"/>
    <cellStyle name="7_Coffee10-R_3 2 3 3 3 2" xfId="28507" xr:uid="{EB685068-5911-476D-A496-B547D58B7422}"/>
    <cellStyle name="7_Coffee10-R_3 2 3 3 3 2 2" xfId="52827" xr:uid="{784250E9-DD95-483E-9F08-26EED394ECE8}"/>
    <cellStyle name="7_Coffee10-R_3 2 3 3 3 3" xfId="40667" xr:uid="{F0CD944E-FB7C-448C-ACCF-2FF646166FDA}"/>
    <cellStyle name="7_Coffee10-R_3 2 3 3 4" xfId="22427" xr:uid="{817CA593-75C6-499A-A069-B3C2C072E739}"/>
    <cellStyle name="7_Coffee10-R_3 2 3 3 4 2" xfId="46747" xr:uid="{7E8D89C6-9579-4ED3-8373-71BFDAA698A6}"/>
    <cellStyle name="7_Coffee10-R_3 2 3 3 5" xfId="34587" xr:uid="{950AA7BC-1AD2-4FCE-8D66-98929A830ED7}"/>
    <cellStyle name="7_Coffee10-R_3 2 3 4" xfId="11787" xr:uid="{C265C308-C253-49D1-AB1F-1F761272F931}"/>
    <cellStyle name="7_Coffee10-R_3 2 3 4 2" xfId="17867" xr:uid="{CA017A2E-F1E8-43B7-81E9-417E68CBF902}"/>
    <cellStyle name="7_Coffee10-R_3 2 3 4 2 2" xfId="30027" xr:uid="{E69269FD-5CD2-4063-9C0D-BC4144679212}"/>
    <cellStyle name="7_Coffee10-R_3 2 3 4 2 2 2" xfId="54347" xr:uid="{857F860A-4131-484D-8360-D0836A9BD206}"/>
    <cellStyle name="7_Coffee10-R_3 2 3 4 2 3" xfId="42187" xr:uid="{1E0C21AE-AB92-4547-892A-6E661666E1BA}"/>
    <cellStyle name="7_Coffee10-R_3 2 3 4 3" xfId="23947" xr:uid="{D09FE5F1-70E1-446E-A37C-5F84A1E67FAA}"/>
    <cellStyle name="7_Coffee10-R_3 2 3 4 3 2" xfId="48267" xr:uid="{C15D0861-D541-492B-A9C9-0CCC00E36EEB}"/>
    <cellStyle name="7_Coffee10-R_3 2 3 4 4" xfId="36107" xr:uid="{D61C008E-8999-4307-BAAB-9E44573BD518}"/>
    <cellStyle name="7_Coffee10-R_3 2 3 5" xfId="14827" xr:uid="{09FAFEF6-8429-4FFB-B2BF-A59D1F5700F2}"/>
    <cellStyle name="7_Coffee10-R_3 2 3 5 2" xfId="26987" xr:uid="{33CFA13A-E0EE-4964-A190-E4A2991A9CEC}"/>
    <cellStyle name="7_Coffee10-R_3 2 3 5 2 2" xfId="51307" xr:uid="{AE801021-7C6B-45DE-A151-05BE57E10C5D}"/>
    <cellStyle name="7_Coffee10-R_3 2 3 5 3" xfId="39147" xr:uid="{2C2789DE-40EB-44DC-A314-5562EB03D80F}"/>
    <cellStyle name="7_Coffee10-R_3 2 3 6" xfId="20907" xr:uid="{C860B887-FB75-4C61-8A80-8145D1B271A4}"/>
    <cellStyle name="7_Coffee10-R_3 2 3 6 2" xfId="45227" xr:uid="{1A02612D-AF31-40E1-B45A-1C63405CD5F5}"/>
    <cellStyle name="7_Coffee10-R_3 2 3 7" xfId="33067" xr:uid="{437A43DF-4FAD-414D-9256-4657357246FA}"/>
    <cellStyle name="7_Coffee10-R_3 2 4" xfId="1498" xr:uid="{00000000-0005-0000-0000-000053010000}"/>
    <cellStyle name="7_Coffee10-R_3 2 4 2" xfId="4236" xr:uid="{838EA7EF-4EE3-4FD3-B589-781B2CA8963E}"/>
    <cellStyle name="7_Coffee10-R_3 2 4 2 2" xfId="9710" xr:uid="{CD6CE3D4-DBB6-4666-9626-864FA7C047CC}"/>
    <cellStyle name="7_Coffee10-R_3 2 4 2 2 2" xfId="13915" xr:uid="{815FBDF3-D91A-4A52-A52A-02EE2C926DBF}"/>
    <cellStyle name="7_Coffee10-R_3 2 4 2 2 2 2" xfId="19995" xr:uid="{12A65F76-6DD3-4057-897F-31AB7E56B371}"/>
    <cellStyle name="7_Coffee10-R_3 2 4 2 2 2 2 2" xfId="32155" xr:uid="{BFA7011F-B2BA-4FC3-8062-B905F768B9E0}"/>
    <cellStyle name="7_Coffee10-R_3 2 4 2 2 2 2 2 2" xfId="56475" xr:uid="{D6D30F18-5B0E-4BB1-A932-6BC618C65F79}"/>
    <cellStyle name="7_Coffee10-R_3 2 4 2 2 2 2 3" xfId="44315" xr:uid="{29C94F31-E555-4715-8A1E-52D4615D0752}"/>
    <cellStyle name="7_Coffee10-R_3 2 4 2 2 2 3" xfId="26075" xr:uid="{D9E8E9E5-43E8-4B6E-B96F-BD6BDF7621C8}"/>
    <cellStyle name="7_Coffee10-R_3 2 4 2 2 2 3 2" xfId="50395" xr:uid="{A48305EA-E5E4-4D21-A31F-7CBD24FB1A1C}"/>
    <cellStyle name="7_Coffee10-R_3 2 4 2 2 2 4" xfId="38235" xr:uid="{8796472D-D4A3-49D6-B784-9208D800255F}"/>
    <cellStyle name="7_Coffee10-R_3 2 4 2 2 3" xfId="16955" xr:uid="{740C270A-92BD-4638-B2E2-79AD6E206ACE}"/>
    <cellStyle name="7_Coffee10-R_3 2 4 2 2 3 2" xfId="29115" xr:uid="{76E27946-E77B-4940-AD53-759BC1A3FD91}"/>
    <cellStyle name="7_Coffee10-R_3 2 4 2 2 3 2 2" xfId="53435" xr:uid="{87FDFDAD-9CC0-4D42-9DD9-7D7488B86865}"/>
    <cellStyle name="7_Coffee10-R_3 2 4 2 2 3 3" xfId="41275" xr:uid="{F25F0A51-83EC-4D28-AE2E-A13042894AD1}"/>
    <cellStyle name="7_Coffee10-R_3 2 4 2 2 4" xfId="23035" xr:uid="{BFCCF7C5-D85E-4BBB-80ED-2EDC8B5F83C3}"/>
    <cellStyle name="7_Coffee10-R_3 2 4 2 2 4 2" xfId="47355" xr:uid="{DDDF5ECB-35D7-4A2D-A92F-20EE27704A3F}"/>
    <cellStyle name="7_Coffee10-R_3 2 4 2 2 5" xfId="35195" xr:uid="{3C3A9BA5-9088-4A9C-B591-D5286E49831D}"/>
    <cellStyle name="7_Coffee10-R_3 2 4 2 3" xfId="12395" xr:uid="{F8E7D6B3-E3A8-4249-8E4D-0F0619DB9481}"/>
    <cellStyle name="7_Coffee10-R_3 2 4 2 3 2" xfId="18475" xr:uid="{99979774-54EA-4B90-B976-119940EBAF84}"/>
    <cellStyle name="7_Coffee10-R_3 2 4 2 3 2 2" xfId="30635" xr:uid="{BDA762A1-E879-409F-9354-DE74E8472076}"/>
    <cellStyle name="7_Coffee10-R_3 2 4 2 3 2 2 2" xfId="54955" xr:uid="{4A8844FA-2239-40F4-90D3-4F6D84A66666}"/>
    <cellStyle name="7_Coffee10-R_3 2 4 2 3 2 3" xfId="42795" xr:uid="{F442AF84-9B05-4809-8D84-048F2AA78C64}"/>
    <cellStyle name="7_Coffee10-R_3 2 4 2 3 3" xfId="24555" xr:uid="{3558B80D-F443-4118-BC9D-9CE161A5E1AE}"/>
    <cellStyle name="7_Coffee10-R_3 2 4 2 3 3 2" xfId="48875" xr:uid="{7D42FC3F-0A10-4C24-AB21-4061EFBB2595}"/>
    <cellStyle name="7_Coffee10-R_3 2 4 2 3 4" xfId="36715" xr:uid="{2E63B70B-C67E-415C-ABCA-A4B908D5258D}"/>
    <cellStyle name="7_Coffee10-R_3 2 4 2 4" xfId="15435" xr:uid="{B3B1D8E9-285C-4E36-81FC-9C65223A246A}"/>
    <cellStyle name="7_Coffee10-R_3 2 4 2 4 2" xfId="27595" xr:uid="{9314D1A1-A233-4EFC-A248-A4401C5DCDFD}"/>
    <cellStyle name="7_Coffee10-R_3 2 4 2 4 2 2" xfId="51915" xr:uid="{E9F306C9-7E9D-46D2-B87B-8B13D6685C4B}"/>
    <cellStyle name="7_Coffee10-R_3 2 4 2 4 3" xfId="39755" xr:uid="{D7C8F7A3-94AD-406C-9B0B-A8E77A6C0ADF}"/>
    <cellStyle name="7_Coffee10-R_3 2 4 2 5" xfId="21515" xr:uid="{559564E7-C05F-4B8B-A75F-5068B830AE62}"/>
    <cellStyle name="7_Coffee10-R_3 2 4 2 5 2" xfId="45835" xr:uid="{68407237-8CA5-46C4-A3F6-AC5D616377EC}"/>
    <cellStyle name="7_Coffee10-R_3 2 4 2 6" xfId="33675" xr:uid="{7CBC293C-8649-4A53-9FD9-91079E5A2432}"/>
    <cellStyle name="7_Coffee10-R_3 2 4 3" xfId="6973" xr:uid="{990DE03C-495C-4A16-8725-C849C075B973}"/>
    <cellStyle name="7_Coffee10-R_3 2 4 3 2" xfId="13155" xr:uid="{8DE71C5B-81B6-43B9-B9FA-93E72E9A4A93}"/>
    <cellStyle name="7_Coffee10-R_3 2 4 3 2 2" xfId="19235" xr:uid="{FA1AC2CF-AC11-4B1F-A701-8D08352729A6}"/>
    <cellStyle name="7_Coffee10-R_3 2 4 3 2 2 2" xfId="31395" xr:uid="{4D4130E2-58A4-4666-AD1D-E6D93CCDC4EA}"/>
    <cellStyle name="7_Coffee10-R_3 2 4 3 2 2 2 2" xfId="55715" xr:uid="{BDBF6CAA-C3ED-45C0-9B75-63191B5C20D1}"/>
    <cellStyle name="7_Coffee10-R_3 2 4 3 2 2 3" xfId="43555" xr:uid="{531975E8-AE66-4BE9-B097-133B356F5A59}"/>
    <cellStyle name="7_Coffee10-R_3 2 4 3 2 3" xfId="25315" xr:uid="{49BE227E-A09B-4CB7-9886-0C365A43D70D}"/>
    <cellStyle name="7_Coffee10-R_3 2 4 3 2 3 2" xfId="49635" xr:uid="{A2FC0451-0286-43C5-98B5-A88639DD0BE9}"/>
    <cellStyle name="7_Coffee10-R_3 2 4 3 2 4" xfId="37475" xr:uid="{DDC8ABDD-9856-410A-BDEF-E24212B380A3}"/>
    <cellStyle name="7_Coffee10-R_3 2 4 3 3" xfId="16195" xr:uid="{F1E1ECE4-0AEE-4A91-87A1-8AF788EE10FB}"/>
    <cellStyle name="7_Coffee10-R_3 2 4 3 3 2" xfId="28355" xr:uid="{31BDBEE2-0074-49A6-BBDA-6DC1390229CF}"/>
    <cellStyle name="7_Coffee10-R_3 2 4 3 3 2 2" xfId="52675" xr:uid="{96832C5A-D5D6-4CAE-81DF-BC12348B11FE}"/>
    <cellStyle name="7_Coffee10-R_3 2 4 3 3 3" xfId="40515" xr:uid="{FD77C7CB-66E4-4B75-94CD-5A93BEF6313E}"/>
    <cellStyle name="7_Coffee10-R_3 2 4 3 4" xfId="22275" xr:uid="{23E048D0-DF23-4DC1-B444-653B30AB3EB9}"/>
    <cellStyle name="7_Coffee10-R_3 2 4 3 4 2" xfId="46595" xr:uid="{6E643A1E-AFB6-4BC9-AF46-4FB5845BCA63}"/>
    <cellStyle name="7_Coffee10-R_3 2 4 3 5" xfId="34435" xr:uid="{B8130A63-3A14-46ED-A7ED-F4AC49450B40}"/>
    <cellStyle name="7_Coffee10-R_3 2 4 4" xfId="11635" xr:uid="{FAB090E7-0075-4393-B6FD-EABE9AA5D662}"/>
    <cellStyle name="7_Coffee10-R_3 2 4 4 2" xfId="17715" xr:uid="{F340B75C-E759-41E7-839D-20B29296F5B0}"/>
    <cellStyle name="7_Coffee10-R_3 2 4 4 2 2" xfId="29875" xr:uid="{518B5585-B16D-4344-B771-9456881DB057}"/>
    <cellStyle name="7_Coffee10-R_3 2 4 4 2 2 2" xfId="54195" xr:uid="{D735B451-22A3-4D0B-9BCC-FF2D3147F51C}"/>
    <cellStyle name="7_Coffee10-R_3 2 4 4 2 3" xfId="42035" xr:uid="{69D1F334-A92E-4401-B6A6-3E380A4A34D3}"/>
    <cellStyle name="7_Coffee10-R_3 2 4 4 3" xfId="23795" xr:uid="{1E6E81C0-B3DF-470E-8EDB-DBD0FFF762FA}"/>
    <cellStyle name="7_Coffee10-R_3 2 4 4 3 2" xfId="48115" xr:uid="{E5AAC5CC-2A00-4449-98E9-35E2AEE38B4A}"/>
    <cellStyle name="7_Coffee10-R_3 2 4 4 4" xfId="35955" xr:uid="{48075D6F-311A-4212-86A6-1BD7AAA05D63}"/>
    <cellStyle name="7_Coffee10-R_3 2 4 5" xfId="14675" xr:uid="{78614C6E-322F-4516-8DAA-2010E5A14F17}"/>
    <cellStyle name="7_Coffee10-R_3 2 4 5 2" xfId="26835" xr:uid="{6B9DC070-9869-46EE-A896-41D18815F46D}"/>
    <cellStyle name="7_Coffee10-R_3 2 4 5 2 2" xfId="51155" xr:uid="{C3138DB2-7EF1-42C5-83A9-789C6379AFA1}"/>
    <cellStyle name="7_Coffee10-R_3 2 4 5 3" xfId="38995" xr:uid="{34ACFFD8-2B57-405E-B566-8D6033974DBB}"/>
    <cellStyle name="7_Coffee10-R_3 2 4 6" xfId="20755" xr:uid="{754B5EA2-760E-4F0F-B44C-5CB736E54049}"/>
    <cellStyle name="7_Coffee10-R_3 2 4 6 2" xfId="45075" xr:uid="{5424697D-9894-446F-AADA-4572079BD9A0}"/>
    <cellStyle name="7_Coffee10-R_3 2 4 7" xfId="32915" xr:uid="{4EBF1B3B-ADD5-4F9C-8F6D-21CEC1B42905}"/>
    <cellStyle name="7_Coffee10-R_3 2 5" xfId="953" xr:uid="{00000000-0005-0000-0000-000054010000}"/>
    <cellStyle name="7_Coffee10-R_3 2 5 2" xfId="3691" xr:uid="{C8780E88-F222-4EE6-B8BC-F7AC871B7801}"/>
    <cellStyle name="7_Coffee10-R_3 2 5 2 2" xfId="9165" xr:uid="{4A8060F1-7BAD-489D-A800-FA7AAE82AE27}"/>
    <cellStyle name="7_Coffee10-R_3 2 5 2 2 2" xfId="13763" xr:uid="{9AC83073-4C2C-415D-9CB7-AA074375C903}"/>
    <cellStyle name="7_Coffee10-R_3 2 5 2 2 2 2" xfId="19843" xr:uid="{1CE4D08E-2A52-48D4-B92F-294B3DBE1C70}"/>
    <cellStyle name="7_Coffee10-R_3 2 5 2 2 2 2 2" xfId="32003" xr:uid="{6E303074-EB82-4F9D-9187-6055E5DD98BA}"/>
    <cellStyle name="7_Coffee10-R_3 2 5 2 2 2 2 2 2" xfId="56323" xr:uid="{5798C3BE-B06F-444F-AD0C-5B80CFFC2F8D}"/>
    <cellStyle name="7_Coffee10-R_3 2 5 2 2 2 2 3" xfId="44163" xr:uid="{3B829DF2-5710-4015-9BDB-B8922F460EF1}"/>
    <cellStyle name="7_Coffee10-R_3 2 5 2 2 2 3" xfId="25923" xr:uid="{5A0A2EE1-9585-4C47-8F5E-DB59A4B325B3}"/>
    <cellStyle name="7_Coffee10-R_3 2 5 2 2 2 3 2" xfId="50243" xr:uid="{B20DF59F-4ABF-4AC5-AAE7-0CF7D9C6E680}"/>
    <cellStyle name="7_Coffee10-R_3 2 5 2 2 2 4" xfId="38083" xr:uid="{A6CC0187-29DD-461E-9B84-69BC43B8E9EF}"/>
    <cellStyle name="7_Coffee10-R_3 2 5 2 2 3" xfId="16803" xr:uid="{710D3071-F49A-471F-84D6-CE62B4F4DD36}"/>
    <cellStyle name="7_Coffee10-R_3 2 5 2 2 3 2" xfId="28963" xr:uid="{A05F241A-C135-4165-83FA-8E759834D14A}"/>
    <cellStyle name="7_Coffee10-R_3 2 5 2 2 3 2 2" xfId="53283" xr:uid="{DC474952-4468-428E-B907-DD152D02CF3A}"/>
    <cellStyle name="7_Coffee10-R_3 2 5 2 2 3 3" xfId="41123" xr:uid="{9757B7F9-0496-45CF-B661-974743A30E91}"/>
    <cellStyle name="7_Coffee10-R_3 2 5 2 2 4" xfId="22883" xr:uid="{9AE82CE1-5682-4434-976E-D761932F0691}"/>
    <cellStyle name="7_Coffee10-R_3 2 5 2 2 4 2" xfId="47203" xr:uid="{9A46DFE6-2CF2-4EFA-87F9-0E8037803042}"/>
    <cellStyle name="7_Coffee10-R_3 2 5 2 2 5" xfId="35043" xr:uid="{8C56E934-18C5-41A1-A4F8-7C7BB3B25A37}"/>
    <cellStyle name="7_Coffee10-R_3 2 5 2 3" xfId="12243" xr:uid="{81081A71-9D2A-4411-B4E8-ECE9D64D1440}"/>
    <cellStyle name="7_Coffee10-R_3 2 5 2 3 2" xfId="18323" xr:uid="{C5DAC9DD-5657-45DA-A629-F0DC66B0CD56}"/>
    <cellStyle name="7_Coffee10-R_3 2 5 2 3 2 2" xfId="30483" xr:uid="{59551FE1-781E-4F42-8A1C-AB61978D9FD0}"/>
    <cellStyle name="7_Coffee10-R_3 2 5 2 3 2 2 2" xfId="54803" xr:uid="{F1B58C64-4A55-41A9-A114-5FB566CFFD01}"/>
    <cellStyle name="7_Coffee10-R_3 2 5 2 3 2 3" xfId="42643" xr:uid="{6DB05752-C6B4-4528-B790-77EEC43CCAF5}"/>
    <cellStyle name="7_Coffee10-R_3 2 5 2 3 3" xfId="24403" xr:uid="{B480ADE9-A2C7-4320-B42F-900CF5535E70}"/>
    <cellStyle name="7_Coffee10-R_3 2 5 2 3 3 2" xfId="48723" xr:uid="{C57A5F1D-A86D-4634-947D-D78F18B4907B}"/>
    <cellStyle name="7_Coffee10-R_3 2 5 2 3 4" xfId="36563" xr:uid="{A64DED83-0104-4417-AF19-DD8B2AE6A8F0}"/>
    <cellStyle name="7_Coffee10-R_3 2 5 2 4" xfId="15283" xr:uid="{A49A551A-1980-452E-9A25-A269BCEC60E7}"/>
    <cellStyle name="7_Coffee10-R_3 2 5 2 4 2" xfId="27443" xr:uid="{6460C1B7-2042-4696-BECE-971296A9354B}"/>
    <cellStyle name="7_Coffee10-R_3 2 5 2 4 2 2" xfId="51763" xr:uid="{EAABF034-5BD3-45DC-9821-5F8484976B80}"/>
    <cellStyle name="7_Coffee10-R_3 2 5 2 4 3" xfId="39603" xr:uid="{48086B7A-3DC7-4816-B8F5-EB96CC6B9FEB}"/>
    <cellStyle name="7_Coffee10-R_3 2 5 2 5" xfId="21363" xr:uid="{60E8B8BC-3624-41DC-8D21-0CD5FF3AF2D1}"/>
    <cellStyle name="7_Coffee10-R_3 2 5 2 5 2" xfId="45683" xr:uid="{5849BD7B-319F-487C-A44B-350D4A2EA167}"/>
    <cellStyle name="7_Coffee10-R_3 2 5 2 6" xfId="33523" xr:uid="{F2718BBE-E1BE-41B4-B529-BCE8EE1C538D}"/>
    <cellStyle name="7_Coffee10-R_3 2 5 3" xfId="6428" xr:uid="{4C6CF7EC-0456-40E8-9378-4C465912A4D4}"/>
    <cellStyle name="7_Coffee10-R_3 2 5 3 2" xfId="13003" xr:uid="{CF88851B-D609-41F0-A6E8-1BE12575D8B0}"/>
    <cellStyle name="7_Coffee10-R_3 2 5 3 2 2" xfId="19083" xr:uid="{F3C59DC8-BBF3-421E-8160-38A26E40A3F7}"/>
    <cellStyle name="7_Coffee10-R_3 2 5 3 2 2 2" xfId="31243" xr:uid="{35C05E9A-4496-42B9-AB68-38FF76ECE558}"/>
    <cellStyle name="7_Coffee10-R_3 2 5 3 2 2 2 2" xfId="55563" xr:uid="{3315838C-31FB-4CFB-BA62-042BAF7DD492}"/>
    <cellStyle name="7_Coffee10-R_3 2 5 3 2 2 3" xfId="43403" xr:uid="{674B01F5-F45C-447A-81A0-49D323B55BF4}"/>
    <cellStyle name="7_Coffee10-R_3 2 5 3 2 3" xfId="25163" xr:uid="{29BF885D-C825-4162-BE71-5F1B6D45FC1C}"/>
    <cellStyle name="7_Coffee10-R_3 2 5 3 2 3 2" xfId="49483" xr:uid="{61A05786-1125-4AD2-BE88-6DDD325AD719}"/>
    <cellStyle name="7_Coffee10-R_3 2 5 3 2 4" xfId="37323" xr:uid="{F1CD8500-312A-437D-80CC-E7E61D57D6C9}"/>
    <cellStyle name="7_Coffee10-R_3 2 5 3 3" xfId="16043" xr:uid="{1C54112A-7850-488D-AFBD-D325AEDA205A}"/>
    <cellStyle name="7_Coffee10-R_3 2 5 3 3 2" xfId="28203" xr:uid="{52229CB5-6036-4115-A947-5CDC3DB0EC3B}"/>
    <cellStyle name="7_Coffee10-R_3 2 5 3 3 2 2" xfId="52523" xr:uid="{53BBD4A6-261D-41D8-B5DD-E8EB72C2FF4A}"/>
    <cellStyle name="7_Coffee10-R_3 2 5 3 3 3" xfId="40363" xr:uid="{AE662970-1268-4F15-88CA-BF1EB15F6E25}"/>
    <cellStyle name="7_Coffee10-R_3 2 5 3 4" xfId="22123" xr:uid="{B281B3CB-0436-413F-B11A-7D6A08CBD067}"/>
    <cellStyle name="7_Coffee10-R_3 2 5 3 4 2" xfId="46443" xr:uid="{D0A0802E-7CAD-4A20-84F0-755B2DE34861}"/>
    <cellStyle name="7_Coffee10-R_3 2 5 3 5" xfId="34283" xr:uid="{94E93E34-58C9-4A9D-9F50-BFF61987DFB7}"/>
    <cellStyle name="7_Coffee10-R_3 2 5 4" xfId="11483" xr:uid="{BAF39717-134D-4216-B0DB-DBB79D05C562}"/>
    <cellStyle name="7_Coffee10-R_3 2 5 4 2" xfId="17563" xr:uid="{D224DF67-6684-493E-AE2B-C3895D4B3C0F}"/>
    <cellStyle name="7_Coffee10-R_3 2 5 4 2 2" xfId="29723" xr:uid="{0029AD19-C200-4DC4-B13E-6E7EFA64D157}"/>
    <cellStyle name="7_Coffee10-R_3 2 5 4 2 2 2" xfId="54043" xr:uid="{E99B6A7C-D025-405A-907B-8C70C15CF45C}"/>
    <cellStyle name="7_Coffee10-R_3 2 5 4 2 3" xfId="41883" xr:uid="{7C8B813E-1394-4FA1-AC49-11FCBC22F67F}"/>
    <cellStyle name="7_Coffee10-R_3 2 5 4 3" xfId="23643" xr:uid="{A3FC9436-7ED2-4B3C-9DEB-D81EA3FD278C}"/>
    <cellStyle name="7_Coffee10-R_3 2 5 4 3 2" xfId="47963" xr:uid="{8EFEB6F0-009C-47EB-A0A5-0B26949E4D25}"/>
    <cellStyle name="7_Coffee10-R_3 2 5 4 4" xfId="35803" xr:uid="{6385B163-5C9A-4B3D-9A3C-7741F49DF4E0}"/>
    <cellStyle name="7_Coffee10-R_3 2 5 5" xfId="14523" xr:uid="{FC78EFC0-2AF4-4D8A-B281-02E447288266}"/>
    <cellStyle name="7_Coffee10-R_3 2 5 5 2" xfId="26683" xr:uid="{A95C5F2A-BFD2-451C-88E8-03A8997154E8}"/>
    <cellStyle name="7_Coffee10-R_3 2 5 5 2 2" xfId="51003" xr:uid="{F849BFD2-B38B-4DF7-8D2A-1D5D4BC0D9CA}"/>
    <cellStyle name="7_Coffee10-R_3 2 5 5 3" xfId="38843" xr:uid="{2D921787-D1EA-433B-9AEA-CE73626577C8}"/>
    <cellStyle name="7_Coffee10-R_3 2 5 6" xfId="20603" xr:uid="{B268A8EA-AA32-4BBD-A933-3D5141CC9CAD}"/>
    <cellStyle name="7_Coffee10-R_3 2 5 6 2" xfId="44923" xr:uid="{22C59C53-38EC-4028-B7F1-E4C2175DE0BC}"/>
    <cellStyle name="7_Coffee10-R_3 2 5 7" xfId="32763" xr:uid="{4AE3268A-2DDD-4F65-AEDB-77806667FAAF}"/>
    <cellStyle name="7_Coffee10-R_3 2 6" xfId="3146" xr:uid="{0077658E-79F8-456C-BBEA-24FEB9A2309B}"/>
    <cellStyle name="7_Coffee10-R_3 2 6 2" xfId="8620" xr:uid="{8B8DC791-6FFC-4E36-9E32-8881987F6EFF}"/>
    <cellStyle name="7_Coffee10-R_3 2 6 2 2" xfId="13611" xr:uid="{4B97BDC0-0656-4535-9B18-52C7C423954C}"/>
    <cellStyle name="7_Coffee10-R_3 2 6 2 2 2" xfId="19691" xr:uid="{514FA87B-D39E-409E-96CE-810B82A4761B}"/>
    <cellStyle name="7_Coffee10-R_3 2 6 2 2 2 2" xfId="31851" xr:uid="{75496F02-8D1C-449B-910B-EEDACD9F77D2}"/>
    <cellStyle name="7_Coffee10-R_3 2 6 2 2 2 2 2" xfId="56171" xr:uid="{9C69C7D9-D9FD-4D50-9993-4B4CBD2EAF9E}"/>
    <cellStyle name="7_Coffee10-R_3 2 6 2 2 2 3" xfId="44011" xr:uid="{4DAB4E9B-1F3B-41B5-8A76-18C303CD4DDA}"/>
    <cellStyle name="7_Coffee10-R_3 2 6 2 2 3" xfId="25771" xr:uid="{14568218-41E1-40D5-908F-58A9AAB5CDB4}"/>
    <cellStyle name="7_Coffee10-R_3 2 6 2 2 3 2" xfId="50091" xr:uid="{15894929-13AB-42C1-99B0-7904E30E2CEE}"/>
    <cellStyle name="7_Coffee10-R_3 2 6 2 2 4" xfId="37931" xr:uid="{56A4E9BB-1BF1-4DE1-8468-41D0F58D92F4}"/>
    <cellStyle name="7_Coffee10-R_3 2 6 2 3" xfId="16651" xr:uid="{7FBE2B52-D6B0-452F-B479-4CDE88D51655}"/>
    <cellStyle name="7_Coffee10-R_3 2 6 2 3 2" xfId="28811" xr:uid="{7FEC41F6-4E64-42AC-90F8-52127555A7BB}"/>
    <cellStyle name="7_Coffee10-R_3 2 6 2 3 2 2" xfId="53131" xr:uid="{87B3D888-B586-4A0B-A2AC-42877D027AC1}"/>
    <cellStyle name="7_Coffee10-R_3 2 6 2 3 3" xfId="40971" xr:uid="{33DAE677-D4C7-4475-904C-FE4EEF4DEADC}"/>
    <cellStyle name="7_Coffee10-R_3 2 6 2 4" xfId="22731" xr:uid="{E094106E-6C9A-41BC-A48C-2A5193155324}"/>
    <cellStyle name="7_Coffee10-R_3 2 6 2 4 2" xfId="47051" xr:uid="{12FFFF2A-C3A2-4DFB-BD11-534800B5B4E1}"/>
    <cellStyle name="7_Coffee10-R_3 2 6 2 5" xfId="34891" xr:uid="{73B91D95-3891-42BC-90B0-370EC9704D49}"/>
    <cellStyle name="7_Coffee10-R_3 2 6 3" xfId="12091" xr:uid="{970681B6-3F11-4A08-A694-B4FCFE559BEC}"/>
    <cellStyle name="7_Coffee10-R_3 2 6 3 2" xfId="18171" xr:uid="{469FDD6F-659E-4980-95CA-4DBA7A596F5B}"/>
    <cellStyle name="7_Coffee10-R_3 2 6 3 2 2" xfId="30331" xr:uid="{2A906D10-188B-41C5-9045-A42CF7518947}"/>
    <cellStyle name="7_Coffee10-R_3 2 6 3 2 2 2" xfId="54651" xr:uid="{7D930A61-2B2A-43AE-9CD0-481420056349}"/>
    <cellStyle name="7_Coffee10-R_3 2 6 3 2 3" xfId="42491" xr:uid="{68A931BF-EBE0-4921-84C8-7BB3F9C48DDC}"/>
    <cellStyle name="7_Coffee10-R_3 2 6 3 3" xfId="24251" xr:uid="{A3A5BE92-FC6B-4C6C-ACEA-8C5413C4F8E6}"/>
    <cellStyle name="7_Coffee10-R_3 2 6 3 3 2" xfId="48571" xr:uid="{2509C3C5-17C6-40D8-B966-1E0F09C88CFB}"/>
    <cellStyle name="7_Coffee10-R_3 2 6 3 4" xfId="36411" xr:uid="{4B5DAD36-848C-4052-AEEA-AE6DDF98432F}"/>
    <cellStyle name="7_Coffee10-R_3 2 6 4" xfId="15131" xr:uid="{CB53967D-645F-45BD-8D98-9474B79C555F}"/>
    <cellStyle name="7_Coffee10-R_3 2 6 4 2" xfId="27291" xr:uid="{60DFB6F7-D06A-4C5E-9EF9-E4BC6343C03E}"/>
    <cellStyle name="7_Coffee10-R_3 2 6 4 2 2" xfId="51611" xr:uid="{DB5501B9-2C18-43AB-B627-422B221D9274}"/>
    <cellStyle name="7_Coffee10-R_3 2 6 4 3" xfId="39451" xr:uid="{156E58B2-D27D-4E89-8460-EF9DAF66240F}"/>
    <cellStyle name="7_Coffee10-R_3 2 6 5" xfId="21211" xr:uid="{51138E34-C38F-48E6-B743-0E5C1C67583F}"/>
    <cellStyle name="7_Coffee10-R_3 2 6 5 2" xfId="45531" xr:uid="{44A2A971-72A8-4484-ABCA-45174EC82872}"/>
    <cellStyle name="7_Coffee10-R_3 2 6 6" xfId="33371" xr:uid="{B2A9DB61-85FC-4416-8D5E-B5633278A8FD}"/>
    <cellStyle name="7_Coffee10-R_3 2 7" xfId="5883" xr:uid="{E7B60D98-FE5C-4945-B09B-6BEB7BD5F83E}"/>
    <cellStyle name="7_Coffee10-R_3 2 7 2" xfId="12851" xr:uid="{447F41D3-D59C-45FA-A217-B44E8949D096}"/>
    <cellStyle name="7_Coffee10-R_3 2 7 2 2" xfId="18931" xr:uid="{FE1547FD-197C-4DD5-88C6-7A9209B45980}"/>
    <cellStyle name="7_Coffee10-R_3 2 7 2 2 2" xfId="31091" xr:uid="{8A81C4AE-23DB-42DB-A8A1-BDF30D84E1A7}"/>
    <cellStyle name="7_Coffee10-R_3 2 7 2 2 2 2" xfId="55411" xr:uid="{703A5EC8-683C-4E3F-8324-E3D4FFE6498B}"/>
    <cellStyle name="7_Coffee10-R_3 2 7 2 2 3" xfId="43251" xr:uid="{9E676399-FB6D-41C9-82A4-FC32D50AB825}"/>
    <cellStyle name="7_Coffee10-R_3 2 7 2 3" xfId="25011" xr:uid="{6364BC4A-C25E-4D89-A9CA-4A4ED834B951}"/>
    <cellStyle name="7_Coffee10-R_3 2 7 2 3 2" xfId="49331" xr:uid="{3A786A1D-C7FB-46A4-B1E0-6EDF4B35DEA7}"/>
    <cellStyle name="7_Coffee10-R_3 2 7 2 4" xfId="37171" xr:uid="{86322EB2-F223-4D12-90B2-D39D9D3027FB}"/>
    <cellStyle name="7_Coffee10-R_3 2 7 3" xfId="15891" xr:uid="{DAF5B795-38B6-4286-A14E-13DBF510CFAC}"/>
    <cellStyle name="7_Coffee10-R_3 2 7 3 2" xfId="28051" xr:uid="{7A71D1CA-118A-4CB6-AC39-B1E43ECBB75B}"/>
    <cellStyle name="7_Coffee10-R_3 2 7 3 2 2" xfId="52371" xr:uid="{FA8B6926-0426-4E41-9170-30D7337930EA}"/>
    <cellStyle name="7_Coffee10-R_3 2 7 3 3" xfId="40211" xr:uid="{0EDB7A37-3C7D-4DF0-B167-7C33DCDCC900}"/>
    <cellStyle name="7_Coffee10-R_3 2 7 4" xfId="21971" xr:uid="{F492F462-5F1F-4589-9472-02B528CA06FD}"/>
    <cellStyle name="7_Coffee10-R_3 2 7 4 2" xfId="46291" xr:uid="{6FFAF50A-22C1-4928-9259-F0B8157327E0}"/>
    <cellStyle name="7_Coffee10-R_3 2 7 5" xfId="34131" xr:uid="{106302BE-0963-419E-827C-9FD5A4C83F98}"/>
    <cellStyle name="7_Coffee10-R_3 2 8" xfId="11331" xr:uid="{7F647BC4-84FA-4A49-9DF1-99D8DBBA661B}"/>
    <cellStyle name="7_Coffee10-R_3 2 8 2" xfId="17411" xr:uid="{95555462-7DB2-450A-8D8A-DC19DB85E7C3}"/>
    <cellStyle name="7_Coffee10-R_3 2 8 2 2" xfId="29571" xr:uid="{1707CCDF-9A8B-49CE-9DE5-EE1DD372E39C}"/>
    <cellStyle name="7_Coffee10-R_3 2 8 2 2 2" xfId="53891" xr:uid="{F54E0B20-1A6B-433F-8992-C0F3A33C8B0F}"/>
    <cellStyle name="7_Coffee10-R_3 2 8 2 3" xfId="41731" xr:uid="{2BE6E22E-B5D9-4A1E-BA0B-5291F8BE2EC1}"/>
    <cellStyle name="7_Coffee10-R_3 2 8 3" xfId="23491" xr:uid="{8490C14E-8022-4E1E-A59A-947FE50E3015}"/>
    <cellStyle name="7_Coffee10-R_3 2 8 3 2" xfId="47811" xr:uid="{5CB74755-4C86-47AB-B3E5-C25CDD0F6A08}"/>
    <cellStyle name="7_Coffee10-R_3 2 8 4" xfId="35651" xr:uid="{32FC3509-2D23-436B-9BDF-C6553C7CDA5E}"/>
    <cellStyle name="7_Coffee10-R_3 2 9" xfId="14371" xr:uid="{B5460081-C161-4B8F-8461-B2117ADC489E}"/>
    <cellStyle name="7_Coffee10-R_3 2 9 2" xfId="26531" xr:uid="{A17FC401-1A5F-482A-8B88-CA4496874D2C}"/>
    <cellStyle name="7_Coffee10-R_3 2 9 2 2" xfId="50851" xr:uid="{0301E505-8788-4016-B934-ACF50EC2CE7D}"/>
    <cellStyle name="7_Coffee10-R_3 2 9 3" xfId="38691" xr:uid="{B9C43E6A-EDCC-4770-B6A8-3C21A0E45544}"/>
    <cellStyle name="7_Coffee10-R_3 3" xfId="636" xr:uid="{00000000-0005-0000-0000-000055010000}"/>
    <cellStyle name="7_Coffee10-R_4" xfId="85" xr:uid="{00000000-0005-0000-0000-000056010000}"/>
    <cellStyle name="7_Coffee10-R_4 2" xfId="328" xr:uid="{00000000-0005-0000-0000-000057010000}"/>
    <cellStyle name="7_Coffee10-R_4 2 10" xfId="20452" xr:uid="{B905C8E4-C3F0-4EEB-B2E1-9AD3E08A86F8}"/>
    <cellStyle name="7_Coffee10-R_4 2 10 2" xfId="44772" xr:uid="{2009E4FB-0DB4-4952-B106-8E160E712656}"/>
    <cellStyle name="7_Coffee10-R_4 2 11" xfId="32612" xr:uid="{DC7677AA-75F5-45C3-A297-A8C959D7F51E}"/>
    <cellStyle name="7_Coffee10-R_4 2 2" xfId="2589" xr:uid="{00000000-0005-0000-0000-000058010000}"/>
    <cellStyle name="7_Coffee10-R_4 2 2 2" xfId="5327" xr:uid="{20ECC80A-FD4E-4EA3-AC63-3CD59F3A9E68}"/>
    <cellStyle name="7_Coffee10-R_4 2 2 2 2" xfId="10801" xr:uid="{DD9C9AAD-931B-445C-824B-6E946E408515}"/>
    <cellStyle name="7_Coffee10-R_4 2 2 2 2 2" xfId="14220" xr:uid="{B3A6C92E-7DDA-44AC-B336-D62998D9504C}"/>
    <cellStyle name="7_Coffee10-R_4 2 2 2 2 2 2" xfId="20300" xr:uid="{D7D5605C-9C41-46DB-A875-E30CF89B0A11}"/>
    <cellStyle name="7_Coffee10-R_4 2 2 2 2 2 2 2" xfId="32460" xr:uid="{04A0C306-CA23-4F3B-81AB-4FB8664EFF43}"/>
    <cellStyle name="7_Coffee10-R_4 2 2 2 2 2 2 2 2" xfId="56780" xr:uid="{B2B8A215-DFFE-4397-9C16-19271A899627}"/>
    <cellStyle name="7_Coffee10-R_4 2 2 2 2 2 2 3" xfId="44620" xr:uid="{59E81A58-0E61-43E2-8C2A-055E23942BD1}"/>
    <cellStyle name="7_Coffee10-R_4 2 2 2 2 2 3" xfId="26380" xr:uid="{0E19F18C-ED57-4631-A456-B0249D88C5D4}"/>
    <cellStyle name="7_Coffee10-R_4 2 2 2 2 2 3 2" xfId="50700" xr:uid="{E617DFF2-AACC-4990-A339-83B99DEDAD3A}"/>
    <cellStyle name="7_Coffee10-R_4 2 2 2 2 2 4" xfId="38540" xr:uid="{612461CF-E24C-4519-84BE-93177DB26730}"/>
    <cellStyle name="7_Coffee10-R_4 2 2 2 2 3" xfId="17260" xr:uid="{65861910-AB16-4D97-A2CF-5AD777F62744}"/>
    <cellStyle name="7_Coffee10-R_4 2 2 2 2 3 2" xfId="29420" xr:uid="{846F8C7E-3E2E-44A1-A939-D07BF8DA2599}"/>
    <cellStyle name="7_Coffee10-R_4 2 2 2 2 3 2 2" xfId="53740" xr:uid="{7B070888-A2E3-4050-9BF5-64451E5A8E6F}"/>
    <cellStyle name="7_Coffee10-R_4 2 2 2 2 3 3" xfId="41580" xr:uid="{98618A61-CEF0-4A49-9E6D-66B39FDD98A1}"/>
    <cellStyle name="7_Coffee10-R_4 2 2 2 2 4" xfId="23340" xr:uid="{9422B80C-0BEE-42A0-8754-C74F6C77BC79}"/>
    <cellStyle name="7_Coffee10-R_4 2 2 2 2 4 2" xfId="47660" xr:uid="{29ED684B-EDB7-4F5B-A1B8-2DDBE94BF6A7}"/>
    <cellStyle name="7_Coffee10-R_4 2 2 2 2 5" xfId="35500" xr:uid="{766148D0-1D7E-4187-A244-F1632CCE48D5}"/>
    <cellStyle name="7_Coffee10-R_4 2 2 2 3" xfId="12700" xr:uid="{5492FBD5-2716-4432-ACB9-A7145BA523C8}"/>
    <cellStyle name="7_Coffee10-R_4 2 2 2 3 2" xfId="18780" xr:uid="{9AE0D9AB-3DAA-4193-80BF-64E58222CDC3}"/>
    <cellStyle name="7_Coffee10-R_4 2 2 2 3 2 2" xfId="30940" xr:uid="{58CF1D49-ADE2-4E2D-A6CA-5C78AE5EF8D8}"/>
    <cellStyle name="7_Coffee10-R_4 2 2 2 3 2 2 2" xfId="55260" xr:uid="{17207469-1FA2-460B-832A-430EE97DC153}"/>
    <cellStyle name="7_Coffee10-R_4 2 2 2 3 2 3" xfId="43100" xr:uid="{C065679A-6279-4789-9898-13FF91C79548}"/>
    <cellStyle name="7_Coffee10-R_4 2 2 2 3 3" xfId="24860" xr:uid="{4052B693-970F-4A1C-AE59-9E1FA7508F24}"/>
    <cellStyle name="7_Coffee10-R_4 2 2 2 3 3 2" xfId="49180" xr:uid="{12404132-4EF2-4B9D-909F-9ADA34BD76F1}"/>
    <cellStyle name="7_Coffee10-R_4 2 2 2 3 4" xfId="37020" xr:uid="{F9B08274-7BEC-43C7-9D4E-0D7EE66DD1A5}"/>
    <cellStyle name="7_Coffee10-R_4 2 2 2 4" xfId="15740" xr:uid="{FBE40C28-FEBB-4441-80D4-A74D23EEE0EC}"/>
    <cellStyle name="7_Coffee10-R_4 2 2 2 4 2" xfId="27900" xr:uid="{B3E0CFC3-2C8A-46B1-837F-FFB965A7684E}"/>
    <cellStyle name="7_Coffee10-R_4 2 2 2 4 2 2" xfId="52220" xr:uid="{BEFB01D1-C09E-4593-A273-111F67110D44}"/>
    <cellStyle name="7_Coffee10-R_4 2 2 2 4 3" xfId="40060" xr:uid="{9E6D98BB-EF50-45B2-967E-B86E2A3A7849}"/>
    <cellStyle name="7_Coffee10-R_4 2 2 2 5" xfId="21820" xr:uid="{763059AC-3FD6-4474-9D55-90807277D8B6}"/>
    <cellStyle name="7_Coffee10-R_4 2 2 2 5 2" xfId="46140" xr:uid="{B12F6663-3623-480A-97FE-DE8D79C4CF6D}"/>
    <cellStyle name="7_Coffee10-R_4 2 2 2 6" xfId="33980" xr:uid="{03E2B410-1915-4D08-99C0-FEB1AA59532F}"/>
    <cellStyle name="7_Coffee10-R_4 2 2 3" xfId="8064" xr:uid="{5F6CF69F-AE81-4459-9317-DCC954FBCAA1}"/>
    <cellStyle name="7_Coffee10-R_4 2 2 3 2" xfId="13460" xr:uid="{DA93D588-0438-4244-A00D-AC2E3CFD382B}"/>
    <cellStyle name="7_Coffee10-R_4 2 2 3 2 2" xfId="19540" xr:uid="{87B16E38-A8EB-469F-AB55-8A64D6A8E876}"/>
    <cellStyle name="7_Coffee10-R_4 2 2 3 2 2 2" xfId="31700" xr:uid="{94F1123D-1449-4146-AA28-EB26C73A79FB}"/>
    <cellStyle name="7_Coffee10-R_4 2 2 3 2 2 2 2" xfId="56020" xr:uid="{A4CEF5BD-F2D9-4265-93F4-8A1366B04D27}"/>
    <cellStyle name="7_Coffee10-R_4 2 2 3 2 2 3" xfId="43860" xr:uid="{BDE292E9-0129-46A5-A5F6-8C75895A0A5C}"/>
    <cellStyle name="7_Coffee10-R_4 2 2 3 2 3" xfId="25620" xr:uid="{51AB94CD-046B-47D8-953B-8BFC773AC02C}"/>
    <cellStyle name="7_Coffee10-R_4 2 2 3 2 3 2" xfId="49940" xr:uid="{6B9B87F0-32D1-4668-8D5F-B4201CB4A44B}"/>
    <cellStyle name="7_Coffee10-R_4 2 2 3 2 4" xfId="37780" xr:uid="{0914C693-4DE3-4B62-BC2D-778996C8C371}"/>
    <cellStyle name="7_Coffee10-R_4 2 2 3 3" xfId="16500" xr:uid="{0C296DDE-8E89-448C-9601-E6FA611CFDAE}"/>
    <cellStyle name="7_Coffee10-R_4 2 2 3 3 2" xfId="28660" xr:uid="{BA3E6489-E889-47ED-92AD-07EEC5E7A311}"/>
    <cellStyle name="7_Coffee10-R_4 2 2 3 3 2 2" xfId="52980" xr:uid="{5F56BF2C-8DBB-4B48-B974-C3BE176C6A25}"/>
    <cellStyle name="7_Coffee10-R_4 2 2 3 3 3" xfId="40820" xr:uid="{DF4DBC71-627E-4821-936D-A82CAFFAE2D4}"/>
    <cellStyle name="7_Coffee10-R_4 2 2 3 4" xfId="22580" xr:uid="{169D2B90-0743-44D8-9262-F52923C36732}"/>
    <cellStyle name="7_Coffee10-R_4 2 2 3 4 2" xfId="46900" xr:uid="{B69B7722-40E0-478C-ADD0-63513BF69B83}"/>
    <cellStyle name="7_Coffee10-R_4 2 2 3 5" xfId="34740" xr:uid="{1B5DA497-CEDA-4E3E-8552-A2B727D0C380}"/>
    <cellStyle name="7_Coffee10-R_4 2 2 4" xfId="11940" xr:uid="{2F4DC502-3A23-466A-A716-417F3B923CE9}"/>
    <cellStyle name="7_Coffee10-R_4 2 2 4 2" xfId="18020" xr:uid="{76831E26-72B3-416A-B8A6-26CE8947CB63}"/>
    <cellStyle name="7_Coffee10-R_4 2 2 4 2 2" xfId="30180" xr:uid="{0C6E060D-0693-4D03-A6E6-6CF1787D7E4F}"/>
    <cellStyle name="7_Coffee10-R_4 2 2 4 2 2 2" xfId="54500" xr:uid="{9243935E-C18A-46DF-9C88-E17FDE68D7AC}"/>
    <cellStyle name="7_Coffee10-R_4 2 2 4 2 3" xfId="42340" xr:uid="{BBE13BF7-EB8D-44C1-8D83-B0DE5E612240}"/>
    <cellStyle name="7_Coffee10-R_4 2 2 4 3" xfId="24100" xr:uid="{A0ACDCCD-1CD5-4C26-B7E4-38B6AFC1336F}"/>
    <cellStyle name="7_Coffee10-R_4 2 2 4 3 2" xfId="48420" xr:uid="{59ED9580-EFDE-45E6-A80D-7BE393F44BCA}"/>
    <cellStyle name="7_Coffee10-R_4 2 2 4 4" xfId="36260" xr:uid="{9D89B8D3-C097-42DE-936D-34182C973C91}"/>
    <cellStyle name="7_Coffee10-R_4 2 2 5" xfId="14980" xr:uid="{AFED030F-E64C-4D04-85E5-807429824436}"/>
    <cellStyle name="7_Coffee10-R_4 2 2 5 2" xfId="27140" xr:uid="{EEBDD394-5560-4BD9-9772-C844B6349468}"/>
    <cellStyle name="7_Coffee10-R_4 2 2 5 2 2" xfId="51460" xr:uid="{9B5BFE92-4D26-4D79-9A3A-72F7C2DC2C7A}"/>
    <cellStyle name="7_Coffee10-R_4 2 2 5 3" xfId="39300" xr:uid="{6583A2D6-F546-4A6F-8385-672817CE1495}"/>
    <cellStyle name="7_Coffee10-R_4 2 2 6" xfId="21060" xr:uid="{C2D7E02C-0373-4773-A7EA-D319351BCAAA}"/>
    <cellStyle name="7_Coffee10-R_4 2 2 6 2" xfId="45380" xr:uid="{3D5AE52A-1E78-4545-BFD8-766422BEA6E7}"/>
    <cellStyle name="7_Coffee10-R_4 2 2 7" xfId="33220" xr:uid="{D71F0C06-997C-4232-AEF6-DA5223823276}"/>
    <cellStyle name="7_Coffee10-R_4 2 3" xfId="2044" xr:uid="{00000000-0005-0000-0000-000059010000}"/>
    <cellStyle name="7_Coffee10-R_4 2 3 2" xfId="4782" xr:uid="{300CEE5A-9DDB-4771-8AF3-FCE983E6625E}"/>
    <cellStyle name="7_Coffee10-R_4 2 3 2 2" xfId="10256" xr:uid="{27B134D5-CAA0-40F1-9DDF-4A677C2E2A4E}"/>
    <cellStyle name="7_Coffee10-R_4 2 3 2 2 2" xfId="14068" xr:uid="{F9C06F02-976D-4566-92D8-B714B5C4BDDC}"/>
    <cellStyle name="7_Coffee10-R_4 2 3 2 2 2 2" xfId="20148" xr:uid="{F682DC91-50B8-42CA-B73B-FF2E069EB1D2}"/>
    <cellStyle name="7_Coffee10-R_4 2 3 2 2 2 2 2" xfId="32308" xr:uid="{90A45B41-C157-480E-8B16-E340D241C7AF}"/>
    <cellStyle name="7_Coffee10-R_4 2 3 2 2 2 2 2 2" xfId="56628" xr:uid="{8754AE3F-CDDF-46AC-A1EC-5C0179A05EE3}"/>
    <cellStyle name="7_Coffee10-R_4 2 3 2 2 2 2 3" xfId="44468" xr:uid="{4374351A-0747-4D81-BD80-ECCB1EE6216F}"/>
    <cellStyle name="7_Coffee10-R_4 2 3 2 2 2 3" xfId="26228" xr:uid="{CC9B1540-E1CB-4F75-AD5C-947F24043846}"/>
    <cellStyle name="7_Coffee10-R_4 2 3 2 2 2 3 2" xfId="50548" xr:uid="{FC6FF712-BE9B-47EF-AE48-7FD9D7A24D71}"/>
    <cellStyle name="7_Coffee10-R_4 2 3 2 2 2 4" xfId="38388" xr:uid="{30BFF725-F4D7-4B0A-8F8D-64F909208BA9}"/>
    <cellStyle name="7_Coffee10-R_4 2 3 2 2 3" xfId="17108" xr:uid="{A0152CEC-536B-46C4-81A3-33A3A950105C}"/>
    <cellStyle name="7_Coffee10-R_4 2 3 2 2 3 2" xfId="29268" xr:uid="{892DB04B-C741-4BB4-99A2-3150EF41E627}"/>
    <cellStyle name="7_Coffee10-R_4 2 3 2 2 3 2 2" xfId="53588" xr:uid="{625BFD6B-B198-4E77-A6F8-9B45DD3D6D0F}"/>
    <cellStyle name="7_Coffee10-R_4 2 3 2 2 3 3" xfId="41428" xr:uid="{A4842DDE-9268-4C01-A181-222553D13D1B}"/>
    <cellStyle name="7_Coffee10-R_4 2 3 2 2 4" xfId="23188" xr:uid="{A0D3DC27-9C48-4061-96DF-CA8E0F2FD052}"/>
    <cellStyle name="7_Coffee10-R_4 2 3 2 2 4 2" xfId="47508" xr:uid="{6C66AABE-05F7-4B55-AFDC-60373DF6CA85}"/>
    <cellStyle name="7_Coffee10-R_4 2 3 2 2 5" xfId="35348" xr:uid="{084F7E93-817D-46B4-BEBA-F1B72BC99B5E}"/>
    <cellStyle name="7_Coffee10-R_4 2 3 2 3" xfId="12548" xr:uid="{EBE6777A-0D7A-4904-974C-EC09AD4D3B94}"/>
    <cellStyle name="7_Coffee10-R_4 2 3 2 3 2" xfId="18628" xr:uid="{8C3097F9-D4C9-41F4-A65A-2A5973C4E2BE}"/>
    <cellStyle name="7_Coffee10-R_4 2 3 2 3 2 2" xfId="30788" xr:uid="{C093D518-92E4-4890-B55D-704B9585D1C1}"/>
    <cellStyle name="7_Coffee10-R_4 2 3 2 3 2 2 2" xfId="55108" xr:uid="{BF7A6C1B-B43C-4210-9DC5-29BCFB911616}"/>
    <cellStyle name="7_Coffee10-R_4 2 3 2 3 2 3" xfId="42948" xr:uid="{1FC3C52C-034D-45CD-A46C-C335E17DC8AE}"/>
    <cellStyle name="7_Coffee10-R_4 2 3 2 3 3" xfId="24708" xr:uid="{3650B528-61B5-4088-8949-E4922A08D23A}"/>
    <cellStyle name="7_Coffee10-R_4 2 3 2 3 3 2" xfId="49028" xr:uid="{E8198181-D390-48B0-B935-C922D5DD3602}"/>
    <cellStyle name="7_Coffee10-R_4 2 3 2 3 4" xfId="36868" xr:uid="{E6F09952-FB96-4BBD-B938-C919D94AFD99}"/>
    <cellStyle name="7_Coffee10-R_4 2 3 2 4" xfId="15588" xr:uid="{DB2CA92D-ABC4-45A2-97D8-26CB3D49E82F}"/>
    <cellStyle name="7_Coffee10-R_4 2 3 2 4 2" xfId="27748" xr:uid="{9BAF7778-FFA8-424A-893E-B47743B633DC}"/>
    <cellStyle name="7_Coffee10-R_4 2 3 2 4 2 2" xfId="52068" xr:uid="{E740076F-1D88-4CBA-AE73-500759694084}"/>
    <cellStyle name="7_Coffee10-R_4 2 3 2 4 3" xfId="39908" xr:uid="{DC4C49EC-2AD0-4659-94DE-B2BA2167E271}"/>
    <cellStyle name="7_Coffee10-R_4 2 3 2 5" xfId="21668" xr:uid="{600FCD45-72EC-41FE-A4B7-6DB8A9BD3760}"/>
    <cellStyle name="7_Coffee10-R_4 2 3 2 5 2" xfId="45988" xr:uid="{BB14ECD9-37B0-418C-9DD8-93B20FDDDA6B}"/>
    <cellStyle name="7_Coffee10-R_4 2 3 2 6" xfId="33828" xr:uid="{A5E22589-9C04-499D-926B-7A6892C24F73}"/>
    <cellStyle name="7_Coffee10-R_4 2 3 3" xfId="7519" xr:uid="{2E048A8A-A3C0-4015-80DC-6F0204ED56C0}"/>
    <cellStyle name="7_Coffee10-R_4 2 3 3 2" xfId="13308" xr:uid="{45F8B531-A403-4F41-9873-930427F2AAA1}"/>
    <cellStyle name="7_Coffee10-R_4 2 3 3 2 2" xfId="19388" xr:uid="{A0B43ECE-4246-4C00-8A52-E6C4E5C97B26}"/>
    <cellStyle name="7_Coffee10-R_4 2 3 3 2 2 2" xfId="31548" xr:uid="{4934A3A8-B055-4A8D-89CE-3AF1681E348C}"/>
    <cellStyle name="7_Coffee10-R_4 2 3 3 2 2 2 2" xfId="55868" xr:uid="{F67D0054-FC46-4CF5-877F-D8553C3B21A1}"/>
    <cellStyle name="7_Coffee10-R_4 2 3 3 2 2 3" xfId="43708" xr:uid="{655B7821-0B0B-4295-AFFF-7517210B43BB}"/>
    <cellStyle name="7_Coffee10-R_4 2 3 3 2 3" xfId="25468" xr:uid="{E9F8A460-02AD-4B68-9317-FFE01BFA9794}"/>
    <cellStyle name="7_Coffee10-R_4 2 3 3 2 3 2" xfId="49788" xr:uid="{A8F2102A-6F90-446E-B905-B72187214AE6}"/>
    <cellStyle name="7_Coffee10-R_4 2 3 3 2 4" xfId="37628" xr:uid="{319C0067-8CD8-4CCA-9574-01F4FCA1F6BC}"/>
    <cellStyle name="7_Coffee10-R_4 2 3 3 3" xfId="16348" xr:uid="{09F541F5-F5F5-4C96-BF88-8486F3B088BF}"/>
    <cellStyle name="7_Coffee10-R_4 2 3 3 3 2" xfId="28508" xr:uid="{6F9AC782-73DE-4CB5-A6F1-C7831865E6BC}"/>
    <cellStyle name="7_Coffee10-R_4 2 3 3 3 2 2" xfId="52828" xr:uid="{7FC9318A-8D40-424F-9CA0-AAF0C996851E}"/>
    <cellStyle name="7_Coffee10-R_4 2 3 3 3 3" xfId="40668" xr:uid="{0347C8A8-E7D0-43EC-8FF7-36E92D3B1168}"/>
    <cellStyle name="7_Coffee10-R_4 2 3 3 4" xfId="22428" xr:uid="{9D1659EC-954B-452E-A7DB-FEAF4A8F4988}"/>
    <cellStyle name="7_Coffee10-R_4 2 3 3 4 2" xfId="46748" xr:uid="{BC26D0D9-9C03-442B-8116-2DA0C1CFBCCF}"/>
    <cellStyle name="7_Coffee10-R_4 2 3 3 5" xfId="34588" xr:uid="{D96E4180-3D64-4BBC-8E93-F576FF4FBCDF}"/>
    <cellStyle name="7_Coffee10-R_4 2 3 4" xfId="11788" xr:uid="{ECB70775-2E6C-40EB-A340-3D517DBEFC07}"/>
    <cellStyle name="7_Coffee10-R_4 2 3 4 2" xfId="17868" xr:uid="{6CFC1C2A-14AD-43CE-BA4B-8FD8F2845920}"/>
    <cellStyle name="7_Coffee10-R_4 2 3 4 2 2" xfId="30028" xr:uid="{B3005B98-8465-440B-A129-18A35755CC01}"/>
    <cellStyle name="7_Coffee10-R_4 2 3 4 2 2 2" xfId="54348" xr:uid="{62D174BD-45AE-4B58-8C5E-B942A9D5663F}"/>
    <cellStyle name="7_Coffee10-R_4 2 3 4 2 3" xfId="42188" xr:uid="{F9377914-7559-4D04-9676-315AFA31D9FA}"/>
    <cellStyle name="7_Coffee10-R_4 2 3 4 3" xfId="23948" xr:uid="{EF66C22C-F1DC-4C52-A240-035D80312FB9}"/>
    <cellStyle name="7_Coffee10-R_4 2 3 4 3 2" xfId="48268" xr:uid="{A2A4AB91-462B-46AA-B87F-ABDE0DDB3D29}"/>
    <cellStyle name="7_Coffee10-R_4 2 3 4 4" xfId="36108" xr:uid="{473B7986-C998-44DE-8020-47B8D475F101}"/>
    <cellStyle name="7_Coffee10-R_4 2 3 5" xfId="14828" xr:uid="{316E9E94-4B2B-4546-933F-0185A79175C0}"/>
    <cellStyle name="7_Coffee10-R_4 2 3 5 2" xfId="26988" xr:uid="{3A3D517D-FFEB-477B-91F0-C5D2276EE1C2}"/>
    <cellStyle name="7_Coffee10-R_4 2 3 5 2 2" xfId="51308" xr:uid="{04388D27-62BD-4915-BE71-D125164314EB}"/>
    <cellStyle name="7_Coffee10-R_4 2 3 5 3" xfId="39148" xr:uid="{B5E916F4-7B10-4AB7-9C41-F63E5CB71E3B}"/>
    <cellStyle name="7_Coffee10-R_4 2 3 6" xfId="20908" xr:uid="{96D28887-DD21-406E-8948-39E35DE1A52B}"/>
    <cellStyle name="7_Coffee10-R_4 2 3 6 2" xfId="45228" xr:uid="{EC28D347-DA95-42A9-AF98-0E9E7FE94692}"/>
    <cellStyle name="7_Coffee10-R_4 2 3 7" xfId="33068" xr:uid="{35479272-3801-42B3-9B57-F880A77FC591}"/>
    <cellStyle name="7_Coffee10-R_4 2 4" xfId="1499" xr:uid="{00000000-0005-0000-0000-00005A010000}"/>
    <cellStyle name="7_Coffee10-R_4 2 4 2" xfId="4237" xr:uid="{73EDDC4F-D092-4512-BD30-D4BE2558DEC3}"/>
    <cellStyle name="7_Coffee10-R_4 2 4 2 2" xfId="9711" xr:uid="{D3C6DE1C-9FDF-42D4-B389-1B952DC12005}"/>
    <cellStyle name="7_Coffee10-R_4 2 4 2 2 2" xfId="13916" xr:uid="{E416013E-64B3-487E-A98D-04B30CD803C3}"/>
    <cellStyle name="7_Coffee10-R_4 2 4 2 2 2 2" xfId="19996" xr:uid="{197EF9BD-971C-40F6-8DF9-DDE05F526AF2}"/>
    <cellStyle name="7_Coffee10-R_4 2 4 2 2 2 2 2" xfId="32156" xr:uid="{319E66DC-E683-438D-B0C5-1D3381A81AAD}"/>
    <cellStyle name="7_Coffee10-R_4 2 4 2 2 2 2 2 2" xfId="56476" xr:uid="{00B14E64-AC19-4F6C-A3A9-E279C868510F}"/>
    <cellStyle name="7_Coffee10-R_4 2 4 2 2 2 2 3" xfId="44316" xr:uid="{886E0D9B-5024-4016-81CD-70FD1E98AA53}"/>
    <cellStyle name="7_Coffee10-R_4 2 4 2 2 2 3" xfId="26076" xr:uid="{012C5CF9-903C-41CC-BE9B-BA9CD1C51219}"/>
    <cellStyle name="7_Coffee10-R_4 2 4 2 2 2 3 2" xfId="50396" xr:uid="{80EBA1AC-C865-48F7-8EC0-93F52AAB5A3E}"/>
    <cellStyle name="7_Coffee10-R_4 2 4 2 2 2 4" xfId="38236" xr:uid="{77CA86C9-7599-409D-A7B9-EB34AE6DFFE3}"/>
    <cellStyle name="7_Coffee10-R_4 2 4 2 2 3" xfId="16956" xr:uid="{5B01043B-7E33-40DD-9CD3-F265E3AA1B5F}"/>
    <cellStyle name="7_Coffee10-R_4 2 4 2 2 3 2" xfId="29116" xr:uid="{6AA35855-A707-4A96-BEE9-5F3806565CE0}"/>
    <cellStyle name="7_Coffee10-R_4 2 4 2 2 3 2 2" xfId="53436" xr:uid="{B7316B0B-0D6C-4012-A12D-E10026A0FDA4}"/>
    <cellStyle name="7_Coffee10-R_4 2 4 2 2 3 3" xfId="41276" xr:uid="{F16508B3-D7B8-493A-A7BC-9A83311D181E}"/>
    <cellStyle name="7_Coffee10-R_4 2 4 2 2 4" xfId="23036" xr:uid="{B536EB5C-8CA7-4F0A-833A-CFD599A0298F}"/>
    <cellStyle name="7_Coffee10-R_4 2 4 2 2 4 2" xfId="47356" xr:uid="{B755EE6A-D199-42E9-8E62-B839700F2F12}"/>
    <cellStyle name="7_Coffee10-R_4 2 4 2 2 5" xfId="35196" xr:uid="{F0D4D92D-9B75-41EA-977E-7834D18B3619}"/>
    <cellStyle name="7_Coffee10-R_4 2 4 2 3" xfId="12396" xr:uid="{45BD20EA-8BBC-4277-AF57-D6003E2A92CF}"/>
    <cellStyle name="7_Coffee10-R_4 2 4 2 3 2" xfId="18476" xr:uid="{166C825A-BAA0-4FD4-BA22-678100F79AFF}"/>
    <cellStyle name="7_Coffee10-R_4 2 4 2 3 2 2" xfId="30636" xr:uid="{0752B946-F588-4CFE-9D10-8BA58FD38FFC}"/>
    <cellStyle name="7_Coffee10-R_4 2 4 2 3 2 2 2" xfId="54956" xr:uid="{C9A4C647-D4A7-4A17-B6EB-0E8F07A5BA0F}"/>
    <cellStyle name="7_Coffee10-R_4 2 4 2 3 2 3" xfId="42796" xr:uid="{E201D9FC-C6A6-4D4D-87E4-DE68FE9BE8A2}"/>
    <cellStyle name="7_Coffee10-R_4 2 4 2 3 3" xfId="24556" xr:uid="{2581D694-EC29-4FD7-A790-498F84F92BA3}"/>
    <cellStyle name="7_Coffee10-R_4 2 4 2 3 3 2" xfId="48876" xr:uid="{3DE139BF-21E0-44B5-82D3-44276593072B}"/>
    <cellStyle name="7_Coffee10-R_4 2 4 2 3 4" xfId="36716" xr:uid="{73543E71-23B1-4FA0-9CC5-8807C9D6C948}"/>
    <cellStyle name="7_Coffee10-R_4 2 4 2 4" xfId="15436" xr:uid="{FCE97F1C-24C3-485A-BC2C-76E3F3DF5CCB}"/>
    <cellStyle name="7_Coffee10-R_4 2 4 2 4 2" xfId="27596" xr:uid="{20F886C2-0C24-4753-A816-C5730AF0BE2A}"/>
    <cellStyle name="7_Coffee10-R_4 2 4 2 4 2 2" xfId="51916" xr:uid="{ECE87A24-53CE-4929-A458-FB8B7623D83B}"/>
    <cellStyle name="7_Coffee10-R_4 2 4 2 4 3" xfId="39756" xr:uid="{458C6F5B-74E4-4D19-A203-EBC9ABE0BDA5}"/>
    <cellStyle name="7_Coffee10-R_4 2 4 2 5" xfId="21516" xr:uid="{CA9F28EF-4AA7-438B-9954-0955BC36AFBF}"/>
    <cellStyle name="7_Coffee10-R_4 2 4 2 5 2" xfId="45836" xr:uid="{B0028C6C-24ED-4721-BDBC-9E6C9BAA4A49}"/>
    <cellStyle name="7_Coffee10-R_4 2 4 2 6" xfId="33676" xr:uid="{6D2A7CEB-EF54-4B32-A852-1EAA7FC3924A}"/>
    <cellStyle name="7_Coffee10-R_4 2 4 3" xfId="6974" xr:uid="{54903ADB-FF61-49D3-978C-FF425D297EBA}"/>
    <cellStyle name="7_Coffee10-R_4 2 4 3 2" xfId="13156" xr:uid="{D7556018-DFE4-40EB-88AD-258E9E810E5B}"/>
    <cellStyle name="7_Coffee10-R_4 2 4 3 2 2" xfId="19236" xr:uid="{E3B5F2E0-F68F-4938-B4B3-60704D9D80EB}"/>
    <cellStyle name="7_Coffee10-R_4 2 4 3 2 2 2" xfId="31396" xr:uid="{685CBBA0-1236-4361-8042-E29AD9700F69}"/>
    <cellStyle name="7_Coffee10-R_4 2 4 3 2 2 2 2" xfId="55716" xr:uid="{304F6797-6ACA-437E-95C1-70413ACBDF47}"/>
    <cellStyle name="7_Coffee10-R_4 2 4 3 2 2 3" xfId="43556" xr:uid="{79830EF3-7FF1-4221-B5D6-BBB3FC699601}"/>
    <cellStyle name="7_Coffee10-R_4 2 4 3 2 3" xfId="25316" xr:uid="{484B52DD-19CB-48F7-B4D4-640711FDEA20}"/>
    <cellStyle name="7_Coffee10-R_4 2 4 3 2 3 2" xfId="49636" xr:uid="{13123184-D012-4F19-A741-B7AD263F64E8}"/>
    <cellStyle name="7_Coffee10-R_4 2 4 3 2 4" xfId="37476" xr:uid="{1DA77A41-1322-437E-9738-79D8B9F554B2}"/>
    <cellStyle name="7_Coffee10-R_4 2 4 3 3" xfId="16196" xr:uid="{8DDA3584-2315-4F8D-B0FE-CFD30A04F204}"/>
    <cellStyle name="7_Coffee10-R_4 2 4 3 3 2" xfId="28356" xr:uid="{93E661C5-6C5E-41BA-BF21-28F36195BC56}"/>
    <cellStyle name="7_Coffee10-R_4 2 4 3 3 2 2" xfId="52676" xr:uid="{64EF66CD-E528-4092-97B9-7C2EE30FC870}"/>
    <cellStyle name="7_Coffee10-R_4 2 4 3 3 3" xfId="40516" xr:uid="{788169B9-20B5-4C22-8E8E-B729970F10A5}"/>
    <cellStyle name="7_Coffee10-R_4 2 4 3 4" xfId="22276" xr:uid="{E6ACB412-CE8C-4CF8-B440-D17909281649}"/>
    <cellStyle name="7_Coffee10-R_4 2 4 3 4 2" xfId="46596" xr:uid="{4B09D825-09D2-4358-8D75-86B8EB62F530}"/>
    <cellStyle name="7_Coffee10-R_4 2 4 3 5" xfId="34436" xr:uid="{BDB41AEF-34C8-43DE-B9BC-2B5B58A114AC}"/>
    <cellStyle name="7_Coffee10-R_4 2 4 4" xfId="11636" xr:uid="{7162B9C4-89D6-49AC-A8C5-7FF782528531}"/>
    <cellStyle name="7_Coffee10-R_4 2 4 4 2" xfId="17716" xr:uid="{88A9B00C-835B-4DE9-A339-26F7325EE9DD}"/>
    <cellStyle name="7_Coffee10-R_4 2 4 4 2 2" xfId="29876" xr:uid="{8B0E077B-D2E7-4358-80B6-BF0692F29275}"/>
    <cellStyle name="7_Coffee10-R_4 2 4 4 2 2 2" xfId="54196" xr:uid="{4310F871-0BB4-4FB4-B3AB-DA7E117B636E}"/>
    <cellStyle name="7_Coffee10-R_4 2 4 4 2 3" xfId="42036" xr:uid="{EC6FD531-81B3-4D16-B064-4CE987625654}"/>
    <cellStyle name="7_Coffee10-R_4 2 4 4 3" xfId="23796" xr:uid="{92E79564-F103-4789-AEBF-064D8C64FE33}"/>
    <cellStyle name="7_Coffee10-R_4 2 4 4 3 2" xfId="48116" xr:uid="{4A2F476E-F24E-427D-BAF9-644BD11AA3EA}"/>
    <cellStyle name="7_Coffee10-R_4 2 4 4 4" xfId="35956" xr:uid="{D2DB19A5-4F26-48CE-BB5F-66F8099F57AC}"/>
    <cellStyle name="7_Coffee10-R_4 2 4 5" xfId="14676" xr:uid="{7A46AB41-330C-4C0F-AAA4-178C1427B98B}"/>
    <cellStyle name="7_Coffee10-R_4 2 4 5 2" xfId="26836" xr:uid="{15556F4F-1A10-4C50-8BDA-008C162D1FB2}"/>
    <cellStyle name="7_Coffee10-R_4 2 4 5 2 2" xfId="51156" xr:uid="{204350A7-E3C5-4645-8BFD-FAF8283AD0F0}"/>
    <cellStyle name="7_Coffee10-R_4 2 4 5 3" xfId="38996" xr:uid="{11AFEDF2-9686-4233-A894-D7E72FE158A3}"/>
    <cellStyle name="7_Coffee10-R_4 2 4 6" xfId="20756" xr:uid="{C2C28B44-75E1-48A0-99D3-7BFE03C7E561}"/>
    <cellStyle name="7_Coffee10-R_4 2 4 6 2" xfId="45076" xr:uid="{25817C8F-3430-4310-9A3C-1DB5CC56B6D6}"/>
    <cellStyle name="7_Coffee10-R_4 2 4 7" xfId="32916" xr:uid="{C5BA4BE6-9687-4BE2-B820-046067B0B645}"/>
    <cellStyle name="7_Coffee10-R_4 2 5" xfId="954" xr:uid="{00000000-0005-0000-0000-00005B010000}"/>
    <cellStyle name="7_Coffee10-R_4 2 5 2" xfId="3692" xr:uid="{355761C4-18B5-4E87-A849-C246F9A6279A}"/>
    <cellStyle name="7_Coffee10-R_4 2 5 2 2" xfId="9166" xr:uid="{68DCF571-D25F-4215-92AF-51DAAE030334}"/>
    <cellStyle name="7_Coffee10-R_4 2 5 2 2 2" xfId="13764" xr:uid="{BA9CC793-0C87-4F43-BAC7-27E1A6BFB687}"/>
    <cellStyle name="7_Coffee10-R_4 2 5 2 2 2 2" xfId="19844" xr:uid="{E8C629B0-8E9E-4D82-8FDC-F9B9100DC614}"/>
    <cellStyle name="7_Coffee10-R_4 2 5 2 2 2 2 2" xfId="32004" xr:uid="{B61E9B34-9A00-41BB-B8A5-1280E2B6817D}"/>
    <cellStyle name="7_Coffee10-R_4 2 5 2 2 2 2 2 2" xfId="56324" xr:uid="{38D2F360-CB72-4A09-BC55-D903105224F3}"/>
    <cellStyle name="7_Coffee10-R_4 2 5 2 2 2 2 3" xfId="44164" xr:uid="{FA76842F-EB5A-4E76-B76C-DD593F22142D}"/>
    <cellStyle name="7_Coffee10-R_4 2 5 2 2 2 3" xfId="25924" xr:uid="{59FD8C60-C279-4843-BA8C-4881D2D6D3CC}"/>
    <cellStyle name="7_Coffee10-R_4 2 5 2 2 2 3 2" xfId="50244" xr:uid="{4CCC62B0-48C7-4376-8820-99973D7076AE}"/>
    <cellStyle name="7_Coffee10-R_4 2 5 2 2 2 4" xfId="38084" xr:uid="{CEB2DE25-22A2-439A-A2A3-7639224FD399}"/>
    <cellStyle name="7_Coffee10-R_4 2 5 2 2 3" xfId="16804" xr:uid="{0E47D6E6-A0B7-4BB4-87F8-94DB0C78099A}"/>
    <cellStyle name="7_Coffee10-R_4 2 5 2 2 3 2" xfId="28964" xr:uid="{3DC86DF4-9458-42FB-AD73-2122627CC75E}"/>
    <cellStyle name="7_Coffee10-R_4 2 5 2 2 3 2 2" xfId="53284" xr:uid="{F8A1699E-EBAC-4B37-BD89-A18F9E0328BF}"/>
    <cellStyle name="7_Coffee10-R_4 2 5 2 2 3 3" xfId="41124" xr:uid="{88FDEDB6-888E-4A96-B08F-BC0E4748FD90}"/>
    <cellStyle name="7_Coffee10-R_4 2 5 2 2 4" xfId="22884" xr:uid="{95B7DE81-BA13-49AD-BFE8-798B595E7077}"/>
    <cellStyle name="7_Coffee10-R_4 2 5 2 2 4 2" xfId="47204" xr:uid="{F1C1731E-35BC-4DDA-9BBA-642B7AEBD855}"/>
    <cellStyle name="7_Coffee10-R_4 2 5 2 2 5" xfId="35044" xr:uid="{541A9A2F-DBF4-4A77-8D2A-5333698ADE61}"/>
    <cellStyle name="7_Coffee10-R_4 2 5 2 3" xfId="12244" xr:uid="{94615BA2-7AE8-4097-BA1B-EF6DBCF48232}"/>
    <cellStyle name="7_Coffee10-R_4 2 5 2 3 2" xfId="18324" xr:uid="{88C0AC0C-2994-407C-AD3F-5F661D04A9D0}"/>
    <cellStyle name="7_Coffee10-R_4 2 5 2 3 2 2" xfId="30484" xr:uid="{D760A434-2905-4C11-AD51-D7DF9EC3E4D4}"/>
    <cellStyle name="7_Coffee10-R_4 2 5 2 3 2 2 2" xfId="54804" xr:uid="{A7E6C548-82B6-4588-A3E6-7526C912808E}"/>
    <cellStyle name="7_Coffee10-R_4 2 5 2 3 2 3" xfId="42644" xr:uid="{AB8A05D1-97A2-49C3-A25B-28BF2218F0B7}"/>
    <cellStyle name="7_Coffee10-R_4 2 5 2 3 3" xfId="24404" xr:uid="{64C0AEA9-7B39-4EFB-BCE0-C233070CAAB9}"/>
    <cellStyle name="7_Coffee10-R_4 2 5 2 3 3 2" xfId="48724" xr:uid="{6E1CCED1-1224-4F1C-B08E-A1EA6EC9C3B1}"/>
    <cellStyle name="7_Coffee10-R_4 2 5 2 3 4" xfId="36564" xr:uid="{0B71E662-C3B8-4C1F-815C-618B43D1D031}"/>
    <cellStyle name="7_Coffee10-R_4 2 5 2 4" xfId="15284" xr:uid="{24216590-5FA2-4B23-BA7C-D798CA584BD7}"/>
    <cellStyle name="7_Coffee10-R_4 2 5 2 4 2" xfId="27444" xr:uid="{B80B029E-1735-4725-9047-57DE89E6488E}"/>
    <cellStyle name="7_Coffee10-R_4 2 5 2 4 2 2" xfId="51764" xr:uid="{CEDE5058-064C-451A-A12C-69235441C300}"/>
    <cellStyle name="7_Coffee10-R_4 2 5 2 4 3" xfId="39604" xr:uid="{2665D9C3-9FFC-4B34-9C71-0C59D1D630CD}"/>
    <cellStyle name="7_Coffee10-R_4 2 5 2 5" xfId="21364" xr:uid="{84E08283-C9E0-423E-92B0-413943252AE0}"/>
    <cellStyle name="7_Coffee10-R_4 2 5 2 5 2" xfId="45684" xr:uid="{9868B5BF-B09B-4278-BA60-7B5046C342AC}"/>
    <cellStyle name="7_Coffee10-R_4 2 5 2 6" xfId="33524" xr:uid="{B1C4DFE3-55E4-456C-BD0C-E0D5DF1312FF}"/>
    <cellStyle name="7_Coffee10-R_4 2 5 3" xfId="6429" xr:uid="{262C5E4F-403D-485E-8513-DF70CCCE9369}"/>
    <cellStyle name="7_Coffee10-R_4 2 5 3 2" xfId="13004" xr:uid="{3AD6A233-003A-4ADE-A8E6-F55EE2F974B2}"/>
    <cellStyle name="7_Coffee10-R_4 2 5 3 2 2" xfId="19084" xr:uid="{5A1107FA-607D-49A2-BAC0-8A7605257603}"/>
    <cellStyle name="7_Coffee10-R_4 2 5 3 2 2 2" xfId="31244" xr:uid="{30D7F8C3-34C4-4B27-B1C9-AEB9AFBB584D}"/>
    <cellStyle name="7_Coffee10-R_4 2 5 3 2 2 2 2" xfId="55564" xr:uid="{A786DA3D-6457-4550-89B4-5BB26E1258E7}"/>
    <cellStyle name="7_Coffee10-R_4 2 5 3 2 2 3" xfId="43404" xr:uid="{BA9565E3-3F44-41E9-8428-0C6C656DF814}"/>
    <cellStyle name="7_Coffee10-R_4 2 5 3 2 3" xfId="25164" xr:uid="{1C5856FE-38F7-4976-AAFD-B3526FD1C031}"/>
    <cellStyle name="7_Coffee10-R_4 2 5 3 2 3 2" xfId="49484" xr:uid="{AB07CE06-8214-4503-AB41-9BD301F06BAB}"/>
    <cellStyle name="7_Coffee10-R_4 2 5 3 2 4" xfId="37324" xr:uid="{5068AAC3-DEB9-4F33-B727-DB2DDF76AED4}"/>
    <cellStyle name="7_Coffee10-R_4 2 5 3 3" xfId="16044" xr:uid="{49685EC9-A4E1-4965-B991-FFED7F2DB8D8}"/>
    <cellStyle name="7_Coffee10-R_4 2 5 3 3 2" xfId="28204" xr:uid="{BD8A38E3-E298-4F4A-936D-7178A72624DB}"/>
    <cellStyle name="7_Coffee10-R_4 2 5 3 3 2 2" xfId="52524" xr:uid="{3E39B439-AD63-4078-9222-683DB191B61A}"/>
    <cellStyle name="7_Coffee10-R_4 2 5 3 3 3" xfId="40364" xr:uid="{C3B798F2-F1B8-40BB-8E0E-763FEBDCD5C1}"/>
    <cellStyle name="7_Coffee10-R_4 2 5 3 4" xfId="22124" xr:uid="{0FE0003C-402F-4471-A3E6-2394417A3E06}"/>
    <cellStyle name="7_Coffee10-R_4 2 5 3 4 2" xfId="46444" xr:uid="{6AF8AE9A-8A20-4508-84FB-09B7DC303F7F}"/>
    <cellStyle name="7_Coffee10-R_4 2 5 3 5" xfId="34284" xr:uid="{6242D06C-5B25-4F56-ADEE-C6840CEB9EFD}"/>
    <cellStyle name="7_Coffee10-R_4 2 5 4" xfId="11484" xr:uid="{E47ADF1A-DF9C-4DD3-8BBB-C46E87E24676}"/>
    <cellStyle name="7_Coffee10-R_4 2 5 4 2" xfId="17564" xr:uid="{48066C5D-EBA1-44F1-BD76-D6C048AE9AE9}"/>
    <cellStyle name="7_Coffee10-R_4 2 5 4 2 2" xfId="29724" xr:uid="{4E98F84C-F55E-4F4C-9974-E0BBAAD9FDEB}"/>
    <cellStyle name="7_Coffee10-R_4 2 5 4 2 2 2" xfId="54044" xr:uid="{5CB51084-1C53-4946-9B33-802A316913E1}"/>
    <cellStyle name="7_Coffee10-R_4 2 5 4 2 3" xfId="41884" xr:uid="{E7FDEF99-3C1B-40EC-88D0-034B87D27CCD}"/>
    <cellStyle name="7_Coffee10-R_4 2 5 4 3" xfId="23644" xr:uid="{02361341-08D4-4477-8037-0A05453998A4}"/>
    <cellStyle name="7_Coffee10-R_4 2 5 4 3 2" xfId="47964" xr:uid="{5E8174B9-7BD0-457F-8069-1672A7DBF762}"/>
    <cellStyle name="7_Coffee10-R_4 2 5 4 4" xfId="35804" xr:uid="{3F1901D7-D3C1-4056-850E-AC7B0A04AE8E}"/>
    <cellStyle name="7_Coffee10-R_4 2 5 5" xfId="14524" xr:uid="{36F3D3B5-211E-4C13-B968-FCB99DF902F7}"/>
    <cellStyle name="7_Coffee10-R_4 2 5 5 2" xfId="26684" xr:uid="{C1461692-1402-4D29-89C1-588B257815E2}"/>
    <cellStyle name="7_Coffee10-R_4 2 5 5 2 2" xfId="51004" xr:uid="{AD44CB4F-39FF-48CD-946D-6683273578CB}"/>
    <cellStyle name="7_Coffee10-R_4 2 5 5 3" xfId="38844" xr:uid="{34841B7C-AFC7-4CA1-BDDA-B420C51D8A30}"/>
    <cellStyle name="7_Coffee10-R_4 2 5 6" xfId="20604" xr:uid="{3217C1B8-46C0-4102-986A-CFB8337E8F63}"/>
    <cellStyle name="7_Coffee10-R_4 2 5 6 2" xfId="44924" xr:uid="{6AACBB40-5640-4E94-A49D-68D51BB0343E}"/>
    <cellStyle name="7_Coffee10-R_4 2 5 7" xfId="32764" xr:uid="{15207B4C-E044-4388-84A8-1C29AE160A3B}"/>
    <cellStyle name="7_Coffee10-R_4 2 6" xfId="3147" xr:uid="{8A4A9A55-4A6B-44FD-8E0D-D5EACFA41330}"/>
    <cellStyle name="7_Coffee10-R_4 2 6 2" xfId="8621" xr:uid="{AD005038-230C-4967-BE6E-26CB82A88B15}"/>
    <cellStyle name="7_Coffee10-R_4 2 6 2 2" xfId="13612" xr:uid="{00E079F9-DF90-4152-B155-4BCB2BC9F4CB}"/>
    <cellStyle name="7_Coffee10-R_4 2 6 2 2 2" xfId="19692" xr:uid="{B3573DE6-B1AE-458A-ADB2-962FE6914AD4}"/>
    <cellStyle name="7_Coffee10-R_4 2 6 2 2 2 2" xfId="31852" xr:uid="{7395B7C5-1228-45BC-9CED-7C48A102D972}"/>
    <cellStyle name="7_Coffee10-R_4 2 6 2 2 2 2 2" xfId="56172" xr:uid="{B2972605-00B7-4E0F-BE94-BF12FD2E606F}"/>
    <cellStyle name="7_Coffee10-R_4 2 6 2 2 2 3" xfId="44012" xr:uid="{FD198C85-BA24-435B-8ED3-9DB8C89C96E7}"/>
    <cellStyle name="7_Coffee10-R_4 2 6 2 2 3" xfId="25772" xr:uid="{39FCCA70-DB7B-4068-A2C9-F73F9CEDA856}"/>
    <cellStyle name="7_Coffee10-R_4 2 6 2 2 3 2" xfId="50092" xr:uid="{6044B495-4D67-4B6C-9E8B-6D1C3E8F4BBB}"/>
    <cellStyle name="7_Coffee10-R_4 2 6 2 2 4" xfId="37932" xr:uid="{00E24067-8145-434C-8EB8-7BDDB85C00EF}"/>
    <cellStyle name="7_Coffee10-R_4 2 6 2 3" xfId="16652" xr:uid="{599A5091-575A-4209-BB27-5B99DCD71BAF}"/>
    <cellStyle name="7_Coffee10-R_4 2 6 2 3 2" xfId="28812" xr:uid="{F270B252-EAC5-490F-9F2B-F89D8A3E7482}"/>
    <cellStyle name="7_Coffee10-R_4 2 6 2 3 2 2" xfId="53132" xr:uid="{D2421C17-DFB7-4FFB-BECF-82F7E386EC21}"/>
    <cellStyle name="7_Coffee10-R_4 2 6 2 3 3" xfId="40972" xr:uid="{1FB14FC9-AEA3-4032-B80F-DE41C3761987}"/>
    <cellStyle name="7_Coffee10-R_4 2 6 2 4" xfId="22732" xr:uid="{2D66BDAC-7FA1-43B4-8EAA-1274553B6B9E}"/>
    <cellStyle name="7_Coffee10-R_4 2 6 2 4 2" xfId="47052" xr:uid="{BCB2AD5A-EA40-4B9D-8E50-D1EF38C5B427}"/>
    <cellStyle name="7_Coffee10-R_4 2 6 2 5" xfId="34892" xr:uid="{9627852F-022C-4F9D-ACE4-752F9EEBC472}"/>
    <cellStyle name="7_Coffee10-R_4 2 6 3" xfId="12092" xr:uid="{43E9FD7F-5198-4093-8895-EA9AE6DE773A}"/>
    <cellStyle name="7_Coffee10-R_4 2 6 3 2" xfId="18172" xr:uid="{486F1289-370B-4B14-B737-E878DC0E1B57}"/>
    <cellStyle name="7_Coffee10-R_4 2 6 3 2 2" xfId="30332" xr:uid="{6A3DF365-CFB0-4DF9-84BA-04C89B816D17}"/>
    <cellStyle name="7_Coffee10-R_4 2 6 3 2 2 2" xfId="54652" xr:uid="{3708F2B3-AFDC-421E-8A84-53980D7F993B}"/>
    <cellStyle name="7_Coffee10-R_4 2 6 3 2 3" xfId="42492" xr:uid="{F970A456-B274-46FB-9C7C-656D9CF51E99}"/>
    <cellStyle name="7_Coffee10-R_4 2 6 3 3" xfId="24252" xr:uid="{C2AE709D-5BDE-4200-A8BA-E4C0631A0C37}"/>
    <cellStyle name="7_Coffee10-R_4 2 6 3 3 2" xfId="48572" xr:uid="{AC34B110-B816-4179-937F-D1807BF2FB44}"/>
    <cellStyle name="7_Coffee10-R_4 2 6 3 4" xfId="36412" xr:uid="{6344B508-44AE-40FB-A838-ECABA3D30730}"/>
    <cellStyle name="7_Coffee10-R_4 2 6 4" xfId="15132" xr:uid="{3B8F85B1-6583-479C-926D-95CFD550524B}"/>
    <cellStyle name="7_Coffee10-R_4 2 6 4 2" xfId="27292" xr:uid="{4C3AA1EC-253E-4B4A-8EEB-49465134A4D8}"/>
    <cellStyle name="7_Coffee10-R_4 2 6 4 2 2" xfId="51612" xr:uid="{99E323F2-8E77-4011-93A4-5C3913BC57AF}"/>
    <cellStyle name="7_Coffee10-R_4 2 6 4 3" xfId="39452" xr:uid="{CE177CA9-AAC6-46E9-80E2-105AD30518DB}"/>
    <cellStyle name="7_Coffee10-R_4 2 6 5" xfId="21212" xr:uid="{5B76E93B-418A-4681-8D06-819F22D6F5EF}"/>
    <cellStyle name="7_Coffee10-R_4 2 6 5 2" xfId="45532" xr:uid="{89B5EEFB-761C-4103-8C6A-8079DD9D4216}"/>
    <cellStyle name="7_Coffee10-R_4 2 6 6" xfId="33372" xr:uid="{BE069DD4-1103-486E-BD20-8C1D287FC515}"/>
    <cellStyle name="7_Coffee10-R_4 2 7" xfId="5884" xr:uid="{DE7B6527-1991-41BA-A8CD-13468BB384F8}"/>
    <cellStyle name="7_Coffee10-R_4 2 7 2" xfId="12852" xr:uid="{7BD98267-85C8-47E4-8747-466747DFA6F3}"/>
    <cellStyle name="7_Coffee10-R_4 2 7 2 2" xfId="18932" xr:uid="{AEB56536-C8D7-4AC7-B876-E86C2EE3DC66}"/>
    <cellStyle name="7_Coffee10-R_4 2 7 2 2 2" xfId="31092" xr:uid="{BDB66AD3-6170-4822-B688-ECBB3EC7A64B}"/>
    <cellStyle name="7_Coffee10-R_4 2 7 2 2 2 2" xfId="55412" xr:uid="{8AE50B76-A00B-43D0-BFDA-AF54394A8D5B}"/>
    <cellStyle name="7_Coffee10-R_4 2 7 2 2 3" xfId="43252" xr:uid="{9D1B57EC-F2F8-4F16-9146-A1EAF5C65DC9}"/>
    <cellStyle name="7_Coffee10-R_4 2 7 2 3" xfId="25012" xr:uid="{1C3969E9-92D7-43B6-A9D1-963DA68A3791}"/>
    <cellStyle name="7_Coffee10-R_4 2 7 2 3 2" xfId="49332" xr:uid="{D458F853-DD6D-4EA5-93E5-E3A4F50F93D7}"/>
    <cellStyle name="7_Coffee10-R_4 2 7 2 4" xfId="37172" xr:uid="{2721D3EA-BD58-49C1-B49A-CADF50827A5A}"/>
    <cellStyle name="7_Coffee10-R_4 2 7 3" xfId="15892" xr:uid="{8610D355-F0A3-430D-B424-79549D4103CF}"/>
    <cellStyle name="7_Coffee10-R_4 2 7 3 2" xfId="28052" xr:uid="{D9FD1CF4-1AAC-450B-A50D-9CEEE0B99124}"/>
    <cellStyle name="7_Coffee10-R_4 2 7 3 2 2" xfId="52372" xr:uid="{6ABEDE84-E9DA-4281-81C7-F0E5011218D6}"/>
    <cellStyle name="7_Coffee10-R_4 2 7 3 3" xfId="40212" xr:uid="{A52EFB88-BE50-4716-A5C8-B97E9DE0EF4A}"/>
    <cellStyle name="7_Coffee10-R_4 2 7 4" xfId="21972" xr:uid="{090322B8-BBDF-402F-A851-24A01F480539}"/>
    <cellStyle name="7_Coffee10-R_4 2 7 4 2" xfId="46292" xr:uid="{A8387A3A-2111-41A7-B82D-B27F94E72E83}"/>
    <cellStyle name="7_Coffee10-R_4 2 7 5" xfId="34132" xr:uid="{9F92A05F-FED6-483D-904E-820936641E16}"/>
    <cellStyle name="7_Coffee10-R_4 2 8" xfId="11332" xr:uid="{BB2CEFB2-AF39-48E0-9AD4-C8C365F9E0B7}"/>
    <cellStyle name="7_Coffee10-R_4 2 8 2" xfId="17412" xr:uid="{AD092F49-800F-4781-9098-23F901880A52}"/>
    <cellStyle name="7_Coffee10-R_4 2 8 2 2" xfId="29572" xr:uid="{07987C69-5ED0-4A3A-9792-7A5F19DC7843}"/>
    <cellStyle name="7_Coffee10-R_4 2 8 2 2 2" xfId="53892" xr:uid="{FB9ED961-DF3D-4B26-81EF-ADFEF57D7E4E}"/>
    <cellStyle name="7_Coffee10-R_4 2 8 2 3" xfId="41732" xr:uid="{10ABB763-BB5B-4D69-96F8-6E11B611E204}"/>
    <cellStyle name="7_Coffee10-R_4 2 8 3" xfId="23492" xr:uid="{3D4483C9-4C8C-46F8-BB17-7522A782B186}"/>
    <cellStyle name="7_Coffee10-R_4 2 8 3 2" xfId="47812" xr:uid="{5D4C39B8-C273-48C3-8770-E52C0E5A4DC0}"/>
    <cellStyle name="7_Coffee10-R_4 2 8 4" xfId="35652" xr:uid="{E37E6529-0340-4545-83EC-F5EC90895D2E}"/>
    <cellStyle name="7_Coffee10-R_4 2 9" xfId="14372" xr:uid="{1DA323C8-83C8-4990-9328-732C2871C446}"/>
    <cellStyle name="7_Coffee10-R_4 2 9 2" xfId="26532" xr:uid="{52B14ADA-9E58-4082-9A25-D62C40095D10}"/>
    <cellStyle name="7_Coffee10-R_4 2 9 2 2" xfId="50852" xr:uid="{0860F124-604C-4466-8BBD-C2F550913856}"/>
    <cellStyle name="7_Coffee10-R_4 2 9 3" xfId="38692" xr:uid="{541856E6-B8A0-4675-BAFC-47082A2A309C}"/>
    <cellStyle name="7_Coffee10-R_4 3" xfId="637" xr:uid="{00000000-0005-0000-0000-00005C010000}"/>
    <cellStyle name="7_Coffee10-R_5" xfId="86" xr:uid="{00000000-0005-0000-0000-00005D010000}"/>
    <cellStyle name="7_Coffee10-R_5 2" xfId="329" xr:uid="{00000000-0005-0000-0000-00005E010000}"/>
    <cellStyle name="7_Coffee10-R_5 2 10" xfId="20453" xr:uid="{2E605611-6CF5-4298-859F-0A2542E55549}"/>
    <cellStyle name="7_Coffee10-R_5 2 10 2" xfId="44773" xr:uid="{7E6B2FFB-4424-4302-9455-7FCD147AD0E5}"/>
    <cellStyle name="7_Coffee10-R_5 2 11" xfId="32613" xr:uid="{3A957CB4-C222-4E47-B9AF-8912FF81B75D}"/>
    <cellStyle name="7_Coffee10-R_5 2 2" xfId="2590" xr:uid="{00000000-0005-0000-0000-00005F010000}"/>
    <cellStyle name="7_Coffee10-R_5 2 2 2" xfId="5328" xr:uid="{BE9C927E-CE4E-4350-91F3-9B8BB45A79C7}"/>
    <cellStyle name="7_Coffee10-R_5 2 2 2 2" xfId="10802" xr:uid="{C957D71B-A08F-4E0A-9326-ABC8C6274996}"/>
    <cellStyle name="7_Coffee10-R_5 2 2 2 2 2" xfId="14221" xr:uid="{14163751-2DEF-4579-BCB5-089BE186FB3C}"/>
    <cellStyle name="7_Coffee10-R_5 2 2 2 2 2 2" xfId="20301" xr:uid="{057187D0-E615-4583-8991-EA722D43B9D5}"/>
    <cellStyle name="7_Coffee10-R_5 2 2 2 2 2 2 2" xfId="32461" xr:uid="{E5EF5378-9B9C-4C6D-9870-CE4B5DAC7DFA}"/>
    <cellStyle name="7_Coffee10-R_5 2 2 2 2 2 2 2 2" xfId="56781" xr:uid="{8FC5D4E5-F03D-4D37-B32A-9F6F1DE88E2C}"/>
    <cellStyle name="7_Coffee10-R_5 2 2 2 2 2 2 3" xfId="44621" xr:uid="{F11B944D-392D-4C6C-B1E6-E51F75061383}"/>
    <cellStyle name="7_Coffee10-R_5 2 2 2 2 2 3" xfId="26381" xr:uid="{3CA6B063-176C-4F18-AECB-07AD0059823D}"/>
    <cellStyle name="7_Coffee10-R_5 2 2 2 2 2 3 2" xfId="50701" xr:uid="{2FA56FE4-9D08-4E05-BF01-D954F3A69C1E}"/>
    <cellStyle name="7_Coffee10-R_5 2 2 2 2 2 4" xfId="38541" xr:uid="{C3BE7062-890B-41CF-8DB7-22BD3767F473}"/>
    <cellStyle name="7_Coffee10-R_5 2 2 2 2 3" xfId="17261" xr:uid="{12F4B1ED-A55B-4189-B2D0-B9A01C383887}"/>
    <cellStyle name="7_Coffee10-R_5 2 2 2 2 3 2" xfId="29421" xr:uid="{7D5480C7-1870-4DE0-8249-1D8CCF320340}"/>
    <cellStyle name="7_Coffee10-R_5 2 2 2 2 3 2 2" xfId="53741" xr:uid="{C53D9202-6A7C-48C7-8389-466877001D0E}"/>
    <cellStyle name="7_Coffee10-R_5 2 2 2 2 3 3" xfId="41581" xr:uid="{E992C608-830B-4F37-82D7-BC22BBD9FB4E}"/>
    <cellStyle name="7_Coffee10-R_5 2 2 2 2 4" xfId="23341" xr:uid="{6739EC32-6F51-41AE-A0CD-C30495EF8A2D}"/>
    <cellStyle name="7_Coffee10-R_5 2 2 2 2 4 2" xfId="47661" xr:uid="{1AF1ED3B-5DD7-434C-A521-6BCB15B06F1C}"/>
    <cellStyle name="7_Coffee10-R_5 2 2 2 2 5" xfId="35501" xr:uid="{A36CA8A1-6076-42DD-964C-8568C040EAD9}"/>
    <cellStyle name="7_Coffee10-R_5 2 2 2 3" xfId="12701" xr:uid="{77DEB389-87A9-4790-AF95-1FDA9181E69F}"/>
    <cellStyle name="7_Coffee10-R_5 2 2 2 3 2" xfId="18781" xr:uid="{8D2B95D9-6129-4754-9EED-4BF57E9BD13D}"/>
    <cellStyle name="7_Coffee10-R_5 2 2 2 3 2 2" xfId="30941" xr:uid="{56417E46-0C25-4F71-87D0-EAAEC6583265}"/>
    <cellStyle name="7_Coffee10-R_5 2 2 2 3 2 2 2" xfId="55261" xr:uid="{83F81CD6-D5B9-473B-9128-A5C40D906D9B}"/>
    <cellStyle name="7_Coffee10-R_5 2 2 2 3 2 3" xfId="43101" xr:uid="{B5DF3256-D62F-4175-B768-FB031F75E3BA}"/>
    <cellStyle name="7_Coffee10-R_5 2 2 2 3 3" xfId="24861" xr:uid="{74A0441D-042F-44D9-8CF2-D8AA2D8ABCDB}"/>
    <cellStyle name="7_Coffee10-R_5 2 2 2 3 3 2" xfId="49181" xr:uid="{97CEF8EF-F9F8-4D0F-8A24-2C6B271E0E06}"/>
    <cellStyle name="7_Coffee10-R_5 2 2 2 3 4" xfId="37021" xr:uid="{8ABCDB4C-99A9-4346-85A3-EBAADBF8C981}"/>
    <cellStyle name="7_Coffee10-R_5 2 2 2 4" xfId="15741" xr:uid="{F7F440E2-7154-455D-847E-BE23A04322A4}"/>
    <cellStyle name="7_Coffee10-R_5 2 2 2 4 2" xfId="27901" xr:uid="{C2BD5CA8-C3F6-424D-B5BD-C9937628A40B}"/>
    <cellStyle name="7_Coffee10-R_5 2 2 2 4 2 2" xfId="52221" xr:uid="{54A2E1D2-5720-4FE7-A492-7D300876CB94}"/>
    <cellStyle name="7_Coffee10-R_5 2 2 2 4 3" xfId="40061" xr:uid="{8AD1DE8A-B200-4DCE-9856-F4CF34196615}"/>
    <cellStyle name="7_Coffee10-R_5 2 2 2 5" xfId="21821" xr:uid="{23CF093D-452E-4F83-98FF-CE8D445DC4EF}"/>
    <cellStyle name="7_Coffee10-R_5 2 2 2 5 2" xfId="46141" xr:uid="{E7A983D8-94C8-457F-84C3-8C209A509178}"/>
    <cellStyle name="7_Coffee10-R_5 2 2 2 6" xfId="33981" xr:uid="{47A1A987-A1B8-4C06-A508-A0D95890739D}"/>
    <cellStyle name="7_Coffee10-R_5 2 2 3" xfId="8065" xr:uid="{F67B51F8-73C6-40A9-98A2-61A6602FB408}"/>
    <cellStyle name="7_Coffee10-R_5 2 2 3 2" xfId="13461" xr:uid="{BADA6EA2-EB57-4C8E-9DB1-1DD795E67ACB}"/>
    <cellStyle name="7_Coffee10-R_5 2 2 3 2 2" xfId="19541" xr:uid="{9724D72B-6DA9-41AA-AB2A-E3CDAACD1C22}"/>
    <cellStyle name="7_Coffee10-R_5 2 2 3 2 2 2" xfId="31701" xr:uid="{0F36FFA3-1B69-44E3-96CA-7CF44C0C16B9}"/>
    <cellStyle name="7_Coffee10-R_5 2 2 3 2 2 2 2" xfId="56021" xr:uid="{B0689C62-D5FD-45F8-A2AE-1C567D167531}"/>
    <cellStyle name="7_Coffee10-R_5 2 2 3 2 2 3" xfId="43861" xr:uid="{93A5B9A5-1783-4F08-B699-5C7553A1A57A}"/>
    <cellStyle name="7_Coffee10-R_5 2 2 3 2 3" xfId="25621" xr:uid="{A8D49DF6-F187-433B-8C80-F3A015373657}"/>
    <cellStyle name="7_Coffee10-R_5 2 2 3 2 3 2" xfId="49941" xr:uid="{CD92CA7A-BE64-4026-A6A7-3F9B000B9A2B}"/>
    <cellStyle name="7_Coffee10-R_5 2 2 3 2 4" xfId="37781" xr:uid="{C09D3BD4-7DF9-43B3-99AA-05DC80F9057A}"/>
    <cellStyle name="7_Coffee10-R_5 2 2 3 3" xfId="16501" xr:uid="{3857AAF7-B23A-4B72-97DF-823E47084FAC}"/>
    <cellStyle name="7_Coffee10-R_5 2 2 3 3 2" xfId="28661" xr:uid="{453135E9-7CB2-4C96-8946-056B31F8D6B1}"/>
    <cellStyle name="7_Coffee10-R_5 2 2 3 3 2 2" xfId="52981" xr:uid="{24835B3B-C8C3-4E2B-B4F7-965A8C229BA4}"/>
    <cellStyle name="7_Coffee10-R_5 2 2 3 3 3" xfId="40821" xr:uid="{64A2CA5C-378D-4946-99AE-6415F9F3EEDF}"/>
    <cellStyle name="7_Coffee10-R_5 2 2 3 4" xfId="22581" xr:uid="{6C764EA9-7959-49E6-8804-9C89C1FEFEEF}"/>
    <cellStyle name="7_Coffee10-R_5 2 2 3 4 2" xfId="46901" xr:uid="{D7958E06-5A2F-4A39-A035-F4508B63EF19}"/>
    <cellStyle name="7_Coffee10-R_5 2 2 3 5" xfId="34741" xr:uid="{29218625-CAF0-4ED4-909A-F939BC49B047}"/>
    <cellStyle name="7_Coffee10-R_5 2 2 4" xfId="11941" xr:uid="{E500A065-673A-4B71-A59D-1B54E8CEC8A7}"/>
    <cellStyle name="7_Coffee10-R_5 2 2 4 2" xfId="18021" xr:uid="{899C1B48-0CA1-4E4A-BACB-2A47FD49E2B8}"/>
    <cellStyle name="7_Coffee10-R_5 2 2 4 2 2" xfId="30181" xr:uid="{763B9811-4698-4867-9CB1-1D8B251AD165}"/>
    <cellStyle name="7_Coffee10-R_5 2 2 4 2 2 2" xfId="54501" xr:uid="{DADA2759-4C77-48AA-A23E-F61CEB086651}"/>
    <cellStyle name="7_Coffee10-R_5 2 2 4 2 3" xfId="42341" xr:uid="{049BEC4F-9280-4997-8F52-BA9C3658985C}"/>
    <cellStyle name="7_Coffee10-R_5 2 2 4 3" xfId="24101" xr:uid="{235C95E0-95E9-42E7-BD31-13C91C94685A}"/>
    <cellStyle name="7_Coffee10-R_5 2 2 4 3 2" xfId="48421" xr:uid="{B8E1F981-AE6C-4E9C-9A3B-58453C9F77F6}"/>
    <cellStyle name="7_Coffee10-R_5 2 2 4 4" xfId="36261" xr:uid="{30514670-7982-49B6-85CD-ECF253D4F8F3}"/>
    <cellStyle name="7_Coffee10-R_5 2 2 5" xfId="14981" xr:uid="{AFD099FB-9F32-4CB7-BEA8-B8AE494EE1D2}"/>
    <cellStyle name="7_Coffee10-R_5 2 2 5 2" xfId="27141" xr:uid="{61EC02F0-9AA7-4EFB-8B38-62B57F544162}"/>
    <cellStyle name="7_Coffee10-R_5 2 2 5 2 2" xfId="51461" xr:uid="{9E8F8020-A996-4FD6-9E56-4A95773B7705}"/>
    <cellStyle name="7_Coffee10-R_5 2 2 5 3" xfId="39301" xr:uid="{318617CC-03FB-45E1-954C-859E0C56ABB0}"/>
    <cellStyle name="7_Coffee10-R_5 2 2 6" xfId="21061" xr:uid="{BB69217B-6341-4081-AFF6-1B4316186507}"/>
    <cellStyle name="7_Coffee10-R_5 2 2 6 2" xfId="45381" xr:uid="{67E34ACA-0EF6-4265-938C-01882F7E273C}"/>
    <cellStyle name="7_Coffee10-R_5 2 2 7" xfId="33221" xr:uid="{E56FA12F-8AEC-4EBF-B3F5-5576403F1CBF}"/>
    <cellStyle name="7_Coffee10-R_5 2 3" xfId="2045" xr:uid="{00000000-0005-0000-0000-000060010000}"/>
    <cellStyle name="7_Coffee10-R_5 2 3 2" xfId="4783" xr:uid="{AB0BC0EF-3747-4C97-B0CA-F48D9500F689}"/>
    <cellStyle name="7_Coffee10-R_5 2 3 2 2" xfId="10257" xr:uid="{AF544CFC-C32A-477C-8492-C544F02C50A8}"/>
    <cellStyle name="7_Coffee10-R_5 2 3 2 2 2" xfId="14069" xr:uid="{457FC2D9-3B5E-44E4-B5F2-4268537D5899}"/>
    <cellStyle name="7_Coffee10-R_5 2 3 2 2 2 2" xfId="20149" xr:uid="{CF6AB5DE-5A85-45A7-886F-E709AFE7EF67}"/>
    <cellStyle name="7_Coffee10-R_5 2 3 2 2 2 2 2" xfId="32309" xr:uid="{1ED21CE2-4228-423B-B705-CFC2E2EE19C9}"/>
    <cellStyle name="7_Coffee10-R_5 2 3 2 2 2 2 2 2" xfId="56629" xr:uid="{52F86FEF-8823-418D-BEC1-6B0E02A488EB}"/>
    <cellStyle name="7_Coffee10-R_5 2 3 2 2 2 2 3" xfId="44469" xr:uid="{7FF44FE2-206A-4FFE-BFAB-B4BB76B01193}"/>
    <cellStyle name="7_Coffee10-R_5 2 3 2 2 2 3" xfId="26229" xr:uid="{34166A22-CFC5-45A0-9930-318027CE7C30}"/>
    <cellStyle name="7_Coffee10-R_5 2 3 2 2 2 3 2" xfId="50549" xr:uid="{2503365F-052F-458B-934B-B92B2F592306}"/>
    <cellStyle name="7_Coffee10-R_5 2 3 2 2 2 4" xfId="38389" xr:uid="{74BF5C4F-F656-42D2-AFC0-CA981AC524F6}"/>
    <cellStyle name="7_Coffee10-R_5 2 3 2 2 3" xfId="17109" xr:uid="{82014F7C-561B-4FA9-9750-CCF2394AE52D}"/>
    <cellStyle name="7_Coffee10-R_5 2 3 2 2 3 2" xfId="29269" xr:uid="{CE443D92-9E2F-4EF5-8E1C-5E3702EB1FC9}"/>
    <cellStyle name="7_Coffee10-R_5 2 3 2 2 3 2 2" xfId="53589" xr:uid="{5226428D-D724-47B7-90EE-B99E4E8976CC}"/>
    <cellStyle name="7_Coffee10-R_5 2 3 2 2 3 3" xfId="41429" xr:uid="{1C475970-3C31-495C-8EDF-375CB9C1B8C3}"/>
    <cellStyle name="7_Coffee10-R_5 2 3 2 2 4" xfId="23189" xr:uid="{8FB772F9-2D7F-4558-AAA9-0B35E6AD6FFD}"/>
    <cellStyle name="7_Coffee10-R_5 2 3 2 2 4 2" xfId="47509" xr:uid="{CD494115-4588-47C7-BDC1-423F4D67AF91}"/>
    <cellStyle name="7_Coffee10-R_5 2 3 2 2 5" xfId="35349" xr:uid="{A9EC5F7F-8E7D-4C13-B7FA-03FE10DAD78A}"/>
    <cellStyle name="7_Coffee10-R_5 2 3 2 3" xfId="12549" xr:uid="{0A6E3F1D-7A23-494B-9E53-983CFC44928D}"/>
    <cellStyle name="7_Coffee10-R_5 2 3 2 3 2" xfId="18629" xr:uid="{039EB29D-924C-4E54-924E-6D0E57528CC8}"/>
    <cellStyle name="7_Coffee10-R_5 2 3 2 3 2 2" xfId="30789" xr:uid="{9FFB3532-7EBD-4FAF-A5A8-4B685598577A}"/>
    <cellStyle name="7_Coffee10-R_5 2 3 2 3 2 2 2" xfId="55109" xr:uid="{DC4DD9C7-5EE4-46C3-9ADB-296785870F01}"/>
    <cellStyle name="7_Coffee10-R_5 2 3 2 3 2 3" xfId="42949" xr:uid="{8D09AA9F-C053-4084-B5E1-3029CAD1797C}"/>
    <cellStyle name="7_Coffee10-R_5 2 3 2 3 3" xfId="24709" xr:uid="{4BA3A974-6DD0-47E8-B961-470556037B8A}"/>
    <cellStyle name="7_Coffee10-R_5 2 3 2 3 3 2" xfId="49029" xr:uid="{0C27A8E9-362D-4D7B-AA55-013B1D797B5C}"/>
    <cellStyle name="7_Coffee10-R_5 2 3 2 3 4" xfId="36869" xr:uid="{FB52B061-B294-4737-BE2F-B6A214605EE9}"/>
    <cellStyle name="7_Coffee10-R_5 2 3 2 4" xfId="15589" xr:uid="{52E18D10-BA1F-4A3B-92A9-0D7DA2B353C3}"/>
    <cellStyle name="7_Coffee10-R_5 2 3 2 4 2" xfId="27749" xr:uid="{5746D847-0F5A-43AA-93D1-CF1F2C3D109A}"/>
    <cellStyle name="7_Coffee10-R_5 2 3 2 4 2 2" xfId="52069" xr:uid="{109D7793-54FC-4C91-B79B-FA6FCDB4018D}"/>
    <cellStyle name="7_Coffee10-R_5 2 3 2 4 3" xfId="39909" xr:uid="{29914C01-59DC-4B9C-8D30-B94E06139791}"/>
    <cellStyle name="7_Coffee10-R_5 2 3 2 5" xfId="21669" xr:uid="{48F746A5-C4B5-4C69-BBC5-AC22C00A2B96}"/>
    <cellStyle name="7_Coffee10-R_5 2 3 2 5 2" xfId="45989" xr:uid="{31E26012-6130-490E-9AED-64D1449520F1}"/>
    <cellStyle name="7_Coffee10-R_5 2 3 2 6" xfId="33829" xr:uid="{1AB378E0-5D13-40A0-8E86-958BF1CADA67}"/>
    <cellStyle name="7_Coffee10-R_5 2 3 3" xfId="7520" xr:uid="{3279D97A-5A06-4A8E-BF54-86DB97B5C950}"/>
    <cellStyle name="7_Coffee10-R_5 2 3 3 2" xfId="13309" xr:uid="{BC7D12C3-A8CF-4F73-AC14-C9019D698BCB}"/>
    <cellStyle name="7_Coffee10-R_5 2 3 3 2 2" xfId="19389" xr:uid="{D40F21C1-2D42-495F-8C38-84AD707D8296}"/>
    <cellStyle name="7_Coffee10-R_5 2 3 3 2 2 2" xfId="31549" xr:uid="{354C12AC-3EB4-4C79-9257-4FFA22B37989}"/>
    <cellStyle name="7_Coffee10-R_5 2 3 3 2 2 2 2" xfId="55869" xr:uid="{5D2818C3-E557-43B2-A5B4-C8009E135779}"/>
    <cellStyle name="7_Coffee10-R_5 2 3 3 2 2 3" xfId="43709" xr:uid="{590C3DF6-4D0A-4EE5-A498-3DDA7182E785}"/>
    <cellStyle name="7_Coffee10-R_5 2 3 3 2 3" xfId="25469" xr:uid="{FDA91BBC-EF95-4A69-9DF5-8B9A549627E5}"/>
    <cellStyle name="7_Coffee10-R_5 2 3 3 2 3 2" xfId="49789" xr:uid="{8F23D373-15B1-4992-A5D6-ECFD9CDB6626}"/>
    <cellStyle name="7_Coffee10-R_5 2 3 3 2 4" xfId="37629" xr:uid="{5757706E-2D9E-4967-829C-C53640F7D31A}"/>
    <cellStyle name="7_Coffee10-R_5 2 3 3 3" xfId="16349" xr:uid="{1C0E1A08-96A2-43A5-9334-FBB52C0536FE}"/>
    <cellStyle name="7_Coffee10-R_5 2 3 3 3 2" xfId="28509" xr:uid="{17688E74-50DD-4C30-A200-EE5F8E8C32B0}"/>
    <cellStyle name="7_Coffee10-R_5 2 3 3 3 2 2" xfId="52829" xr:uid="{4B8B6E49-F0EA-415F-AD1E-04F5871F97D7}"/>
    <cellStyle name="7_Coffee10-R_5 2 3 3 3 3" xfId="40669" xr:uid="{578B9A23-215A-4AF5-AE3E-4C040E11C46C}"/>
    <cellStyle name="7_Coffee10-R_5 2 3 3 4" xfId="22429" xr:uid="{DBCCC77E-3972-4851-BD56-20601EDE0938}"/>
    <cellStyle name="7_Coffee10-R_5 2 3 3 4 2" xfId="46749" xr:uid="{1A697ED4-0F71-4FDD-9BAE-147C8861C560}"/>
    <cellStyle name="7_Coffee10-R_5 2 3 3 5" xfId="34589" xr:uid="{A0589E83-1EC4-4A27-BB3D-4BA8A8EF73F7}"/>
    <cellStyle name="7_Coffee10-R_5 2 3 4" xfId="11789" xr:uid="{AF14DA68-1E4C-45CB-951F-8DE5EA2EC269}"/>
    <cellStyle name="7_Coffee10-R_5 2 3 4 2" xfId="17869" xr:uid="{864E8B64-44BA-4456-A47B-6D14E141550F}"/>
    <cellStyle name="7_Coffee10-R_5 2 3 4 2 2" xfId="30029" xr:uid="{AB58B83A-4584-4E5A-B61F-0A5CC361CBD1}"/>
    <cellStyle name="7_Coffee10-R_5 2 3 4 2 2 2" xfId="54349" xr:uid="{18A2B1A1-49D1-416D-88B3-358613E759DD}"/>
    <cellStyle name="7_Coffee10-R_5 2 3 4 2 3" xfId="42189" xr:uid="{3FAF814F-FECD-42D5-BF57-0243FA9B09AD}"/>
    <cellStyle name="7_Coffee10-R_5 2 3 4 3" xfId="23949" xr:uid="{467E0FA1-1A24-448F-AEE4-F0064D40D145}"/>
    <cellStyle name="7_Coffee10-R_5 2 3 4 3 2" xfId="48269" xr:uid="{DA118254-4818-4242-811F-EC66CF0A290C}"/>
    <cellStyle name="7_Coffee10-R_5 2 3 4 4" xfId="36109" xr:uid="{C348CD4B-B7D1-4AAD-861E-255A43B232F0}"/>
    <cellStyle name="7_Coffee10-R_5 2 3 5" xfId="14829" xr:uid="{9397BEA8-0314-4293-902D-65A34F56BE5B}"/>
    <cellStyle name="7_Coffee10-R_5 2 3 5 2" xfId="26989" xr:uid="{B6462566-99B2-4D03-BDD4-B864162761BA}"/>
    <cellStyle name="7_Coffee10-R_5 2 3 5 2 2" xfId="51309" xr:uid="{B4AD8DE8-B7E2-4433-97C8-9903AB5A1B2D}"/>
    <cellStyle name="7_Coffee10-R_5 2 3 5 3" xfId="39149" xr:uid="{44BC3BF2-DA06-4E16-849D-D5562AC40913}"/>
    <cellStyle name="7_Coffee10-R_5 2 3 6" xfId="20909" xr:uid="{F295BB04-4210-43E7-B0E1-09C770E37E75}"/>
    <cellStyle name="7_Coffee10-R_5 2 3 6 2" xfId="45229" xr:uid="{AE68CF3E-9BDB-4B25-8AF8-558AD9EFA337}"/>
    <cellStyle name="7_Coffee10-R_5 2 3 7" xfId="33069" xr:uid="{01BA487C-D49B-4488-9016-07FD760493F8}"/>
    <cellStyle name="7_Coffee10-R_5 2 4" xfId="1500" xr:uid="{00000000-0005-0000-0000-000061010000}"/>
    <cellStyle name="7_Coffee10-R_5 2 4 2" xfId="4238" xr:uid="{6527D07D-5470-4917-BD29-3811C04C520B}"/>
    <cellStyle name="7_Coffee10-R_5 2 4 2 2" xfId="9712" xr:uid="{AFAFFFA2-60A3-47D5-B129-50046CCA9A06}"/>
    <cellStyle name="7_Coffee10-R_5 2 4 2 2 2" xfId="13917" xr:uid="{9C4A9320-22EB-4F92-8B5F-4A7AD1297446}"/>
    <cellStyle name="7_Coffee10-R_5 2 4 2 2 2 2" xfId="19997" xr:uid="{B17E733B-C867-41A9-BFD8-69D8A5AA618B}"/>
    <cellStyle name="7_Coffee10-R_5 2 4 2 2 2 2 2" xfId="32157" xr:uid="{F027EDB0-5CFC-4837-8F16-967DD574FC16}"/>
    <cellStyle name="7_Coffee10-R_5 2 4 2 2 2 2 2 2" xfId="56477" xr:uid="{C6F782AB-53D9-4750-9D7B-CBEB56F1636E}"/>
    <cellStyle name="7_Coffee10-R_5 2 4 2 2 2 2 3" xfId="44317" xr:uid="{7ADEE73E-96B2-4CC4-B6CA-FF123C53DFA9}"/>
    <cellStyle name="7_Coffee10-R_5 2 4 2 2 2 3" xfId="26077" xr:uid="{BC463A7C-1ACE-43AE-A3DE-D770072948D0}"/>
    <cellStyle name="7_Coffee10-R_5 2 4 2 2 2 3 2" xfId="50397" xr:uid="{E9D361D2-7CB2-4DF8-BD41-8FBD676CA42F}"/>
    <cellStyle name="7_Coffee10-R_5 2 4 2 2 2 4" xfId="38237" xr:uid="{97746CC4-BA4D-43F8-AD38-D3F87D12710D}"/>
    <cellStyle name="7_Coffee10-R_5 2 4 2 2 3" xfId="16957" xr:uid="{93593FE8-71E2-48CF-BAC9-474304CC5DD2}"/>
    <cellStyle name="7_Coffee10-R_5 2 4 2 2 3 2" xfId="29117" xr:uid="{5C228B7F-189F-4300-A214-6DB5AABE537D}"/>
    <cellStyle name="7_Coffee10-R_5 2 4 2 2 3 2 2" xfId="53437" xr:uid="{B4AAE65B-64DE-4329-BB63-6DE7081A70C7}"/>
    <cellStyle name="7_Coffee10-R_5 2 4 2 2 3 3" xfId="41277" xr:uid="{20C41438-962F-4A93-8EC5-ACFFE8174A0F}"/>
    <cellStyle name="7_Coffee10-R_5 2 4 2 2 4" xfId="23037" xr:uid="{54B30D25-633D-493C-9952-14788E92273B}"/>
    <cellStyle name="7_Coffee10-R_5 2 4 2 2 4 2" xfId="47357" xr:uid="{57C34CBF-B58B-413E-860B-D34AED7FDB99}"/>
    <cellStyle name="7_Coffee10-R_5 2 4 2 2 5" xfId="35197" xr:uid="{7E63C65B-88AE-4B37-B2A0-282A827EF3F6}"/>
    <cellStyle name="7_Coffee10-R_5 2 4 2 3" xfId="12397" xr:uid="{2EB73776-58F5-4E0E-B6EB-214AF1EF9672}"/>
    <cellStyle name="7_Coffee10-R_5 2 4 2 3 2" xfId="18477" xr:uid="{90544718-1A4A-47AD-8A31-2C12D181203C}"/>
    <cellStyle name="7_Coffee10-R_5 2 4 2 3 2 2" xfId="30637" xr:uid="{64C6C5E1-8B04-441D-BF3D-AC7C690B9B82}"/>
    <cellStyle name="7_Coffee10-R_5 2 4 2 3 2 2 2" xfId="54957" xr:uid="{9EB428EA-F4D6-47D3-BBE2-AD45E3C5DF44}"/>
    <cellStyle name="7_Coffee10-R_5 2 4 2 3 2 3" xfId="42797" xr:uid="{D00DB62F-8A59-4288-B72E-7C2FCFE237B2}"/>
    <cellStyle name="7_Coffee10-R_5 2 4 2 3 3" xfId="24557" xr:uid="{DC06632A-6AA4-4C4A-A6F0-A39B2E5B4325}"/>
    <cellStyle name="7_Coffee10-R_5 2 4 2 3 3 2" xfId="48877" xr:uid="{F346F452-F844-4374-A6DF-50C3BC4FD506}"/>
    <cellStyle name="7_Coffee10-R_5 2 4 2 3 4" xfId="36717" xr:uid="{E7E31C4D-01D5-4AE5-AB6B-6738DCF1D420}"/>
    <cellStyle name="7_Coffee10-R_5 2 4 2 4" xfId="15437" xr:uid="{BBD2186D-DA03-497F-AE1A-E0B7735C0E5C}"/>
    <cellStyle name="7_Coffee10-R_5 2 4 2 4 2" xfId="27597" xr:uid="{A9A37D07-31A1-45DA-84AF-EE5EA50ED132}"/>
    <cellStyle name="7_Coffee10-R_5 2 4 2 4 2 2" xfId="51917" xr:uid="{548237C8-A910-44C7-8FB2-8ADD183D10C3}"/>
    <cellStyle name="7_Coffee10-R_5 2 4 2 4 3" xfId="39757" xr:uid="{4FE5FDC4-00B9-45A3-BFF2-42D825B199AC}"/>
    <cellStyle name="7_Coffee10-R_5 2 4 2 5" xfId="21517" xr:uid="{3BD13C94-3987-4AEF-82C2-93415486884B}"/>
    <cellStyle name="7_Coffee10-R_5 2 4 2 5 2" xfId="45837" xr:uid="{385BB872-2B36-4791-93C9-EB97BBC6A2AF}"/>
    <cellStyle name="7_Coffee10-R_5 2 4 2 6" xfId="33677" xr:uid="{37FAEFBC-7875-4242-9259-DA5DD42D1D88}"/>
    <cellStyle name="7_Coffee10-R_5 2 4 3" xfId="6975" xr:uid="{9A0DCC28-C639-4D87-8E35-68793BC9B42C}"/>
    <cellStyle name="7_Coffee10-R_5 2 4 3 2" xfId="13157" xr:uid="{DA1E6F8C-C9A0-4EF7-9472-668E79B3FC27}"/>
    <cellStyle name="7_Coffee10-R_5 2 4 3 2 2" xfId="19237" xr:uid="{7804C0EC-6E82-40BB-A37E-EF86F65EA2CA}"/>
    <cellStyle name="7_Coffee10-R_5 2 4 3 2 2 2" xfId="31397" xr:uid="{C3FE7DCE-0CF1-4122-85D7-6284E3F04E66}"/>
    <cellStyle name="7_Coffee10-R_5 2 4 3 2 2 2 2" xfId="55717" xr:uid="{48BE62E5-7F6B-4880-87E4-B3F59C938343}"/>
    <cellStyle name="7_Coffee10-R_5 2 4 3 2 2 3" xfId="43557" xr:uid="{1FB3EA28-3380-4DCC-BA39-1251E3848632}"/>
    <cellStyle name="7_Coffee10-R_5 2 4 3 2 3" xfId="25317" xr:uid="{E14EA655-619E-4562-8BC9-D8453E3E6230}"/>
    <cellStyle name="7_Coffee10-R_5 2 4 3 2 3 2" xfId="49637" xr:uid="{717EB21A-C44D-4526-8203-BC7CB12B5219}"/>
    <cellStyle name="7_Coffee10-R_5 2 4 3 2 4" xfId="37477" xr:uid="{1F5048B1-4FD5-4379-8F73-EAC2C945B96F}"/>
    <cellStyle name="7_Coffee10-R_5 2 4 3 3" xfId="16197" xr:uid="{075E6312-5A7A-40D3-8667-150DFCBDC2C3}"/>
    <cellStyle name="7_Coffee10-R_5 2 4 3 3 2" xfId="28357" xr:uid="{89A2273F-3497-4C9C-BE33-52F480798746}"/>
    <cellStyle name="7_Coffee10-R_5 2 4 3 3 2 2" xfId="52677" xr:uid="{9D6D23E3-04A5-4886-9998-5FB39F66747C}"/>
    <cellStyle name="7_Coffee10-R_5 2 4 3 3 3" xfId="40517" xr:uid="{3A3AF50B-DC6D-4585-A1E9-C7EB3FF39325}"/>
    <cellStyle name="7_Coffee10-R_5 2 4 3 4" xfId="22277" xr:uid="{6C21421A-74B3-4B09-B82C-850A73DA8EB4}"/>
    <cellStyle name="7_Coffee10-R_5 2 4 3 4 2" xfId="46597" xr:uid="{4C0A1D50-862C-4838-8AC9-A4B706DC7FBC}"/>
    <cellStyle name="7_Coffee10-R_5 2 4 3 5" xfId="34437" xr:uid="{78D2F8BF-2AD3-4603-B8B8-AB7C5F5AD3A2}"/>
    <cellStyle name="7_Coffee10-R_5 2 4 4" xfId="11637" xr:uid="{C7732984-01FF-4734-B466-3C800065B256}"/>
    <cellStyle name="7_Coffee10-R_5 2 4 4 2" xfId="17717" xr:uid="{46A39D7A-57D5-43C7-856F-6D19F7D4EE22}"/>
    <cellStyle name="7_Coffee10-R_5 2 4 4 2 2" xfId="29877" xr:uid="{DBFE4972-6F3C-4337-99F8-5087E02C1998}"/>
    <cellStyle name="7_Coffee10-R_5 2 4 4 2 2 2" xfId="54197" xr:uid="{C89C913E-5DBA-453E-8CFA-FFD954BE9A5B}"/>
    <cellStyle name="7_Coffee10-R_5 2 4 4 2 3" xfId="42037" xr:uid="{BEC820EF-9463-450C-AF29-46F74AB475A3}"/>
    <cellStyle name="7_Coffee10-R_5 2 4 4 3" xfId="23797" xr:uid="{AD5554C9-2115-4AD3-8F8C-E780F9E563BA}"/>
    <cellStyle name="7_Coffee10-R_5 2 4 4 3 2" xfId="48117" xr:uid="{8911AC32-1129-44E4-92FA-758C8C87157C}"/>
    <cellStyle name="7_Coffee10-R_5 2 4 4 4" xfId="35957" xr:uid="{E02ACDA8-D35F-4827-8BF9-6AC47AB1AAAC}"/>
    <cellStyle name="7_Coffee10-R_5 2 4 5" xfId="14677" xr:uid="{17A35FE9-1527-4209-B225-F8737B1A69BE}"/>
    <cellStyle name="7_Coffee10-R_5 2 4 5 2" xfId="26837" xr:uid="{2B56E295-06E9-4BE0-940F-DBF458104D90}"/>
    <cellStyle name="7_Coffee10-R_5 2 4 5 2 2" xfId="51157" xr:uid="{048569C0-206C-42C8-84CC-64CCF42DFE03}"/>
    <cellStyle name="7_Coffee10-R_5 2 4 5 3" xfId="38997" xr:uid="{808DC413-CD09-40D2-A4E4-54B54491881E}"/>
    <cellStyle name="7_Coffee10-R_5 2 4 6" xfId="20757" xr:uid="{917BC159-39CF-44A5-BEDF-3A8F09148DC6}"/>
    <cellStyle name="7_Coffee10-R_5 2 4 6 2" xfId="45077" xr:uid="{4A455F08-8FF5-4143-B954-F30433F73595}"/>
    <cellStyle name="7_Coffee10-R_5 2 4 7" xfId="32917" xr:uid="{D256C498-4C96-4542-B0E6-29F689586CBC}"/>
    <cellStyle name="7_Coffee10-R_5 2 5" xfId="955" xr:uid="{00000000-0005-0000-0000-000062010000}"/>
    <cellStyle name="7_Coffee10-R_5 2 5 2" xfId="3693" xr:uid="{56237E1E-A721-4A27-988B-5EEF815CF19D}"/>
    <cellStyle name="7_Coffee10-R_5 2 5 2 2" xfId="9167" xr:uid="{721C5F83-B20E-4E91-A350-008C7FD2C123}"/>
    <cellStyle name="7_Coffee10-R_5 2 5 2 2 2" xfId="13765" xr:uid="{9111D99D-4CAD-45B3-B03F-4AA85BFBFCC3}"/>
    <cellStyle name="7_Coffee10-R_5 2 5 2 2 2 2" xfId="19845" xr:uid="{D8708999-1196-4155-A936-32BBB27C3CBC}"/>
    <cellStyle name="7_Coffee10-R_5 2 5 2 2 2 2 2" xfId="32005" xr:uid="{7D151EB6-F5CA-4FF8-8800-5924FAFC3B32}"/>
    <cellStyle name="7_Coffee10-R_5 2 5 2 2 2 2 2 2" xfId="56325" xr:uid="{6B404F4D-6158-4CF6-99BF-F687B2CC8B8B}"/>
    <cellStyle name="7_Coffee10-R_5 2 5 2 2 2 2 3" xfId="44165" xr:uid="{68E68FFB-32BC-40FC-B59F-7235B0DE3535}"/>
    <cellStyle name="7_Coffee10-R_5 2 5 2 2 2 3" xfId="25925" xr:uid="{BE0C47BC-98E3-441E-A00C-25FFCC61FF21}"/>
    <cellStyle name="7_Coffee10-R_5 2 5 2 2 2 3 2" xfId="50245" xr:uid="{50024DC4-B215-4D7D-8EF5-C26688AA80AE}"/>
    <cellStyle name="7_Coffee10-R_5 2 5 2 2 2 4" xfId="38085" xr:uid="{A330FB23-44CB-4140-B7FC-9FBA54F84446}"/>
    <cellStyle name="7_Coffee10-R_5 2 5 2 2 3" xfId="16805" xr:uid="{AC2CD0C0-D8F0-4CA6-9959-31EA36B2BD48}"/>
    <cellStyle name="7_Coffee10-R_5 2 5 2 2 3 2" xfId="28965" xr:uid="{396ABE25-28BE-4295-B092-2EF728110B76}"/>
    <cellStyle name="7_Coffee10-R_5 2 5 2 2 3 2 2" xfId="53285" xr:uid="{98B09F44-1FB3-40BE-92E5-CD0073A976D8}"/>
    <cellStyle name="7_Coffee10-R_5 2 5 2 2 3 3" xfId="41125" xr:uid="{D5CE742B-0FF1-4FAF-87B7-93198C284F07}"/>
    <cellStyle name="7_Coffee10-R_5 2 5 2 2 4" xfId="22885" xr:uid="{08FC3E10-28AD-47F7-BAE9-214DFCF9F5F7}"/>
    <cellStyle name="7_Coffee10-R_5 2 5 2 2 4 2" xfId="47205" xr:uid="{6830EF37-FE18-4AEB-B8C8-693B6B7690B8}"/>
    <cellStyle name="7_Coffee10-R_5 2 5 2 2 5" xfId="35045" xr:uid="{C43ACB65-332F-43BF-A40F-CE9B00F67404}"/>
    <cellStyle name="7_Coffee10-R_5 2 5 2 3" xfId="12245" xr:uid="{6A81E2DB-88E3-499E-8D14-FB69C654F4C7}"/>
    <cellStyle name="7_Coffee10-R_5 2 5 2 3 2" xfId="18325" xr:uid="{0C08720F-44D7-46A9-90B6-614AF4A246DA}"/>
    <cellStyle name="7_Coffee10-R_5 2 5 2 3 2 2" xfId="30485" xr:uid="{5666F818-41D2-4085-BD99-73390D00CA6D}"/>
    <cellStyle name="7_Coffee10-R_5 2 5 2 3 2 2 2" xfId="54805" xr:uid="{6EF63553-70EB-4BAA-8003-87595AECBEFE}"/>
    <cellStyle name="7_Coffee10-R_5 2 5 2 3 2 3" xfId="42645" xr:uid="{1B7B961D-EE05-473B-8E43-5F41013D9587}"/>
    <cellStyle name="7_Coffee10-R_5 2 5 2 3 3" xfId="24405" xr:uid="{89B61BEE-DDA7-44AD-A0D7-18D74A4F7880}"/>
    <cellStyle name="7_Coffee10-R_5 2 5 2 3 3 2" xfId="48725" xr:uid="{87F3B3FF-3C86-4446-ABED-7CC3E79DBA4D}"/>
    <cellStyle name="7_Coffee10-R_5 2 5 2 3 4" xfId="36565" xr:uid="{A2AEBA75-F252-451F-9270-A27B9F97A50D}"/>
    <cellStyle name="7_Coffee10-R_5 2 5 2 4" xfId="15285" xr:uid="{2EEC7398-8E11-437E-9B9D-1E0D72AF2E24}"/>
    <cellStyle name="7_Coffee10-R_5 2 5 2 4 2" xfId="27445" xr:uid="{4A13C493-92A6-4551-9A46-351DA79FEBD8}"/>
    <cellStyle name="7_Coffee10-R_5 2 5 2 4 2 2" xfId="51765" xr:uid="{D1DA039D-D0B0-4839-98DC-5AED5A96050F}"/>
    <cellStyle name="7_Coffee10-R_5 2 5 2 4 3" xfId="39605" xr:uid="{EF0953DA-C0CE-42A5-8A05-27767142F9A7}"/>
    <cellStyle name="7_Coffee10-R_5 2 5 2 5" xfId="21365" xr:uid="{5590FCD1-D89F-445C-83F1-D22BF8769A31}"/>
    <cellStyle name="7_Coffee10-R_5 2 5 2 5 2" xfId="45685" xr:uid="{C51B9030-99F3-43F2-A182-FD09178CA443}"/>
    <cellStyle name="7_Coffee10-R_5 2 5 2 6" xfId="33525" xr:uid="{2A5BA9C2-2DA2-4FD3-8F27-64FDC053471B}"/>
    <cellStyle name="7_Coffee10-R_5 2 5 3" xfId="6430" xr:uid="{4654D147-8C04-484D-A467-601AA808F541}"/>
    <cellStyle name="7_Coffee10-R_5 2 5 3 2" xfId="13005" xr:uid="{33B7B3A4-29B2-4B99-8DE2-4F7E7C9880D5}"/>
    <cellStyle name="7_Coffee10-R_5 2 5 3 2 2" xfId="19085" xr:uid="{3CEBAD0C-40BD-4739-8172-45B836A0179E}"/>
    <cellStyle name="7_Coffee10-R_5 2 5 3 2 2 2" xfId="31245" xr:uid="{CBCB1BCE-F4CD-4DBE-9665-DDF780216647}"/>
    <cellStyle name="7_Coffee10-R_5 2 5 3 2 2 2 2" xfId="55565" xr:uid="{B6DFD633-16EC-4FE6-975A-08CE57670AC0}"/>
    <cellStyle name="7_Coffee10-R_5 2 5 3 2 2 3" xfId="43405" xr:uid="{CFF2E342-EF07-42FA-BD5A-5F9297E7441D}"/>
    <cellStyle name="7_Coffee10-R_5 2 5 3 2 3" xfId="25165" xr:uid="{5C728641-6621-4D96-8CDB-8718F6A17A7E}"/>
    <cellStyle name="7_Coffee10-R_5 2 5 3 2 3 2" xfId="49485" xr:uid="{39F08CC2-BA45-4281-9A8E-6F61D2AB5914}"/>
    <cellStyle name="7_Coffee10-R_5 2 5 3 2 4" xfId="37325" xr:uid="{60CB9012-7297-419D-8151-7ADF4BB9AF6D}"/>
    <cellStyle name="7_Coffee10-R_5 2 5 3 3" xfId="16045" xr:uid="{C292EFA1-C021-45A1-B272-195228909ED1}"/>
    <cellStyle name="7_Coffee10-R_5 2 5 3 3 2" xfId="28205" xr:uid="{C28B58A9-2670-4867-96B4-C7951AFFCAEF}"/>
    <cellStyle name="7_Coffee10-R_5 2 5 3 3 2 2" xfId="52525" xr:uid="{4F03F5D4-FB56-4AA8-92BA-9B92CC85104D}"/>
    <cellStyle name="7_Coffee10-R_5 2 5 3 3 3" xfId="40365" xr:uid="{980F0590-F827-448E-8E8D-B33272005A50}"/>
    <cellStyle name="7_Coffee10-R_5 2 5 3 4" xfId="22125" xr:uid="{8DA9D28E-F4F9-412B-8997-3F6B3728DFCA}"/>
    <cellStyle name="7_Coffee10-R_5 2 5 3 4 2" xfId="46445" xr:uid="{A847800B-BFD5-4AB4-BAD7-5E47E201F09E}"/>
    <cellStyle name="7_Coffee10-R_5 2 5 3 5" xfId="34285" xr:uid="{BFDFB081-7C57-498B-8AC7-DFBDA6C7FEB3}"/>
    <cellStyle name="7_Coffee10-R_5 2 5 4" xfId="11485" xr:uid="{35DFC862-EC92-46F7-AB01-57B7940B7AD8}"/>
    <cellStyle name="7_Coffee10-R_5 2 5 4 2" xfId="17565" xr:uid="{23999596-B357-47C1-B7A2-741B3F2B283E}"/>
    <cellStyle name="7_Coffee10-R_5 2 5 4 2 2" xfId="29725" xr:uid="{EF092FB3-92C9-43F4-8DC6-7B915EFF52F6}"/>
    <cellStyle name="7_Coffee10-R_5 2 5 4 2 2 2" xfId="54045" xr:uid="{897D2B4B-9BBF-4B61-9604-595542920A42}"/>
    <cellStyle name="7_Coffee10-R_5 2 5 4 2 3" xfId="41885" xr:uid="{7BCE0489-7C06-4A3F-8E80-BEA8170BB9B1}"/>
    <cellStyle name="7_Coffee10-R_5 2 5 4 3" xfId="23645" xr:uid="{C1F10DDE-A004-422E-B44B-9B9940EDB675}"/>
    <cellStyle name="7_Coffee10-R_5 2 5 4 3 2" xfId="47965" xr:uid="{016418E1-6245-435B-AB9D-A0710FDE7635}"/>
    <cellStyle name="7_Coffee10-R_5 2 5 4 4" xfId="35805" xr:uid="{E0876D46-BCDE-4210-A277-E40F6A76DE01}"/>
    <cellStyle name="7_Coffee10-R_5 2 5 5" xfId="14525" xr:uid="{E9DA60FA-9831-4EBA-B80A-2EEF7710881A}"/>
    <cellStyle name="7_Coffee10-R_5 2 5 5 2" xfId="26685" xr:uid="{B44D08A9-9F49-4348-BE53-9C4260A3A93F}"/>
    <cellStyle name="7_Coffee10-R_5 2 5 5 2 2" xfId="51005" xr:uid="{EE2C6316-A944-46E1-B72C-4F011D835FAD}"/>
    <cellStyle name="7_Coffee10-R_5 2 5 5 3" xfId="38845" xr:uid="{62F5BC6E-4395-4D8D-A0CB-B3BF4B99F984}"/>
    <cellStyle name="7_Coffee10-R_5 2 5 6" xfId="20605" xr:uid="{DC529FBF-5FE8-4BAB-9F9E-3EED0F8AA650}"/>
    <cellStyle name="7_Coffee10-R_5 2 5 6 2" xfId="44925" xr:uid="{0B6B748A-8A0C-4D29-A597-1F057445AB35}"/>
    <cellStyle name="7_Coffee10-R_5 2 5 7" xfId="32765" xr:uid="{9EFD6B9D-C0CB-4B27-BC91-A27A48B1AFA1}"/>
    <cellStyle name="7_Coffee10-R_5 2 6" xfId="3148" xr:uid="{403DB04A-4593-4143-8224-3A528ACDAE8E}"/>
    <cellStyle name="7_Coffee10-R_5 2 6 2" xfId="8622" xr:uid="{07C7C55C-B9DA-4F62-8C81-122053D10549}"/>
    <cellStyle name="7_Coffee10-R_5 2 6 2 2" xfId="13613" xr:uid="{1146AF47-AED8-4239-848F-675918F9BEBE}"/>
    <cellStyle name="7_Coffee10-R_5 2 6 2 2 2" xfId="19693" xr:uid="{8F0F7DA2-0157-40A9-B804-4ACAA1928A60}"/>
    <cellStyle name="7_Coffee10-R_5 2 6 2 2 2 2" xfId="31853" xr:uid="{891C30D3-386D-4730-AAF6-8D83EBB95148}"/>
    <cellStyle name="7_Coffee10-R_5 2 6 2 2 2 2 2" xfId="56173" xr:uid="{1D4176A2-E8F6-4A1C-A910-39D3003DC910}"/>
    <cellStyle name="7_Coffee10-R_5 2 6 2 2 2 3" xfId="44013" xr:uid="{FBE6F3DA-F750-459B-9BBF-CCE82859567F}"/>
    <cellStyle name="7_Coffee10-R_5 2 6 2 2 3" xfId="25773" xr:uid="{FEFEBD36-6168-4D14-A4E2-1969FA556EE0}"/>
    <cellStyle name="7_Coffee10-R_5 2 6 2 2 3 2" xfId="50093" xr:uid="{C9C849F5-B16C-43FE-8FFB-4A03F26E017F}"/>
    <cellStyle name="7_Coffee10-R_5 2 6 2 2 4" xfId="37933" xr:uid="{9ACBE273-43ED-4D84-AC45-077A9F5EDC2E}"/>
    <cellStyle name="7_Coffee10-R_5 2 6 2 3" xfId="16653" xr:uid="{C969F438-7B8A-4181-B427-3EAD1A2D747B}"/>
    <cellStyle name="7_Coffee10-R_5 2 6 2 3 2" xfId="28813" xr:uid="{E7816D22-00C7-434B-8A4E-F241628EC094}"/>
    <cellStyle name="7_Coffee10-R_5 2 6 2 3 2 2" xfId="53133" xr:uid="{26D88AD9-C6E2-4690-9C2B-A94C84D6D005}"/>
    <cellStyle name="7_Coffee10-R_5 2 6 2 3 3" xfId="40973" xr:uid="{2DC67E5F-70B3-43E9-A7F4-ABBA1125883E}"/>
    <cellStyle name="7_Coffee10-R_5 2 6 2 4" xfId="22733" xr:uid="{F19F610F-7459-4DA7-BDA8-D5189402929A}"/>
    <cellStyle name="7_Coffee10-R_5 2 6 2 4 2" xfId="47053" xr:uid="{69F59DEE-1468-4E40-AC93-C672FAF9DCA9}"/>
    <cellStyle name="7_Coffee10-R_5 2 6 2 5" xfId="34893" xr:uid="{65CF773A-5F63-43C1-A028-2A7AE6827F0B}"/>
    <cellStyle name="7_Coffee10-R_5 2 6 3" xfId="12093" xr:uid="{FF1097CF-3989-4D64-801C-D997797C05E9}"/>
    <cellStyle name="7_Coffee10-R_5 2 6 3 2" xfId="18173" xr:uid="{D8F68993-3732-4431-B526-4CAA6B897B06}"/>
    <cellStyle name="7_Coffee10-R_5 2 6 3 2 2" xfId="30333" xr:uid="{7880AE37-AA44-478E-8DE8-C2FF46242808}"/>
    <cellStyle name="7_Coffee10-R_5 2 6 3 2 2 2" xfId="54653" xr:uid="{BB9D04B9-F922-484D-9CFC-0E31D5FA3E51}"/>
    <cellStyle name="7_Coffee10-R_5 2 6 3 2 3" xfId="42493" xr:uid="{44524391-5313-420A-9525-1138818974F8}"/>
    <cellStyle name="7_Coffee10-R_5 2 6 3 3" xfId="24253" xr:uid="{6342F1B5-517D-422E-8AF1-61CE02A5151A}"/>
    <cellStyle name="7_Coffee10-R_5 2 6 3 3 2" xfId="48573" xr:uid="{FD04C82B-CC65-4A26-96A0-ACC079EB0BA9}"/>
    <cellStyle name="7_Coffee10-R_5 2 6 3 4" xfId="36413" xr:uid="{1174684D-190D-42AA-9439-36984B9AFC8F}"/>
    <cellStyle name="7_Coffee10-R_5 2 6 4" xfId="15133" xr:uid="{CB7240D1-1B7A-4DF9-A68D-687AFB2E7DE1}"/>
    <cellStyle name="7_Coffee10-R_5 2 6 4 2" xfId="27293" xr:uid="{F539F0FC-1E79-416A-9FFE-E69805C1E98F}"/>
    <cellStyle name="7_Coffee10-R_5 2 6 4 2 2" xfId="51613" xr:uid="{FF61B3D7-FA77-4F45-AEEB-56CF89BC1297}"/>
    <cellStyle name="7_Coffee10-R_5 2 6 4 3" xfId="39453" xr:uid="{CB0D4BC8-FB76-4189-864D-E368A1665499}"/>
    <cellStyle name="7_Coffee10-R_5 2 6 5" xfId="21213" xr:uid="{BF6F1390-EEF3-4486-8FE0-24600543E303}"/>
    <cellStyle name="7_Coffee10-R_5 2 6 5 2" xfId="45533" xr:uid="{A9D72DF6-2AFE-45C2-82FD-FBF53B21DF04}"/>
    <cellStyle name="7_Coffee10-R_5 2 6 6" xfId="33373" xr:uid="{5E35F878-FF85-4F2E-AF80-046681CB7CA8}"/>
    <cellStyle name="7_Coffee10-R_5 2 7" xfId="5885" xr:uid="{3FA87C18-7CBC-4F86-AE1A-8BDCEC63057E}"/>
    <cellStyle name="7_Coffee10-R_5 2 7 2" xfId="12853" xr:uid="{C03E2731-86C7-4667-B066-8DDFDB367BA8}"/>
    <cellStyle name="7_Coffee10-R_5 2 7 2 2" xfId="18933" xr:uid="{8137C3A3-8727-43E1-9AC8-10CC5F792657}"/>
    <cellStyle name="7_Coffee10-R_5 2 7 2 2 2" xfId="31093" xr:uid="{08F92E07-BE9D-4203-9323-CB023FC5702E}"/>
    <cellStyle name="7_Coffee10-R_5 2 7 2 2 2 2" xfId="55413" xr:uid="{3AD23823-C7FA-465F-9433-8C148ACA25CD}"/>
    <cellStyle name="7_Coffee10-R_5 2 7 2 2 3" xfId="43253" xr:uid="{8BA2F342-05E1-44D6-BA2E-CA5294C503EF}"/>
    <cellStyle name="7_Coffee10-R_5 2 7 2 3" xfId="25013" xr:uid="{B94A609C-03DB-4B7B-8184-6159EC701646}"/>
    <cellStyle name="7_Coffee10-R_5 2 7 2 3 2" xfId="49333" xr:uid="{06155F12-E44D-4946-94A7-64311F1A7390}"/>
    <cellStyle name="7_Coffee10-R_5 2 7 2 4" xfId="37173" xr:uid="{494E3DA2-60FA-4398-BE73-D2DD1C5C5175}"/>
    <cellStyle name="7_Coffee10-R_5 2 7 3" xfId="15893" xr:uid="{AF96C63F-0143-4327-A221-ED2FE3CB3DD9}"/>
    <cellStyle name="7_Coffee10-R_5 2 7 3 2" xfId="28053" xr:uid="{3DE27AAE-4146-4484-A867-1972ED515B7D}"/>
    <cellStyle name="7_Coffee10-R_5 2 7 3 2 2" xfId="52373" xr:uid="{3126B8FF-8BC9-4DC5-BCBD-DFDF0F4586A8}"/>
    <cellStyle name="7_Coffee10-R_5 2 7 3 3" xfId="40213" xr:uid="{27A1A4C7-3139-473B-94B8-A8AAD520418C}"/>
    <cellStyle name="7_Coffee10-R_5 2 7 4" xfId="21973" xr:uid="{BE1EA95A-C1BE-4C75-B8EC-DCCC4B7DD135}"/>
    <cellStyle name="7_Coffee10-R_5 2 7 4 2" xfId="46293" xr:uid="{0D09E89B-8154-470C-B1B6-55D8F25B500D}"/>
    <cellStyle name="7_Coffee10-R_5 2 7 5" xfId="34133" xr:uid="{4AD5E046-C347-4B02-8F72-B15935F78B79}"/>
    <cellStyle name="7_Coffee10-R_5 2 8" xfId="11333" xr:uid="{7A8CD8C5-8B89-4146-A99E-A347BD2146D4}"/>
    <cellStyle name="7_Coffee10-R_5 2 8 2" xfId="17413" xr:uid="{6D276161-A6E0-4ACE-9B48-1DC56BA0760F}"/>
    <cellStyle name="7_Coffee10-R_5 2 8 2 2" xfId="29573" xr:uid="{7E4AAD44-F4FD-4DE9-B8E4-7CBF402DBD55}"/>
    <cellStyle name="7_Coffee10-R_5 2 8 2 2 2" xfId="53893" xr:uid="{590ECC99-6244-4B65-994D-59907885D441}"/>
    <cellStyle name="7_Coffee10-R_5 2 8 2 3" xfId="41733" xr:uid="{BD39827D-DAF1-4921-925F-FC1E590F5C60}"/>
    <cellStyle name="7_Coffee10-R_5 2 8 3" xfId="23493" xr:uid="{8422A2D1-702B-4BB5-9522-A48134078DB5}"/>
    <cellStyle name="7_Coffee10-R_5 2 8 3 2" xfId="47813" xr:uid="{12C7B70C-0E2C-4F5E-9B42-6A400C0B9C14}"/>
    <cellStyle name="7_Coffee10-R_5 2 8 4" xfId="35653" xr:uid="{B4AFA1B4-189E-47E9-8268-72241840F820}"/>
    <cellStyle name="7_Coffee10-R_5 2 9" xfId="14373" xr:uid="{AE2B699A-C78A-4350-A6A9-824BAD39884D}"/>
    <cellStyle name="7_Coffee10-R_5 2 9 2" xfId="26533" xr:uid="{D7EA96E3-701A-4BA2-A15B-F1FFC34A7D95}"/>
    <cellStyle name="7_Coffee10-R_5 2 9 2 2" xfId="50853" xr:uid="{D4953869-D0CE-46CC-B22B-CDE332859008}"/>
    <cellStyle name="7_Coffee10-R_5 2 9 3" xfId="38693" xr:uid="{C662E488-5BD1-42A5-81ED-04BA01BB215E}"/>
    <cellStyle name="7_Coffee12.xls 圖表 6" xfId="87" xr:uid="{00000000-0005-0000-0000-000063010000}"/>
    <cellStyle name="7_Coffee12.xls 圖表 6_1" xfId="88" xr:uid="{00000000-0005-0000-0000-000064010000}"/>
    <cellStyle name="7_Coffee12.xls 圖表 6_1 2" xfId="330" xr:uid="{00000000-0005-0000-0000-000065010000}"/>
    <cellStyle name="7_Coffee12.xls 圖表 6_1 2 10" xfId="20454" xr:uid="{83F04714-609F-419E-8783-3F5970560E8E}"/>
    <cellStyle name="7_Coffee12.xls 圖表 6_1 2 10 2" xfId="44774" xr:uid="{9476A7C6-DEBA-40D7-9C6A-E3919F1FEB8E}"/>
    <cellStyle name="7_Coffee12.xls 圖表 6_1 2 11" xfId="32614" xr:uid="{44AB3BEE-B0A3-4631-A007-405DA7F32368}"/>
    <cellStyle name="7_Coffee12.xls 圖表 6_1 2 2" xfId="2591" xr:uid="{00000000-0005-0000-0000-000066010000}"/>
    <cellStyle name="7_Coffee12.xls 圖表 6_1 2 2 2" xfId="5329" xr:uid="{27B62A12-5329-4632-B50E-C9735D4AC130}"/>
    <cellStyle name="7_Coffee12.xls 圖表 6_1 2 2 2 2" xfId="10803" xr:uid="{27A3A20A-F6F6-4FEA-A7A0-EF5A27776D2B}"/>
    <cellStyle name="7_Coffee12.xls 圖表 6_1 2 2 2 2 2" xfId="14222" xr:uid="{3CC5D437-6642-45C7-BFB3-E11143106773}"/>
    <cellStyle name="7_Coffee12.xls 圖表 6_1 2 2 2 2 2 2" xfId="20302" xr:uid="{F83C68EC-3F69-45A1-9F01-0EA55BCA67E7}"/>
    <cellStyle name="7_Coffee12.xls 圖表 6_1 2 2 2 2 2 2 2" xfId="32462" xr:uid="{1C3342C5-9FB9-4BAF-BE10-991ADAF8B1F9}"/>
    <cellStyle name="7_Coffee12.xls 圖表 6_1 2 2 2 2 2 2 2 2" xfId="56782" xr:uid="{540A4D7F-C9FF-4B95-8F27-3CB995B00098}"/>
    <cellStyle name="7_Coffee12.xls 圖表 6_1 2 2 2 2 2 2 3" xfId="44622" xr:uid="{58BF0104-58C8-4C84-AC4A-663B31ED12F2}"/>
    <cellStyle name="7_Coffee12.xls 圖表 6_1 2 2 2 2 2 3" xfId="26382" xr:uid="{91FCB25E-30B2-4E7E-86A0-84D96659588B}"/>
    <cellStyle name="7_Coffee12.xls 圖表 6_1 2 2 2 2 2 3 2" xfId="50702" xr:uid="{CC1B9F06-3D68-45BB-8A84-2C890EA00A1C}"/>
    <cellStyle name="7_Coffee12.xls 圖表 6_1 2 2 2 2 2 4" xfId="38542" xr:uid="{838E1A1E-63D7-4E3F-BF03-11A1225D90F8}"/>
    <cellStyle name="7_Coffee12.xls 圖表 6_1 2 2 2 2 3" xfId="17262" xr:uid="{B9FA6D59-B73F-43ED-AA2A-CD6614357CA7}"/>
    <cellStyle name="7_Coffee12.xls 圖表 6_1 2 2 2 2 3 2" xfId="29422" xr:uid="{D53AAA59-536A-42D7-B2FA-13E12E078320}"/>
    <cellStyle name="7_Coffee12.xls 圖表 6_1 2 2 2 2 3 2 2" xfId="53742" xr:uid="{5A86E058-D73D-4821-A224-C56814DA37B3}"/>
    <cellStyle name="7_Coffee12.xls 圖表 6_1 2 2 2 2 3 3" xfId="41582" xr:uid="{ACDC3917-4008-4DF4-8E82-98E12A354C63}"/>
    <cellStyle name="7_Coffee12.xls 圖表 6_1 2 2 2 2 4" xfId="23342" xr:uid="{923696B9-67E9-4559-80A3-0812A9E95A21}"/>
    <cellStyle name="7_Coffee12.xls 圖表 6_1 2 2 2 2 4 2" xfId="47662" xr:uid="{42C3C5A7-4687-42D4-9AAE-0E35F26FA9F1}"/>
    <cellStyle name="7_Coffee12.xls 圖表 6_1 2 2 2 2 5" xfId="35502" xr:uid="{90712A0B-79F4-415D-8370-121819868982}"/>
    <cellStyle name="7_Coffee12.xls 圖表 6_1 2 2 2 3" xfId="12702" xr:uid="{48C64A6D-1C0E-4689-ACEF-333C98A4D848}"/>
    <cellStyle name="7_Coffee12.xls 圖表 6_1 2 2 2 3 2" xfId="18782" xr:uid="{EC91C352-3286-4E0B-BA48-33CD539D7CE4}"/>
    <cellStyle name="7_Coffee12.xls 圖表 6_1 2 2 2 3 2 2" xfId="30942" xr:uid="{0E7A6580-CC36-4D32-BB86-67B13224F9D5}"/>
    <cellStyle name="7_Coffee12.xls 圖表 6_1 2 2 2 3 2 2 2" xfId="55262" xr:uid="{1405E796-DB5E-4897-9D23-505F7D1BD1D7}"/>
    <cellStyle name="7_Coffee12.xls 圖表 6_1 2 2 2 3 2 3" xfId="43102" xr:uid="{0594F2FD-E8EA-41C7-89A2-31E7316D7FDD}"/>
    <cellStyle name="7_Coffee12.xls 圖表 6_1 2 2 2 3 3" xfId="24862" xr:uid="{952CCA59-1890-4851-A167-6CD891E1EFF4}"/>
    <cellStyle name="7_Coffee12.xls 圖表 6_1 2 2 2 3 3 2" xfId="49182" xr:uid="{88B5BBD2-C947-4843-BFAC-A73B245ECDD1}"/>
    <cellStyle name="7_Coffee12.xls 圖表 6_1 2 2 2 3 4" xfId="37022" xr:uid="{D078C01F-8E9F-4987-A68D-E5D44585F3AB}"/>
    <cellStyle name="7_Coffee12.xls 圖表 6_1 2 2 2 4" xfId="15742" xr:uid="{808F49CB-CB25-4B97-9D06-C17F3989CE89}"/>
    <cellStyle name="7_Coffee12.xls 圖表 6_1 2 2 2 4 2" xfId="27902" xr:uid="{38E26E9C-1EBC-478B-AC17-5E81CDAC609A}"/>
    <cellStyle name="7_Coffee12.xls 圖表 6_1 2 2 2 4 2 2" xfId="52222" xr:uid="{DFAC28B2-4833-4149-A38D-62AF3EFCD109}"/>
    <cellStyle name="7_Coffee12.xls 圖表 6_1 2 2 2 4 3" xfId="40062" xr:uid="{1B79F0F9-70F6-4FA2-BCA0-37EDD01E0051}"/>
    <cellStyle name="7_Coffee12.xls 圖表 6_1 2 2 2 5" xfId="21822" xr:uid="{848DE6B4-C5B6-4B0F-AE52-7E802C855A3A}"/>
    <cellStyle name="7_Coffee12.xls 圖表 6_1 2 2 2 5 2" xfId="46142" xr:uid="{84D3CC68-0263-4A1B-9CEB-52E360127DF7}"/>
    <cellStyle name="7_Coffee12.xls 圖表 6_1 2 2 2 6" xfId="33982" xr:uid="{357D0E85-74D7-48D8-BBF5-1A3662069F3A}"/>
    <cellStyle name="7_Coffee12.xls 圖表 6_1 2 2 3" xfId="8066" xr:uid="{D7124286-4862-4415-AEDB-86963EF26370}"/>
    <cellStyle name="7_Coffee12.xls 圖表 6_1 2 2 3 2" xfId="13462" xr:uid="{AF694482-1FB0-4002-9776-243E85A96B96}"/>
    <cellStyle name="7_Coffee12.xls 圖表 6_1 2 2 3 2 2" xfId="19542" xr:uid="{A993CC8B-DF0D-4C40-9473-C0C7AF01258C}"/>
    <cellStyle name="7_Coffee12.xls 圖表 6_1 2 2 3 2 2 2" xfId="31702" xr:uid="{0EA487BF-AF81-48C2-B52F-63AACC273C9B}"/>
    <cellStyle name="7_Coffee12.xls 圖表 6_1 2 2 3 2 2 2 2" xfId="56022" xr:uid="{EB39054E-A81A-4DAE-9549-F9AAB53C1181}"/>
    <cellStyle name="7_Coffee12.xls 圖表 6_1 2 2 3 2 2 3" xfId="43862" xr:uid="{F5999AFB-C0C8-4078-B42D-8AE8700ED55C}"/>
    <cellStyle name="7_Coffee12.xls 圖表 6_1 2 2 3 2 3" xfId="25622" xr:uid="{4795D0D3-24AE-46C5-AE7D-CA1BCC937071}"/>
    <cellStyle name="7_Coffee12.xls 圖表 6_1 2 2 3 2 3 2" xfId="49942" xr:uid="{CE626706-6E49-4CAB-BDAA-A3D4256D441D}"/>
    <cellStyle name="7_Coffee12.xls 圖表 6_1 2 2 3 2 4" xfId="37782" xr:uid="{11A9CC61-BBBA-4746-AFD4-21DDEA74D88F}"/>
    <cellStyle name="7_Coffee12.xls 圖表 6_1 2 2 3 3" xfId="16502" xr:uid="{BC513721-1E6E-4F23-A844-DC64C8401319}"/>
    <cellStyle name="7_Coffee12.xls 圖表 6_1 2 2 3 3 2" xfId="28662" xr:uid="{22E87A28-D62B-4FE5-A74D-A788B49874EA}"/>
    <cellStyle name="7_Coffee12.xls 圖表 6_1 2 2 3 3 2 2" xfId="52982" xr:uid="{CB36CC62-A3EB-44D6-A1B7-2F2D373B27C8}"/>
    <cellStyle name="7_Coffee12.xls 圖表 6_1 2 2 3 3 3" xfId="40822" xr:uid="{3FD64DA7-4CAB-4C1F-9B2A-E68E5933F803}"/>
    <cellStyle name="7_Coffee12.xls 圖表 6_1 2 2 3 4" xfId="22582" xr:uid="{0C283993-8E71-49F5-8CD1-EB006F78E919}"/>
    <cellStyle name="7_Coffee12.xls 圖表 6_1 2 2 3 4 2" xfId="46902" xr:uid="{21A45A56-DCB7-4B9E-A0B8-4F948125337C}"/>
    <cellStyle name="7_Coffee12.xls 圖表 6_1 2 2 3 5" xfId="34742" xr:uid="{F42D7386-5B72-4EC7-B9E9-6FC8FEABD78E}"/>
    <cellStyle name="7_Coffee12.xls 圖表 6_1 2 2 4" xfId="11942" xr:uid="{50EEA7C3-3A11-431D-9F42-FCA04722DD21}"/>
    <cellStyle name="7_Coffee12.xls 圖表 6_1 2 2 4 2" xfId="18022" xr:uid="{838DC40B-A44C-4969-9FDA-C416A692874D}"/>
    <cellStyle name="7_Coffee12.xls 圖表 6_1 2 2 4 2 2" xfId="30182" xr:uid="{2436CF0F-3E2B-44A0-8CC3-580425424136}"/>
    <cellStyle name="7_Coffee12.xls 圖表 6_1 2 2 4 2 2 2" xfId="54502" xr:uid="{F6C05E3D-92B2-47E1-B7A6-52557F3660F1}"/>
    <cellStyle name="7_Coffee12.xls 圖表 6_1 2 2 4 2 3" xfId="42342" xr:uid="{0CB66F7B-E781-47EE-90FA-891419851F69}"/>
    <cellStyle name="7_Coffee12.xls 圖表 6_1 2 2 4 3" xfId="24102" xr:uid="{A5A660E8-AEA3-4667-9A62-F6DB0D02E5EF}"/>
    <cellStyle name="7_Coffee12.xls 圖表 6_1 2 2 4 3 2" xfId="48422" xr:uid="{9B763DF4-6202-48DB-89DD-12DB1D70996A}"/>
    <cellStyle name="7_Coffee12.xls 圖表 6_1 2 2 4 4" xfId="36262" xr:uid="{F218FE41-0A33-48F5-B830-456DE5272BF8}"/>
    <cellStyle name="7_Coffee12.xls 圖表 6_1 2 2 5" xfId="14982" xr:uid="{58D0DCB0-015A-4DDD-A084-988382C41FA0}"/>
    <cellStyle name="7_Coffee12.xls 圖表 6_1 2 2 5 2" xfId="27142" xr:uid="{407E9C1A-79CD-4878-A27A-C342E11E094A}"/>
    <cellStyle name="7_Coffee12.xls 圖表 6_1 2 2 5 2 2" xfId="51462" xr:uid="{FDA42C7E-9483-4ED4-90F5-AE5013BFE66E}"/>
    <cellStyle name="7_Coffee12.xls 圖表 6_1 2 2 5 3" xfId="39302" xr:uid="{355E5CDC-799A-4921-9203-60516970BB7D}"/>
    <cellStyle name="7_Coffee12.xls 圖表 6_1 2 2 6" xfId="21062" xr:uid="{1EF4F63E-DF6C-49C8-8979-414554E36BA2}"/>
    <cellStyle name="7_Coffee12.xls 圖表 6_1 2 2 6 2" xfId="45382" xr:uid="{B99DAFBC-C28F-474E-8569-0F99256310AF}"/>
    <cellStyle name="7_Coffee12.xls 圖表 6_1 2 2 7" xfId="33222" xr:uid="{80FD5F77-234C-41A7-91DE-6D364817BBFD}"/>
    <cellStyle name="7_Coffee12.xls 圖表 6_1 2 3" xfId="2046" xr:uid="{00000000-0005-0000-0000-000067010000}"/>
    <cellStyle name="7_Coffee12.xls 圖表 6_1 2 3 2" xfId="4784" xr:uid="{02FDF3FC-D491-41CB-B000-099C413020BA}"/>
    <cellStyle name="7_Coffee12.xls 圖表 6_1 2 3 2 2" xfId="10258" xr:uid="{5C1B12F9-3E60-464C-966E-EF33F22CA905}"/>
    <cellStyle name="7_Coffee12.xls 圖表 6_1 2 3 2 2 2" xfId="14070" xr:uid="{D4E8DC4C-8EF2-4982-901C-F5BDDB9F0D0E}"/>
    <cellStyle name="7_Coffee12.xls 圖表 6_1 2 3 2 2 2 2" xfId="20150" xr:uid="{C1EBA6E3-C8F6-4361-A9DB-30D19A37C56D}"/>
    <cellStyle name="7_Coffee12.xls 圖表 6_1 2 3 2 2 2 2 2" xfId="32310" xr:uid="{59CF8C6D-6AA0-4D9B-8031-073D52637E9B}"/>
    <cellStyle name="7_Coffee12.xls 圖表 6_1 2 3 2 2 2 2 2 2" xfId="56630" xr:uid="{CE97C8C2-7725-415B-A874-DBFE93612018}"/>
    <cellStyle name="7_Coffee12.xls 圖表 6_1 2 3 2 2 2 2 3" xfId="44470" xr:uid="{B74AA7AA-60BE-4964-AF67-974D40B99AD4}"/>
    <cellStyle name="7_Coffee12.xls 圖表 6_1 2 3 2 2 2 3" xfId="26230" xr:uid="{5553E938-912F-416E-AAC9-915E7BE81CA3}"/>
    <cellStyle name="7_Coffee12.xls 圖表 6_1 2 3 2 2 2 3 2" xfId="50550" xr:uid="{EA3FD267-E15D-4B1C-A421-26D889ED3B6E}"/>
    <cellStyle name="7_Coffee12.xls 圖表 6_1 2 3 2 2 2 4" xfId="38390" xr:uid="{7FCCA98D-5615-42EC-8EBB-1594B0D36F42}"/>
    <cellStyle name="7_Coffee12.xls 圖表 6_1 2 3 2 2 3" xfId="17110" xr:uid="{FD1FCE7A-5187-4FFD-B331-699BFAB53204}"/>
    <cellStyle name="7_Coffee12.xls 圖表 6_1 2 3 2 2 3 2" xfId="29270" xr:uid="{1FDCA3B8-CB58-42BA-B8BD-9D1A17C3D6E7}"/>
    <cellStyle name="7_Coffee12.xls 圖表 6_1 2 3 2 2 3 2 2" xfId="53590" xr:uid="{E8CDC123-7143-4EC1-8D15-7E9E8A26F07D}"/>
    <cellStyle name="7_Coffee12.xls 圖表 6_1 2 3 2 2 3 3" xfId="41430" xr:uid="{AD23151B-1CB7-4348-AF4E-FCA888DB2169}"/>
    <cellStyle name="7_Coffee12.xls 圖表 6_1 2 3 2 2 4" xfId="23190" xr:uid="{E89B2373-F7AC-4983-BB72-B9009CDC95B7}"/>
    <cellStyle name="7_Coffee12.xls 圖表 6_1 2 3 2 2 4 2" xfId="47510" xr:uid="{FA690AA9-3722-4ECB-B240-E8946B137467}"/>
    <cellStyle name="7_Coffee12.xls 圖表 6_1 2 3 2 2 5" xfId="35350" xr:uid="{C233DC7A-3F7B-431F-BCDD-748655CB8811}"/>
    <cellStyle name="7_Coffee12.xls 圖表 6_1 2 3 2 3" xfId="12550" xr:uid="{E2BCF909-30B6-4CBD-8C10-A76F67764394}"/>
    <cellStyle name="7_Coffee12.xls 圖表 6_1 2 3 2 3 2" xfId="18630" xr:uid="{337B01B7-DD5B-4D1A-BA63-576BDFB63C63}"/>
    <cellStyle name="7_Coffee12.xls 圖表 6_1 2 3 2 3 2 2" xfId="30790" xr:uid="{031B9E61-3702-4609-887E-49B4666E47AD}"/>
    <cellStyle name="7_Coffee12.xls 圖表 6_1 2 3 2 3 2 2 2" xfId="55110" xr:uid="{0669A051-398D-4BD0-905B-C41E7BA85255}"/>
    <cellStyle name="7_Coffee12.xls 圖表 6_1 2 3 2 3 2 3" xfId="42950" xr:uid="{AFEE0979-A0BB-4658-8845-31644EA98460}"/>
    <cellStyle name="7_Coffee12.xls 圖表 6_1 2 3 2 3 3" xfId="24710" xr:uid="{88079052-9FB2-4A4E-A698-96ED765514B2}"/>
    <cellStyle name="7_Coffee12.xls 圖表 6_1 2 3 2 3 3 2" xfId="49030" xr:uid="{D246DED4-881F-49E3-A6AF-F86475B081C5}"/>
    <cellStyle name="7_Coffee12.xls 圖表 6_1 2 3 2 3 4" xfId="36870" xr:uid="{36304EC9-2C21-4486-AA26-3F7BA1511766}"/>
    <cellStyle name="7_Coffee12.xls 圖表 6_1 2 3 2 4" xfId="15590" xr:uid="{53AB6B2F-83EF-491B-A115-72DF4E892383}"/>
    <cellStyle name="7_Coffee12.xls 圖表 6_1 2 3 2 4 2" xfId="27750" xr:uid="{D3CC117D-5E73-40FA-94DB-F53E1E149E42}"/>
    <cellStyle name="7_Coffee12.xls 圖表 6_1 2 3 2 4 2 2" xfId="52070" xr:uid="{002D8983-6229-48EB-934B-B7189719D938}"/>
    <cellStyle name="7_Coffee12.xls 圖表 6_1 2 3 2 4 3" xfId="39910" xr:uid="{A3EF1719-5659-49D5-A1B7-AC1232580759}"/>
    <cellStyle name="7_Coffee12.xls 圖表 6_1 2 3 2 5" xfId="21670" xr:uid="{F3308C6B-451D-4AC2-976D-9ABF39E0C6D3}"/>
    <cellStyle name="7_Coffee12.xls 圖表 6_1 2 3 2 5 2" xfId="45990" xr:uid="{4CA10DAD-4C35-4B76-A78A-15B330F2CCFA}"/>
    <cellStyle name="7_Coffee12.xls 圖表 6_1 2 3 2 6" xfId="33830" xr:uid="{D42D5878-9D26-493C-8B8B-6FCCE1ABF286}"/>
    <cellStyle name="7_Coffee12.xls 圖表 6_1 2 3 3" xfId="7521" xr:uid="{16EF9BB0-C28E-4415-9D6F-7156E47065F9}"/>
    <cellStyle name="7_Coffee12.xls 圖表 6_1 2 3 3 2" xfId="13310" xr:uid="{1AAAD58D-ED1B-40C0-80AB-896972933E12}"/>
    <cellStyle name="7_Coffee12.xls 圖表 6_1 2 3 3 2 2" xfId="19390" xr:uid="{1EEA76BE-E575-4A9F-B801-5C8696F74616}"/>
    <cellStyle name="7_Coffee12.xls 圖表 6_1 2 3 3 2 2 2" xfId="31550" xr:uid="{26A98AAF-AFFB-43E1-A9E8-63EDE8BC7B0B}"/>
    <cellStyle name="7_Coffee12.xls 圖表 6_1 2 3 3 2 2 2 2" xfId="55870" xr:uid="{7AF12BDD-790E-41BA-808B-E5143D17E34A}"/>
    <cellStyle name="7_Coffee12.xls 圖表 6_1 2 3 3 2 2 3" xfId="43710" xr:uid="{FE284B81-51E6-4F17-AF39-80F9B32AF5DC}"/>
    <cellStyle name="7_Coffee12.xls 圖表 6_1 2 3 3 2 3" xfId="25470" xr:uid="{1A54103D-C06A-43A9-91FF-D38C5B711E4E}"/>
    <cellStyle name="7_Coffee12.xls 圖表 6_1 2 3 3 2 3 2" xfId="49790" xr:uid="{3C33FAC1-4D52-4982-920E-6488BC3A307F}"/>
    <cellStyle name="7_Coffee12.xls 圖表 6_1 2 3 3 2 4" xfId="37630" xr:uid="{B92318AC-40F2-46B3-B7E8-8696675B0AD9}"/>
    <cellStyle name="7_Coffee12.xls 圖表 6_1 2 3 3 3" xfId="16350" xr:uid="{FB8DADA4-22F0-4C77-A561-A7CA9FFC5D9F}"/>
    <cellStyle name="7_Coffee12.xls 圖表 6_1 2 3 3 3 2" xfId="28510" xr:uid="{7EBD7593-EB50-46F8-A8E6-D2EEC9BD1120}"/>
    <cellStyle name="7_Coffee12.xls 圖表 6_1 2 3 3 3 2 2" xfId="52830" xr:uid="{302430B0-8628-415A-A873-C66BBBB03B0E}"/>
    <cellStyle name="7_Coffee12.xls 圖表 6_1 2 3 3 3 3" xfId="40670" xr:uid="{F9AFB4EB-7A43-4F51-89C7-8CBB4FD3FDA2}"/>
    <cellStyle name="7_Coffee12.xls 圖表 6_1 2 3 3 4" xfId="22430" xr:uid="{00D1E550-822A-45AE-9A05-27CA2D3DE0FC}"/>
    <cellStyle name="7_Coffee12.xls 圖表 6_1 2 3 3 4 2" xfId="46750" xr:uid="{F52EF128-AA73-400E-938A-148BB7EF041B}"/>
    <cellStyle name="7_Coffee12.xls 圖表 6_1 2 3 3 5" xfId="34590" xr:uid="{B4B05C2F-22E1-42A4-B47D-AC7FE74AB6F8}"/>
    <cellStyle name="7_Coffee12.xls 圖表 6_1 2 3 4" xfId="11790" xr:uid="{328CE77A-9212-40C7-8895-6430DA51BBBD}"/>
    <cellStyle name="7_Coffee12.xls 圖表 6_1 2 3 4 2" xfId="17870" xr:uid="{E589DE99-E868-485B-A51D-69E1A5E0993C}"/>
    <cellStyle name="7_Coffee12.xls 圖表 6_1 2 3 4 2 2" xfId="30030" xr:uid="{8F760600-BD3B-4566-9174-E32E05ECE941}"/>
    <cellStyle name="7_Coffee12.xls 圖表 6_1 2 3 4 2 2 2" xfId="54350" xr:uid="{C07A1FCE-4F36-422E-A936-E078FD7E7B22}"/>
    <cellStyle name="7_Coffee12.xls 圖表 6_1 2 3 4 2 3" xfId="42190" xr:uid="{8A3D78CC-937F-48A2-9B80-4C1C2BF64651}"/>
    <cellStyle name="7_Coffee12.xls 圖表 6_1 2 3 4 3" xfId="23950" xr:uid="{71920A33-C949-446F-ABEC-93FFA4BB3794}"/>
    <cellStyle name="7_Coffee12.xls 圖表 6_1 2 3 4 3 2" xfId="48270" xr:uid="{F6CD4A60-31E9-46FC-BE6F-3DA271364EC1}"/>
    <cellStyle name="7_Coffee12.xls 圖表 6_1 2 3 4 4" xfId="36110" xr:uid="{77F3D1DE-6515-4211-AC95-21FA63D536F6}"/>
    <cellStyle name="7_Coffee12.xls 圖表 6_1 2 3 5" xfId="14830" xr:uid="{AC502884-05DA-4050-89FD-DC44A24477DF}"/>
    <cellStyle name="7_Coffee12.xls 圖表 6_1 2 3 5 2" xfId="26990" xr:uid="{BFFD22D9-923F-4C8D-B7BA-0CF3DD5FA1CD}"/>
    <cellStyle name="7_Coffee12.xls 圖表 6_1 2 3 5 2 2" xfId="51310" xr:uid="{36FA33CD-DA8B-4E55-BBFD-9507B62F3A62}"/>
    <cellStyle name="7_Coffee12.xls 圖表 6_1 2 3 5 3" xfId="39150" xr:uid="{20E53BBB-5A6C-44F9-8EC6-8BA43967B645}"/>
    <cellStyle name="7_Coffee12.xls 圖表 6_1 2 3 6" xfId="20910" xr:uid="{A43E84BC-A5C5-4872-8EF5-2F6D2BF0AF74}"/>
    <cellStyle name="7_Coffee12.xls 圖表 6_1 2 3 6 2" xfId="45230" xr:uid="{69428032-0A39-4983-9BB5-4B8D5DDF5EEC}"/>
    <cellStyle name="7_Coffee12.xls 圖表 6_1 2 3 7" xfId="33070" xr:uid="{365BE555-05A2-40F2-9FB7-882F0A8A1614}"/>
    <cellStyle name="7_Coffee12.xls 圖表 6_1 2 4" xfId="1501" xr:uid="{00000000-0005-0000-0000-000068010000}"/>
    <cellStyle name="7_Coffee12.xls 圖表 6_1 2 4 2" xfId="4239" xr:uid="{AD675100-0A82-41DA-9756-049B46E2EE7B}"/>
    <cellStyle name="7_Coffee12.xls 圖表 6_1 2 4 2 2" xfId="9713" xr:uid="{35E3B74D-FE91-4776-888C-345774C997F6}"/>
    <cellStyle name="7_Coffee12.xls 圖表 6_1 2 4 2 2 2" xfId="13918" xr:uid="{D6A647C3-E019-4E74-96E9-B3738E74A978}"/>
    <cellStyle name="7_Coffee12.xls 圖表 6_1 2 4 2 2 2 2" xfId="19998" xr:uid="{F278755E-8766-4C6D-9921-BEF5AADF61C7}"/>
    <cellStyle name="7_Coffee12.xls 圖表 6_1 2 4 2 2 2 2 2" xfId="32158" xr:uid="{E5F8CEA6-1146-4522-9F98-0B2B11AAD004}"/>
    <cellStyle name="7_Coffee12.xls 圖表 6_1 2 4 2 2 2 2 2 2" xfId="56478" xr:uid="{123AE728-AF4F-454C-B157-0E4199B42796}"/>
    <cellStyle name="7_Coffee12.xls 圖表 6_1 2 4 2 2 2 2 3" xfId="44318" xr:uid="{2C018DAB-04A4-440B-91C5-2EDE1F8CDDF1}"/>
    <cellStyle name="7_Coffee12.xls 圖表 6_1 2 4 2 2 2 3" xfId="26078" xr:uid="{2D0DAC97-8C9C-4AB4-BF52-6AA312E6218C}"/>
    <cellStyle name="7_Coffee12.xls 圖表 6_1 2 4 2 2 2 3 2" xfId="50398" xr:uid="{1AE42B01-BE1F-4CAF-AED1-09BD7AC5D834}"/>
    <cellStyle name="7_Coffee12.xls 圖表 6_1 2 4 2 2 2 4" xfId="38238" xr:uid="{C5EDDF31-BB45-41C8-A82C-EAA7E8A4080D}"/>
    <cellStyle name="7_Coffee12.xls 圖表 6_1 2 4 2 2 3" xfId="16958" xr:uid="{A344D04B-A78E-4766-B43A-E897621890DC}"/>
    <cellStyle name="7_Coffee12.xls 圖表 6_1 2 4 2 2 3 2" xfId="29118" xr:uid="{8E67EB12-8283-44D3-B2D9-A43895875197}"/>
    <cellStyle name="7_Coffee12.xls 圖表 6_1 2 4 2 2 3 2 2" xfId="53438" xr:uid="{164E6D1F-182A-481C-96F2-06C88280BC91}"/>
    <cellStyle name="7_Coffee12.xls 圖表 6_1 2 4 2 2 3 3" xfId="41278" xr:uid="{99F744EF-7898-4977-920E-155F8A19A611}"/>
    <cellStyle name="7_Coffee12.xls 圖表 6_1 2 4 2 2 4" xfId="23038" xr:uid="{0E16ED9B-968B-48E7-A5B6-CA2D9D5D4A72}"/>
    <cellStyle name="7_Coffee12.xls 圖表 6_1 2 4 2 2 4 2" xfId="47358" xr:uid="{5884957B-FB7C-472D-82A4-40C8E50D4D0F}"/>
    <cellStyle name="7_Coffee12.xls 圖表 6_1 2 4 2 2 5" xfId="35198" xr:uid="{0C0F180D-2B6F-4ED2-9925-78BB1715A5B4}"/>
    <cellStyle name="7_Coffee12.xls 圖表 6_1 2 4 2 3" xfId="12398" xr:uid="{3FEA2792-2562-4AD6-8E5A-FF6BAD86FA98}"/>
    <cellStyle name="7_Coffee12.xls 圖表 6_1 2 4 2 3 2" xfId="18478" xr:uid="{E162EE5D-B736-4B45-B668-39B77126F3BC}"/>
    <cellStyle name="7_Coffee12.xls 圖表 6_1 2 4 2 3 2 2" xfId="30638" xr:uid="{28D60657-D352-4290-8D11-20C4BF54C225}"/>
    <cellStyle name="7_Coffee12.xls 圖表 6_1 2 4 2 3 2 2 2" xfId="54958" xr:uid="{8D5344DD-56E8-4128-94CE-11CA23C27406}"/>
    <cellStyle name="7_Coffee12.xls 圖表 6_1 2 4 2 3 2 3" xfId="42798" xr:uid="{39E026CB-7AA0-42C9-AE77-D72CCD8FA384}"/>
    <cellStyle name="7_Coffee12.xls 圖表 6_1 2 4 2 3 3" xfId="24558" xr:uid="{836EC48B-7AC7-471A-A298-0956282CE584}"/>
    <cellStyle name="7_Coffee12.xls 圖表 6_1 2 4 2 3 3 2" xfId="48878" xr:uid="{BD2D4470-E61A-46B2-93E5-516E1EE3373C}"/>
    <cellStyle name="7_Coffee12.xls 圖表 6_1 2 4 2 3 4" xfId="36718" xr:uid="{7FCCDFC1-1DF8-4ACF-BFBD-14FCF4DCBB06}"/>
    <cellStyle name="7_Coffee12.xls 圖表 6_1 2 4 2 4" xfId="15438" xr:uid="{C907EFEA-4A8C-429E-B74A-5CC8BFE425C7}"/>
    <cellStyle name="7_Coffee12.xls 圖表 6_1 2 4 2 4 2" xfId="27598" xr:uid="{11BB5E79-BA21-48A9-9D5B-C8A26DC75656}"/>
    <cellStyle name="7_Coffee12.xls 圖表 6_1 2 4 2 4 2 2" xfId="51918" xr:uid="{C581DF29-930F-44D2-8575-64A73FC6E765}"/>
    <cellStyle name="7_Coffee12.xls 圖表 6_1 2 4 2 4 3" xfId="39758" xr:uid="{1BC5B1EE-A605-4D6E-A19F-C3348A06B659}"/>
    <cellStyle name="7_Coffee12.xls 圖表 6_1 2 4 2 5" xfId="21518" xr:uid="{8785106E-D25F-4E57-B182-0FA13161C118}"/>
    <cellStyle name="7_Coffee12.xls 圖表 6_1 2 4 2 5 2" xfId="45838" xr:uid="{3603C2E6-E19D-4900-B284-DC68CBD7CCCF}"/>
    <cellStyle name="7_Coffee12.xls 圖表 6_1 2 4 2 6" xfId="33678" xr:uid="{4AA6C0DC-94F8-4A8D-A40D-A91796AC06E0}"/>
    <cellStyle name="7_Coffee12.xls 圖表 6_1 2 4 3" xfId="6976" xr:uid="{E801B7CF-DA9E-480C-8C55-B18336656EEE}"/>
    <cellStyle name="7_Coffee12.xls 圖表 6_1 2 4 3 2" xfId="13158" xr:uid="{38BD58EC-6187-4F52-9CB6-8080C49C69FD}"/>
    <cellStyle name="7_Coffee12.xls 圖表 6_1 2 4 3 2 2" xfId="19238" xr:uid="{906D69F9-C2CF-409C-920D-C8EA2088DFDA}"/>
    <cellStyle name="7_Coffee12.xls 圖表 6_1 2 4 3 2 2 2" xfId="31398" xr:uid="{A763728D-7501-469F-ABB6-2F44D545A4E1}"/>
    <cellStyle name="7_Coffee12.xls 圖表 6_1 2 4 3 2 2 2 2" xfId="55718" xr:uid="{A7EB25E0-5FC2-43F2-B948-B6FD8E828571}"/>
    <cellStyle name="7_Coffee12.xls 圖表 6_1 2 4 3 2 2 3" xfId="43558" xr:uid="{A5BC6B19-5DA7-4E25-A02A-4F657110CB1A}"/>
    <cellStyle name="7_Coffee12.xls 圖表 6_1 2 4 3 2 3" xfId="25318" xr:uid="{BDFD5FBC-0449-4990-A5CF-B67684EFC383}"/>
    <cellStyle name="7_Coffee12.xls 圖表 6_1 2 4 3 2 3 2" xfId="49638" xr:uid="{E9E083C3-6642-4B55-8531-A6D0FA5E000C}"/>
    <cellStyle name="7_Coffee12.xls 圖表 6_1 2 4 3 2 4" xfId="37478" xr:uid="{630B0CF8-F415-4D61-AA9C-CFB07D511053}"/>
    <cellStyle name="7_Coffee12.xls 圖表 6_1 2 4 3 3" xfId="16198" xr:uid="{D6579F22-9AB7-435E-B73C-8C78261321D1}"/>
    <cellStyle name="7_Coffee12.xls 圖表 6_1 2 4 3 3 2" xfId="28358" xr:uid="{163C781E-4F3A-4075-A571-1AEB79546E54}"/>
    <cellStyle name="7_Coffee12.xls 圖表 6_1 2 4 3 3 2 2" xfId="52678" xr:uid="{F13CBCBC-5BE8-4D70-9FF0-688ACD759E77}"/>
    <cellStyle name="7_Coffee12.xls 圖表 6_1 2 4 3 3 3" xfId="40518" xr:uid="{DBF7864D-94C7-4C09-B0E5-AD1400DFBC94}"/>
    <cellStyle name="7_Coffee12.xls 圖表 6_1 2 4 3 4" xfId="22278" xr:uid="{654192B0-9C6D-4485-8788-2DB799EE42E9}"/>
    <cellStyle name="7_Coffee12.xls 圖表 6_1 2 4 3 4 2" xfId="46598" xr:uid="{C9375936-AD86-4CDC-8CDF-C6E1E5F7B638}"/>
    <cellStyle name="7_Coffee12.xls 圖表 6_1 2 4 3 5" xfId="34438" xr:uid="{127ACF16-BED1-4750-883C-72F370DF20A5}"/>
    <cellStyle name="7_Coffee12.xls 圖表 6_1 2 4 4" xfId="11638" xr:uid="{D17FA288-C414-4AC8-8731-EC8061F6F970}"/>
    <cellStyle name="7_Coffee12.xls 圖表 6_1 2 4 4 2" xfId="17718" xr:uid="{208FA75D-D183-4417-BBD8-B28044D0F507}"/>
    <cellStyle name="7_Coffee12.xls 圖表 6_1 2 4 4 2 2" xfId="29878" xr:uid="{1298A6F6-E4E6-4AB5-B066-970CA134B9A1}"/>
    <cellStyle name="7_Coffee12.xls 圖表 6_1 2 4 4 2 2 2" xfId="54198" xr:uid="{282B52C7-523D-4978-9CB3-0D231F0D8B46}"/>
    <cellStyle name="7_Coffee12.xls 圖表 6_1 2 4 4 2 3" xfId="42038" xr:uid="{31309311-5745-47C9-95FE-4AA838798B4A}"/>
    <cellStyle name="7_Coffee12.xls 圖表 6_1 2 4 4 3" xfId="23798" xr:uid="{8BAA605A-58DD-4C03-A59F-27C32A71F298}"/>
    <cellStyle name="7_Coffee12.xls 圖表 6_1 2 4 4 3 2" xfId="48118" xr:uid="{A0A343E1-213B-4D46-B2A9-E62500A5ED67}"/>
    <cellStyle name="7_Coffee12.xls 圖表 6_1 2 4 4 4" xfId="35958" xr:uid="{4759EA8F-3E20-44EA-9D1C-D94373760552}"/>
    <cellStyle name="7_Coffee12.xls 圖表 6_1 2 4 5" xfId="14678" xr:uid="{87942AF6-AB6E-466F-A503-93110E5ED9DE}"/>
    <cellStyle name="7_Coffee12.xls 圖表 6_1 2 4 5 2" xfId="26838" xr:uid="{55CC2401-E209-42E0-8C66-AFEE25D368F5}"/>
    <cellStyle name="7_Coffee12.xls 圖表 6_1 2 4 5 2 2" xfId="51158" xr:uid="{360E7044-4D90-45A6-8951-BD0121DC8AAB}"/>
    <cellStyle name="7_Coffee12.xls 圖表 6_1 2 4 5 3" xfId="38998" xr:uid="{BB554365-97A3-4420-AB41-19F94D42A348}"/>
    <cellStyle name="7_Coffee12.xls 圖表 6_1 2 4 6" xfId="20758" xr:uid="{DEDAACBD-38F4-4E4A-8E47-804408B8192A}"/>
    <cellStyle name="7_Coffee12.xls 圖表 6_1 2 4 6 2" xfId="45078" xr:uid="{F18E6D9B-C5D7-41F3-A606-29216E3A630D}"/>
    <cellStyle name="7_Coffee12.xls 圖表 6_1 2 4 7" xfId="32918" xr:uid="{2D018AD0-948F-4A18-AB35-73BDBB9277FD}"/>
    <cellStyle name="7_Coffee12.xls 圖表 6_1 2 5" xfId="956" xr:uid="{00000000-0005-0000-0000-000069010000}"/>
    <cellStyle name="7_Coffee12.xls 圖表 6_1 2 5 2" xfId="3694" xr:uid="{FB523039-A175-4275-947A-6513045CBAFC}"/>
    <cellStyle name="7_Coffee12.xls 圖表 6_1 2 5 2 2" xfId="9168" xr:uid="{DAAA7F24-8C49-4CD2-9B0E-94649D738095}"/>
    <cellStyle name="7_Coffee12.xls 圖表 6_1 2 5 2 2 2" xfId="13766" xr:uid="{2A9F3ADE-9D31-41C1-B0B6-B5DA9250266F}"/>
    <cellStyle name="7_Coffee12.xls 圖表 6_1 2 5 2 2 2 2" xfId="19846" xr:uid="{9A419B31-BA24-41C0-A285-E1D27EADC4C3}"/>
    <cellStyle name="7_Coffee12.xls 圖表 6_1 2 5 2 2 2 2 2" xfId="32006" xr:uid="{E33F2A58-18BB-4318-8376-6751C354AC4E}"/>
    <cellStyle name="7_Coffee12.xls 圖表 6_1 2 5 2 2 2 2 2 2" xfId="56326" xr:uid="{BD710A32-CD67-463C-8DE4-9172DD43395F}"/>
    <cellStyle name="7_Coffee12.xls 圖表 6_1 2 5 2 2 2 2 3" xfId="44166" xr:uid="{94AEC6D2-2A6B-41B7-A352-960B80AE52EB}"/>
    <cellStyle name="7_Coffee12.xls 圖表 6_1 2 5 2 2 2 3" xfId="25926" xr:uid="{6A08A795-F107-47DF-8FDB-CFE4E89D8FC1}"/>
    <cellStyle name="7_Coffee12.xls 圖表 6_1 2 5 2 2 2 3 2" xfId="50246" xr:uid="{272B8083-FC55-4D45-AA9B-328D432BC89A}"/>
    <cellStyle name="7_Coffee12.xls 圖表 6_1 2 5 2 2 2 4" xfId="38086" xr:uid="{FFC7A6CA-8100-4A16-80DF-1692C5659789}"/>
    <cellStyle name="7_Coffee12.xls 圖表 6_1 2 5 2 2 3" xfId="16806" xr:uid="{E6F24FAC-C365-4630-BAAD-EF0BFDE60143}"/>
    <cellStyle name="7_Coffee12.xls 圖表 6_1 2 5 2 2 3 2" xfId="28966" xr:uid="{98CA1950-AA3B-4B99-883E-5BC45C065CC6}"/>
    <cellStyle name="7_Coffee12.xls 圖表 6_1 2 5 2 2 3 2 2" xfId="53286" xr:uid="{BF1B9FF0-0D39-4C86-AC9B-F529A0E77B6C}"/>
    <cellStyle name="7_Coffee12.xls 圖表 6_1 2 5 2 2 3 3" xfId="41126" xr:uid="{3A8411D3-7CC1-4030-8024-441CDB30CEBA}"/>
    <cellStyle name="7_Coffee12.xls 圖表 6_1 2 5 2 2 4" xfId="22886" xr:uid="{C7BC9ECD-B59E-457B-AC05-B5954D9D80E5}"/>
    <cellStyle name="7_Coffee12.xls 圖表 6_1 2 5 2 2 4 2" xfId="47206" xr:uid="{17FBFF53-D040-4641-8F89-7035E05D60D8}"/>
    <cellStyle name="7_Coffee12.xls 圖表 6_1 2 5 2 2 5" xfId="35046" xr:uid="{400EE2EA-4E97-451A-9275-FA19D485F22A}"/>
    <cellStyle name="7_Coffee12.xls 圖表 6_1 2 5 2 3" xfId="12246" xr:uid="{40E40360-9F59-4FE9-ADDC-5E40F37AE652}"/>
    <cellStyle name="7_Coffee12.xls 圖表 6_1 2 5 2 3 2" xfId="18326" xr:uid="{48AAD31E-817C-4656-A8E1-66FE1E5FEF7F}"/>
    <cellStyle name="7_Coffee12.xls 圖表 6_1 2 5 2 3 2 2" xfId="30486" xr:uid="{E2A08DC8-FE6D-4376-879F-DFD783BD4F69}"/>
    <cellStyle name="7_Coffee12.xls 圖表 6_1 2 5 2 3 2 2 2" xfId="54806" xr:uid="{55479216-B824-4C22-AA38-778F159774FF}"/>
    <cellStyle name="7_Coffee12.xls 圖表 6_1 2 5 2 3 2 3" xfId="42646" xr:uid="{D4C7277D-925B-42D2-9A8F-97DE3914512C}"/>
    <cellStyle name="7_Coffee12.xls 圖表 6_1 2 5 2 3 3" xfId="24406" xr:uid="{225AAB1A-36EB-406A-BA62-FF773AAFE510}"/>
    <cellStyle name="7_Coffee12.xls 圖表 6_1 2 5 2 3 3 2" xfId="48726" xr:uid="{1D4E2A66-EEAF-4626-AC1C-0219F2744E47}"/>
    <cellStyle name="7_Coffee12.xls 圖表 6_1 2 5 2 3 4" xfId="36566" xr:uid="{F7181B6D-18E4-4E5D-A88C-0735BDD43A41}"/>
    <cellStyle name="7_Coffee12.xls 圖表 6_1 2 5 2 4" xfId="15286" xr:uid="{42560C82-FCC1-4EF8-8468-124836AD668D}"/>
    <cellStyle name="7_Coffee12.xls 圖表 6_1 2 5 2 4 2" xfId="27446" xr:uid="{AC9EDF65-7C00-4266-8355-A8D5AF9261A4}"/>
    <cellStyle name="7_Coffee12.xls 圖表 6_1 2 5 2 4 2 2" xfId="51766" xr:uid="{A58EB653-31E7-44F3-93E9-CDD1E0B43337}"/>
    <cellStyle name="7_Coffee12.xls 圖表 6_1 2 5 2 4 3" xfId="39606" xr:uid="{5026E308-48CA-43B6-BECA-523B4D06457C}"/>
    <cellStyle name="7_Coffee12.xls 圖表 6_1 2 5 2 5" xfId="21366" xr:uid="{92AD1ACF-05D8-40B2-9299-89956C14AD26}"/>
    <cellStyle name="7_Coffee12.xls 圖表 6_1 2 5 2 5 2" xfId="45686" xr:uid="{AC62ADD8-7282-459A-88D4-F131A9A653E1}"/>
    <cellStyle name="7_Coffee12.xls 圖表 6_1 2 5 2 6" xfId="33526" xr:uid="{57D5A558-D58E-418F-B8DE-0050AA07E677}"/>
    <cellStyle name="7_Coffee12.xls 圖表 6_1 2 5 3" xfId="6431" xr:uid="{BDBF4A97-0E5B-41CF-BDF2-0C053FBA5649}"/>
    <cellStyle name="7_Coffee12.xls 圖表 6_1 2 5 3 2" xfId="13006" xr:uid="{D13217F3-5C54-4A16-9111-9590F3679F4A}"/>
    <cellStyle name="7_Coffee12.xls 圖表 6_1 2 5 3 2 2" xfId="19086" xr:uid="{CD6A4213-D64F-4681-83A3-932F707AB96C}"/>
    <cellStyle name="7_Coffee12.xls 圖表 6_1 2 5 3 2 2 2" xfId="31246" xr:uid="{0B1D69B3-8F0B-488A-A42C-173B2B9E7929}"/>
    <cellStyle name="7_Coffee12.xls 圖表 6_1 2 5 3 2 2 2 2" xfId="55566" xr:uid="{BA4E76D7-36BE-4E74-91E1-15241387187F}"/>
    <cellStyle name="7_Coffee12.xls 圖表 6_1 2 5 3 2 2 3" xfId="43406" xr:uid="{D53FB0D4-7990-4605-9111-3C75FBC8C0B4}"/>
    <cellStyle name="7_Coffee12.xls 圖表 6_1 2 5 3 2 3" xfId="25166" xr:uid="{01D3B0BC-C18A-4A2E-8BDE-FCF3BEAEC810}"/>
    <cellStyle name="7_Coffee12.xls 圖表 6_1 2 5 3 2 3 2" xfId="49486" xr:uid="{8E2A254F-C89D-4D15-B6F7-A86881D0D2AC}"/>
    <cellStyle name="7_Coffee12.xls 圖表 6_1 2 5 3 2 4" xfId="37326" xr:uid="{E728F2FC-0CAA-473E-8C41-0806936CE694}"/>
    <cellStyle name="7_Coffee12.xls 圖表 6_1 2 5 3 3" xfId="16046" xr:uid="{1554F82B-9EFB-4768-96C3-55972F531004}"/>
    <cellStyle name="7_Coffee12.xls 圖表 6_1 2 5 3 3 2" xfId="28206" xr:uid="{19C4F130-AF81-47F2-9C13-642189EE8A46}"/>
    <cellStyle name="7_Coffee12.xls 圖表 6_1 2 5 3 3 2 2" xfId="52526" xr:uid="{B536DB7F-EB2D-4317-9C91-FEBF15487D49}"/>
    <cellStyle name="7_Coffee12.xls 圖表 6_1 2 5 3 3 3" xfId="40366" xr:uid="{6A99AD98-61B9-4ABD-A3F0-B92D94F9974A}"/>
    <cellStyle name="7_Coffee12.xls 圖表 6_1 2 5 3 4" xfId="22126" xr:uid="{4323471E-6942-4333-8F1D-5B55C48C7A92}"/>
    <cellStyle name="7_Coffee12.xls 圖表 6_1 2 5 3 4 2" xfId="46446" xr:uid="{6B665E1C-81A4-4F6D-9DF6-AC4108D6324B}"/>
    <cellStyle name="7_Coffee12.xls 圖表 6_1 2 5 3 5" xfId="34286" xr:uid="{05618ABB-2C88-4552-BEB0-FB31FB91906A}"/>
    <cellStyle name="7_Coffee12.xls 圖表 6_1 2 5 4" xfId="11486" xr:uid="{B6E16C29-6215-4BDD-8992-94D7D98F6C19}"/>
    <cellStyle name="7_Coffee12.xls 圖表 6_1 2 5 4 2" xfId="17566" xr:uid="{208B6C7C-A3A0-4CA3-8D9E-1009A095AE36}"/>
    <cellStyle name="7_Coffee12.xls 圖表 6_1 2 5 4 2 2" xfId="29726" xr:uid="{CE51DE49-7B49-4B64-9CF7-5C297CFC7113}"/>
    <cellStyle name="7_Coffee12.xls 圖表 6_1 2 5 4 2 2 2" xfId="54046" xr:uid="{CEF9606C-204B-4BD4-9DC4-5A88589BC4AC}"/>
    <cellStyle name="7_Coffee12.xls 圖表 6_1 2 5 4 2 3" xfId="41886" xr:uid="{32A70DD6-7C26-464D-BEB7-4D95F8BE65D5}"/>
    <cellStyle name="7_Coffee12.xls 圖表 6_1 2 5 4 3" xfId="23646" xr:uid="{1DDED625-AA24-446E-902A-E06F1DC443B4}"/>
    <cellStyle name="7_Coffee12.xls 圖表 6_1 2 5 4 3 2" xfId="47966" xr:uid="{7905C9F7-C1C6-468C-A262-338E9F394537}"/>
    <cellStyle name="7_Coffee12.xls 圖表 6_1 2 5 4 4" xfId="35806" xr:uid="{C6345B4A-4EFE-4DF9-9A9C-780EA211A9C4}"/>
    <cellStyle name="7_Coffee12.xls 圖表 6_1 2 5 5" xfId="14526" xr:uid="{6CED1FB4-F122-404A-97DD-94300F31B1E0}"/>
    <cellStyle name="7_Coffee12.xls 圖表 6_1 2 5 5 2" xfId="26686" xr:uid="{47075470-D31E-4633-9B95-B6A4D8F97A6B}"/>
    <cellStyle name="7_Coffee12.xls 圖表 6_1 2 5 5 2 2" xfId="51006" xr:uid="{5E70795F-4F19-4CC9-800E-6AE6870CEA03}"/>
    <cellStyle name="7_Coffee12.xls 圖表 6_1 2 5 5 3" xfId="38846" xr:uid="{29A665C1-7814-458D-AF74-F74E6A37E951}"/>
    <cellStyle name="7_Coffee12.xls 圖表 6_1 2 5 6" xfId="20606" xr:uid="{C6489293-57CD-4987-B74F-DDD520EA522F}"/>
    <cellStyle name="7_Coffee12.xls 圖表 6_1 2 5 6 2" xfId="44926" xr:uid="{5B98413F-752E-4C33-9114-B44A947B4B44}"/>
    <cellStyle name="7_Coffee12.xls 圖表 6_1 2 5 7" xfId="32766" xr:uid="{5C0F21F3-C793-4011-8D3A-B74776F2B647}"/>
    <cellStyle name="7_Coffee12.xls 圖表 6_1 2 6" xfId="3149" xr:uid="{D6151A32-3F74-4770-AC00-BDD9E05ADCD5}"/>
    <cellStyle name="7_Coffee12.xls 圖表 6_1 2 6 2" xfId="8623" xr:uid="{81E88041-62C4-4654-B8F3-2DD430F0FDEC}"/>
    <cellStyle name="7_Coffee12.xls 圖表 6_1 2 6 2 2" xfId="13614" xr:uid="{11E6D9CB-0E00-4CCA-AB8F-5694C7433C23}"/>
    <cellStyle name="7_Coffee12.xls 圖表 6_1 2 6 2 2 2" xfId="19694" xr:uid="{5110CC8D-BFD3-4E1D-B27E-D838BC8C75F1}"/>
    <cellStyle name="7_Coffee12.xls 圖表 6_1 2 6 2 2 2 2" xfId="31854" xr:uid="{1595923E-8C0E-41A4-BFCA-13941E9A7C4D}"/>
    <cellStyle name="7_Coffee12.xls 圖表 6_1 2 6 2 2 2 2 2" xfId="56174" xr:uid="{870A1CF7-5600-4414-A0B0-1C9B8EED81E9}"/>
    <cellStyle name="7_Coffee12.xls 圖表 6_1 2 6 2 2 2 3" xfId="44014" xr:uid="{2F7EAB7D-96DE-49EB-89D5-0F3EF6531D45}"/>
    <cellStyle name="7_Coffee12.xls 圖表 6_1 2 6 2 2 3" xfId="25774" xr:uid="{8FD49950-2892-4024-A8B8-F3613E2836E1}"/>
    <cellStyle name="7_Coffee12.xls 圖表 6_1 2 6 2 2 3 2" xfId="50094" xr:uid="{5DDEE8C6-2B24-4B3F-BE93-795511CDBB38}"/>
    <cellStyle name="7_Coffee12.xls 圖表 6_1 2 6 2 2 4" xfId="37934" xr:uid="{944668BB-4D03-4390-BD80-50C7AA90881E}"/>
    <cellStyle name="7_Coffee12.xls 圖表 6_1 2 6 2 3" xfId="16654" xr:uid="{00DDD6DA-27A3-4151-BC27-1BEB9B34CFC1}"/>
    <cellStyle name="7_Coffee12.xls 圖表 6_1 2 6 2 3 2" xfId="28814" xr:uid="{F626B4D5-CE7B-41BD-835B-F93FC2DE0547}"/>
    <cellStyle name="7_Coffee12.xls 圖表 6_1 2 6 2 3 2 2" xfId="53134" xr:uid="{741EC3B0-EDB5-450C-8892-E304D8199D16}"/>
    <cellStyle name="7_Coffee12.xls 圖表 6_1 2 6 2 3 3" xfId="40974" xr:uid="{C22F291A-3FDA-4717-A3BA-5558B9E9727A}"/>
    <cellStyle name="7_Coffee12.xls 圖表 6_1 2 6 2 4" xfId="22734" xr:uid="{55E6D26C-CF4D-43ED-8CA6-7283AF923050}"/>
    <cellStyle name="7_Coffee12.xls 圖表 6_1 2 6 2 4 2" xfId="47054" xr:uid="{82A26764-6EE4-45F9-BAC4-45A97A0F7CC5}"/>
    <cellStyle name="7_Coffee12.xls 圖表 6_1 2 6 2 5" xfId="34894" xr:uid="{9B64ADE8-FC17-4AC3-88B4-5C687B316D9E}"/>
    <cellStyle name="7_Coffee12.xls 圖表 6_1 2 6 3" xfId="12094" xr:uid="{F409E81B-2ED0-40DC-847D-98C2E4CA1A03}"/>
    <cellStyle name="7_Coffee12.xls 圖表 6_1 2 6 3 2" xfId="18174" xr:uid="{78AFBA4A-237D-473B-A271-052F1E3BFC49}"/>
    <cellStyle name="7_Coffee12.xls 圖表 6_1 2 6 3 2 2" xfId="30334" xr:uid="{729D644D-F8C5-4DBD-8761-9D3854794F0E}"/>
    <cellStyle name="7_Coffee12.xls 圖表 6_1 2 6 3 2 2 2" xfId="54654" xr:uid="{C77A7C37-B1BF-494F-9DAD-17F753167863}"/>
    <cellStyle name="7_Coffee12.xls 圖表 6_1 2 6 3 2 3" xfId="42494" xr:uid="{9C9CCFC1-B2F6-488F-96EC-6A14D5B89B07}"/>
    <cellStyle name="7_Coffee12.xls 圖表 6_1 2 6 3 3" xfId="24254" xr:uid="{40A392EE-9508-43F0-AF9C-E6F2567FB4BA}"/>
    <cellStyle name="7_Coffee12.xls 圖表 6_1 2 6 3 3 2" xfId="48574" xr:uid="{F2219648-9B87-4AEC-A8BD-239FA8E7D8B3}"/>
    <cellStyle name="7_Coffee12.xls 圖表 6_1 2 6 3 4" xfId="36414" xr:uid="{86CF7237-543D-497E-B329-7A3A34B6BE7E}"/>
    <cellStyle name="7_Coffee12.xls 圖表 6_1 2 6 4" xfId="15134" xr:uid="{205901E3-B7B9-4454-A956-6D10D9F6B034}"/>
    <cellStyle name="7_Coffee12.xls 圖表 6_1 2 6 4 2" xfId="27294" xr:uid="{73AEC213-D348-40F4-ADD9-E6731999E6C1}"/>
    <cellStyle name="7_Coffee12.xls 圖表 6_1 2 6 4 2 2" xfId="51614" xr:uid="{B02EF57E-CBB2-4E94-B55F-C20F074F5A86}"/>
    <cellStyle name="7_Coffee12.xls 圖表 6_1 2 6 4 3" xfId="39454" xr:uid="{6DF8C715-24CB-4A57-9252-4B9463AEFCC6}"/>
    <cellStyle name="7_Coffee12.xls 圖表 6_1 2 6 5" xfId="21214" xr:uid="{05F439A6-C165-4D16-BCAA-E0D8F1A6494C}"/>
    <cellStyle name="7_Coffee12.xls 圖表 6_1 2 6 5 2" xfId="45534" xr:uid="{B560C470-5ADA-428C-81BD-9ED845E17A2C}"/>
    <cellStyle name="7_Coffee12.xls 圖表 6_1 2 6 6" xfId="33374" xr:uid="{08576161-8EB9-4209-BAC2-FB4F751DCF9D}"/>
    <cellStyle name="7_Coffee12.xls 圖表 6_1 2 7" xfId="5886" xr:uid="{E114894B-9D0F-4938-8DED-4852C597E22E}"/>
    <cellStyle name="7_Coffee12.xls 圖表 6_1 2 7 2" xfId="12854" xr:uid="{79373D80-220C-42F5-A449-D5DAA2B3BC4A}"/>
    <cellStyle name="7_Coffee12.xls 圖表 6_1 2 7 2 2" xfId="18934" xr:uid="{82C7AD02-81E2-4928-ADD9-1AF36F67F52E}"/>
    <cellStyle name="7_Coffee12.xls 圖表 6_1 2 7 2 2 2" xfId="31094" xr:uid="{A362B189-0F8A-4277-AED1-057F179BBEA9}"/>
    <cellStyle name="7_Coffee12.xls 圖表 6_1 2 7 2 2 2 2" xfId="55414" xr:uid="{CDE85878-A69D-48C6-AE4E-1E16CAB22DE6}"/>
    <cellStyle name="7_Coffee12.xls 圖表 6_1 2 7 2 2 3" xfId="43254" xr:uid="{0EE96B1F-7895-4CC6-BEFE-C83B83566A2A}"/>
    <cellStyle name="7_Coffee12.xls 圖表 6_1 2 7 2 3" xfId="25014" xr:uid="{6F96CA9B-EFB2-4FF3-91E6-134EBA3CDEDD}"/>
    <cellStyle name="7_Coffee12.xls 圖表 6_1 2 7 2 3 2" xfId="49334" xr:uid="{67BA7E96-4950-4F80-A72B-4A0C3B014F8A}"/>
    <cellStyle name="7_Coffee12.xls 圖表 6_1 2 7 2 4" xfId="37174" xr:uid="{FCF8CFE8-048D-479E-B795-80CF8BFA9895}"/>
    <cellStyle name="7_Coffee12.xls 圖表 6_1 2 7 3" xfId="15894" xr:uid="{B6CF349C-B38A-41F2-AE20-62D20F72C46C}"/>
    <cellStyle name="7_Coffee12.xls 圖表 6_1 2 7 3 2" xfId="28054" xr:uid="{410206FD-6DF2-42AA-B0D0-CC7E57051CDF}"/>
    <cellStyle name="7_Coffee12.xls 圖表 6_1 2 7 3 2 2" xfId="52374" xr:uid="{C2D25495-4299-42EF-A038-B8788CE2E47A}"/>
    <cellStyle name="7_Coffee12.xls 圖表 6_1 2 7 3 3" xfId="40214" xr:uid="{7ED5F192-C574-4EFF-92A5-CDBDF1C519BA}"/>
    <cellStyle name="7_Coffee12.xls 圖表 6_1 2 7 4" xfId="21974" xr:uid="{4E8AC231-4F1F-42D4-BEAA-ED2C7A64240A}"/>
    <cellStyle name="7_Coffee12.xls 圖表 6_1 2 7 4 2" xfId="46294" xr:uid="{2A5454FD-9DC6-43D3-8F93-D6EF4C1807BB}"/>
    <cellStyle name="7_Coffee12.xls 圖表 6_1 2 7 5" xfId="34134" xr:uid="{AB91456D-FA8E-42F2-B275-AFC9446C7FA3}"/>
    <cellStyle name="7_Coffee12.xls 圖表 6_1 2 8" xfId="11334" xr:uid="{E67ED6A7-18C8-4211-877A-F56CF07235E7}"/>
    <cellStyle name="7_Coffee12.xls 圖表 6_1 2 8 2" xfId="17414" xr:uid="{767CF9F6-5D54-4859-BEEF-329D4A32D752}"/>
    <cellStyle name="7_Coffee12.xls 圖表 6_1 2 8 2 2" xfId="29574" xr:uid="{11E2503A-9787-42B8-ACCD-D44937BD72C0}"/>
    <cellStyle name="7_Coffee12.xls 圖表 6_1 2 8 2 2 2" xfId="53894" xr:uid="{B4E9AFC2-7292-4D02-9969-1947A3A9E67D}"/>
    <cellStyle name="7_Coffee12.xls 圖表 6_1 2 8 2 3" xfId="41734" xr:uid="{F5A0476C-7365-4D4A-A3E2-0FC4AD7CDB00}"/>
    <cellStyle name="7_Coffee12.xls 圖表 6_1 2 8 3" xfId="23494" xr:uid="{150A1E9A-E9A1-4157-8926-7A13D742C06C}"/>
    <cellStyle name="7_Coffee12.xls 圖表 6_1 2 8 3 2" xfId="47814" xr:uid="{9C6C2F89-6389-4770-9910-0BCBF4700F73}"/>
    <cellStyle name="7_Coffee12.xls 圖表 6_1 2 8 4" xfId="35654" xr:uid="{72857443-08F0-462F-8E7C-31E1D157C171}"/>
    <cellStyle name="7_Coffee12.xls 圖表 6_1 2 9" xfId="14374" xr:uid="{96250515-65A7-4348-8E8C-78A07F826355}"/>
    <cellStyle name="7_Coffee12.xls 圖表 6_1 2 9 2" xfId="26534" xr:uid="{81E7152C-08AC-413E-A14D-5FAA00DF49CE}"/>
    <cellStyle name="7_Coffee12.xls 圖表 6_1 2 9 2 2" xfId="50854" xr:uid="{60DC2BA4-2456-4D31-9A5A-BC4C63CB1AA8}"/>
    <cellStyle name="7_Coffee12.xls 圖表 6_1 2 9 3" xfId="38694" xr:uid="{0FB59712-B318-484F-BF66-5E1D5CF4E8FD}"/>
    <cellStyle name="7_Coffee12.xls 圖表 6_2" xfId="89" xr:uid="{00000000-0005-0000-0000-00006A010000}"/>
    <cellStyle name="7_Coffee12.xls 圖表 6_3" xfId="90" xr:uid="{00000000-0005-0000-0000-00006B010000}"/>
    <cellStyle name="7_Coffee12.xls 圖表 6_3 2" xfId="331" xr:uid="{00000000-0005-0000-0000-00006C010000}"/>
    <cellStyle name="7_Coffee12.xls 圖表 6_3 2 10" xfId="20455" xr:uid="{9A522536-3595-409F-8962-F4A4649B7D32}"/>
    <cellStyle name="7_Coffee12.xls 圖表 6_3 2 10 2" xfId="44775" xr:uid="{4B55F5D6-2D85-4AE9-932F-C3A99E1E41FE}"/>
    <cellStyle name="7_Coffee12.xls 圖表 6_3 2 11" xfId="32615" xr:uid="{43314492-6261-4DDD-9C5A-95A27F486966}"/>
    <cellStyle name="7_Coffee12.xls 圖表 6_3 2 2" xfId="2592" xr:uid="{00000000-0005-0000-0000-00006D010000}"/>
    <cellStyle name="7_Coffee12.xls 圖表 6_3 2 2 2" xfId="5330" xr:uid="{47ACD1A0-3182-499F-85F0-E5CE085F438A}"/>
    <cellStyle name="7_Coffee12.xls 圖表 6_3 2 2 2 2" xfId="10804" xr:uid="{A6DEA6DD-4A5F-4B3E-B465-E3FC883E041C}"/>
    <cellStyle name="7_Coffee12.xls 圖表 6_3 2 2 2 2 2" xfId="14223" xr:uid="{8824D233-66D3-4097-B65F-5CCBE0A4214F}"/>
    <cellStyle name="7_Coffee12.xls 圖表 6_3 2 2 2 2 2 2" xfId="20303" xr:uid="{BBD33C85-442E-4A5F-9BC0-6EB81776DA29}"/>
    <cellStyle name="7_Coffee12.xls 圖表 6_3 2 2 2 2 2 2 2" xfId="32463" xr:uid="{2170CE28-99AA-447C-80CD-1F48B01CE068}"/>
    <cellStyle name="7_Coffee12.xls 圖表 6_3 2 2 2 2 2 2 2 2" xfId="56783" xr:uid="{8B87CA82-2B22-427C-95BD-61CABF4DBF62}"/>
    <cellStyle name="7_Coffee12.xls 圖表 6_3 2 2 2 2 2 2 3" xfId="44623" xr:uid="{4E94B142-B30A-45C6-8D83-CEA216E85ECA}"/>
    <cellStyle name="7_Coffee12.xls 圖表 6_3 2 2 2 2 2 3" xfId="26383" xr:uid="{ED9EB72A-08D6-4978-BA51-16FD5609E55E}"/>
    <cellStyle name="7_Coffee12.xls 圖表 6_3 2 2 2 2 2 3 2" xfId="50703" xr:uid="{661F8571-FAD5-47DB-BA1E-E600B6E72C23}"/>
    <cellStyle name="7_Coffee12.xls 圖表 6_3 2 2 2 2 2 4" xfId="38543" xr:uid="{B4693BAA-E239-4DE6-BFF6-715307D2CE96}"/>
    <cellStyle name="7_Coffee12.xls 圖表 6_3 2 2 2 2 3" xfId="17263" xr:uid="{52860702-D82D-43C7-BBB0-7D23AEE70C12}"/>
    <cellStyle name="7_Coffee12.xls 圖表 6_3 2 2 2 2 3 2" xfId="29423" xr:uid="{59817790-D66C-45F3-BBAE-D716BDDC4769}"/>
    <cellStyle name="7_Coffee12.xls 圖表 6_3 2 2 2 2 3 2 2" xfId="53743" xr:uid="{745B0C4E-90E3-4B2D-9A2B-3ECDFE752076}"/>
    <cellStyle name="7_Coffee12.xls 圖表 6_3 2 2 2 2 3 3" xfId="41583" xr:uid="{1FBD4E59-95E4-46A3-9571-F5A140AD140B}"/>
    <cellStyle name="7_Coffee12.xls 圖表 6_3 2 2 2 2 4" xfId="23343" xr:uid="{1C2F17FB-6839-46A6-8BE1-58B57FF78387}"/>
    <cellStyle name="7_Coffee12.xls 圖表 6_3 2 2 2 2 4 2" xfId="47663" xr:uid="{A3D78B42-A6DB-4354-82DD-F4617A36452B}"/>
    <cellStyle name="7_Coffee12.xls 圖表 6_3 2 2 2 2 5" xfId="35503" xr:uid="{36A61116-8AE5-4BF9-8FB4-F148560D8900}"/>
    <cellStyle name="7_Coffee12.xls 圖表 6_3 2 2 2 3" xfId="12703" xr:uid="{AC9929C8-F7C7-4BB1-A084-9451EA1F68FD}"/>
    <cellStyle name="7_Coffee12.xls 圖表 6_3 2 2 2 3 2" xfId="18783" xr:uid="{FA28619E-3F7C-48F3-B4EF-65CDF3EC0D8A}"/>
    <cellStyle name="7_Coffee12.xls 圖表 6_3 2 2 2 3 2 2" xfId="30943" xr:uid="{ED1336B4-F0CF-493D-B58F-290702E19D6C}"/>
    <cellStyle name="7_Coffee12.xls 圖表 6_3 2 2 2 3 2 2 2" xfId="55263" xr:uid="{7B62DE9F-A922-4ED2-8C5E-6ABB124F18D2}"/>
    <cellStyle name="7_Coffee12.xls 圖表 6_3 2 2 2 3 2 3" xfId="43103" xr:uid="{6CE4BD00-2F36-4692-9D8D-29CF8D9B3136}"/>
    <cellStyle name="7_Coffee12.xls 圖表 6_3 2 2 2 3 3" xfId="24863" xr:uid="{245FAB30-F283-4CFA-847B-688B1857FF4C}"/>
    <cellStyle name="7_Coffee12.xls 圖表 6_3 2 2 2 3 3 2" xfId="49183" xr:uid="{C9501456-D76E-4469-84AA-46467C204054}"/>
    <cellStyle name="7_Coffee12.xls 圖表 6_3 2 2 2 3 4" xfId="37023" xr:uid="{BA8D6CBF-741F-4BD3-BDFD-92DBD5564685}"/>
    <cellStyle name="7_Coffee12.xls 圖表 6_3 2 2 2 4" xfId="15743" xr:uid="{F23BDC37-83B2-43CE-BEC0-1A8B5A3D6B2F}"/>
    <cellStyle name="7_Coffee12.xls 圖表 6_3 2 2 2 4 2" xfId="27903" xr:uid="{A8209660-1840-4F36-9C6F-D4ED91747D66}"/>
    <cellStyle name="7_Coffee12.xls 圖表 6_3 2 2 2 4 2 2" xfId="52223" xr:uid="{085081A9-5930-4160-9CBE-7EDEAB4150A3}"/>
    <cellStyle name="7_Coffee12.xls 圖表 6_3 2 2 2 4 3" xfId="40063" xr:uid="{3EA468B6-7D89-481C-A6B3-AC9F03D23B1B}"/>
    <cellStyle name="7_Coffee12.xls 圖表 6_3 2 2 2 5" xfId="21823" xr:uid="{B95DA76A-60FD-4801-BF97-17889C40A2C1}"/>
    <cellStyle name="7_Coffee12.xls 圖表 6_3 2 2 2 5 2" xfId="46143" xr:uid="{73849FD8-95E5-4A34-8085-6BA4290E855D}"/>
    <cellStyle name="7_Coffee12.xls 圖表 6_3 2 2 2 6" xfId="33983" xr:uid="{03BF439A-27E3-4133-8F0E-45C4A5655E92}"/>
    <cellStyle name="7_Coffee12.xls 圖表 6_3 2 2 3" xfId="8067" xr:uid="{96AEEE95-9667-4DE2-86B3-520EDB336AA5}"/>
    <cellStyle name="7_Coffee12.xls 圖表 6_3 2 2 3 2" xfId="13463" xr:uid="{2BC94A3F-C206-4EAB-B354-4635E6D87A9C}"/>
    <cellStyle name="7_Coffee12.xls 圖表 6_3 2 2 3 2 2" xfId="19543" xr:uid="{AF47F9EE-E5CE-455E-B09B-0B8A4B2358FA}"/>
    <cellStyle name="7_Coffee12.xls 圖表 6_3 2 2 3 2 2 2" xfId="31703" xr:uid="{16A704AB-1305-40CC-B6C8-EDE1B22A8E9F}"/>
    <cellStyle name="7_Coffee12.xls 圖表 6_3 2 2 3 2 2 2 2" xfId="56023" xr:uid="{C345EA7C-657F-4D3A-B554-C3A2C77843BD}"/>
    <cellStyle name="7_Coffee12.xls 圖表 6_3 2 2 3 2 2 3" xfId="43863" xr:uid="{F92D9250-FC08-47B4-B3E3-5A735687A9D1}"/>
    <cellStyle name="7_Coffee12.xls 圖表 6_3 2 2 3 2 3" xfId="25623" xr:uid="{2B50CD26-2477-4CBA-ABCE-AA398908FF68}"/>
    <cellStyle name="7_Coffee12.xls 圖表 6_3 2 2 3 2 3 2" xfId="49943" xr:uid="{20B169B5-5D44-4FFD-8358-9CF70078ACD2}"/>
    <cellStyle name="7_Coffee12.xls 圖表 6_3 2 2 3 2 4" xfId="37783" xr:uid="{9609EEEF-9BED-43D4-A6D0-1FED72FB7140}"/>
    <cellStyle name="7_Coffee12.xls 圖表 6_3 2 2 3 3" xfId="16503" xr:uid="{28A08228-8676-4808-A5C9-810FAECC08DE}"/>
    <cellStyle name="7_Coffee12.xls 圖表 6_3 2 2 3 3 2" xfId="28663" xr:uid="{8CE3A727-FEA1-4BDB-B180-8DC3D346C456}"/>
    <cellStyle name="7_Coffee12.xls 圖表 6_3 2 2 3 3 2 2" xfId="52983" xr:uid="{CDD868A5-0C08-4FA2-9B5E-698CB17C3A31}"/>
    <cellStyle name="7_Coffee12.xls 圖表 6_3 2 2 3 3 3" xfId="40823" xr:uid="{215C9976-6551-4ED3-89FD-AF1473B3C7B3}"/>
    <cellStyle name="7_Coffee12.xls 圖表 6_3 2 2 3 4" xfId="22583" xr:uid="{E269A26B-F60D-4533-A05E-63929D553B03}"/>
    <cellStyle name="7_Coffee12.xls 圖表 6_3 2 2 3 4 2" xfId="46903" xr:uid="{D1785067-BC21-4B2D-A2CB-80197AA6CB3F}"/>
    <cellStyle name="7_Coffee12.xls 圖表 6_3 2 2 3 5" xfId="34743" xr:uid="{26CE9B32-264F-41BA-A646-891A93B29628}"/>
    <cellStyle name="7_Coffee12.xls 圖表 6_3 2 2 4" xfId="11943" xr:uid="{B3E66A33-782E-46AF-A4F9-533A5181CF00}"/>
    <cellStyle name="7_Coffee12.xls 圖表 6_3 2 2 4 2" xfId="18023" xr:uid="{B42A3E78-12F6-421C-8A63-27DEDEDB509A}"/>
    <cellStyle name="7_Coffee12.xls 圖表 6_3 2 2 4 2 2" xfId="30183" xr:uid="{14E558B7-A092-43F8-8544-6A011FCC9241}"/>
    <cellStyle name="7_Coffee12.xls 圖表 6_3 2 2 4 2 2 2" xfId="54503" xr:uid="{CAC583F4-6F31-45D3-A3F6-D9133F79DD80}"/>
    <cellStyle name="7_Coffee12.xls 圖表 6_3 2 2 4 2 3" xfId="42343" xr:uid="{3A4B8F5E-BF0D-4C9C-848E-347AB7157264}"/>
    <cellStyle name="7_Coffee12.xls 圖表 6_3 2 2 4 3" xfId="24103" xr:uid="{2E87BF3D-26EB-4789-848D-FC8940656D27}"/>
    <cellStyle name="7_Coffee12.xls 圖表 6_3 2 2 4 3 2" xfId="48423" xr:uid="{ABE4E9D0-13A0-443E-8739-C00E66C33249}"/>
    <cellStyle name="7_Coffee12.xls 圖表 6_3 2 2 4 4" xfId="36263" xr:uid="{9AB4B136-23E3-4B87-9C2E-8FDD4FD86EB0}"/>
    <cellStyle name="7_Coffee12.xls 圖表 6_3 2 2 5" xfId="14983" xr:uid="{C318FE09-C325-48D6-9710-B5CB6BFD1E34}"/>
    <cellStyle name="7_Coffee12.xls 圖表 6_3 2 2 5 2" xfId="27143" xr:uid="{56C908FE-96F6-48C5-8C22-46272289AE9E}"/>
    <cellStyle name="7_Coffee12.xls 圖表 6_3 2 2 5 2 2" xfId="51463" xr:uid="{2B2B72AD-38AB-47D5-BA66-C48921E72F41}"/>
    <cellStyle name="7_Coffee12.xls 圖表 6_3 2 2 5 3" xfId="39303" xr:uid="{0C9EA589-6D8B-4D14-BC06-CA78573F2BF4}"/>
    <cellStyle name="7_Coffee12.xls 圖表 6_3 2 2 6" xfId="21063" xr:uid="{1E5AF7EE-7BA4-4AF8-B9D3-E9A67324597A}"/>
    <cellStyle name="7_Coffee12.xls 圖表 6_3 2 2 6 2" xfId="45383" xr:uid="{FBDF10E0-92F5-43AB-A4AA-2174F7C8FE7D}"/>
    <cellStyle name="7_Coffee12.xls 圖表 6_3 2 2 7" xfId="33223" xr:uid="{14696D81-088F-4F01-9106-5E7EA1030553}"/>
    <cellStyle name="7_Coffee12.xls 圖表 6_3 2 3" xfId="2047" xr:uid="{00000000-0005-0000-0000-00006E010000}"/>
    <cellStyle name="7_Coffee12.xls 圖表 6_3 2 3 2" xfId="4785" xr:uid="{CDE9340A-7812-4460-B1AE-06128CBB3B6E}"/>
    <cellStyle name="7_Coffee12.xls 圖表 6_3 2 3 2 2" xfId="10259" xr:uid="{1C79AC6B-51D4-4FA2-817D-B2F025191404}"/>
    <cellStyle name="7_Coffee12.xls 圖表 6_3 2 3 2 2 2" xfId="14071" xr:uid="{EB8341A2-FFC8-422A-B1DB-AE9A3CDAAA87}"/>
    <cellStyle name="7_Coffee12.xls 圖表 6_3 2 3 2 2 2 2" xfId="20151" xr:uid="{0BD0E0DE-B843-4E0B-901E-6DF9A06F9D98}"/>
    <cellStyle name="7_Coffee12.xls 圖表 6_3 2 3 2 2 2 2 2" xfId="32311" xr:uid="{565066B7-D6D3-4C8E-82C7-235921344DE6}"/>
    <cellStyle name="7_Coffee12.xls 圖表 6_3 2 3 2 2 2 2 2 2" xfId="56631" xr:uid="{D84988B5-D111-4DA1-B8B4-E0EEC0A1E561}"/>
    <cellStyle name="7_Coffee12.xls 圖表 6_3 2 3 2 2 2 2 3" xfId="44471" xr:uid="{94AD0F74-D77A-45BA-BF85-72AE3C9C6A18}"/>
    <cellStyle name="7_Coffee12.xls 圖表 6_3 2 3 2 2 2 3" xfId="26231" xr:uid="{C857522A-9C4E-4C3D-A98E-2859DE0382D7}"/>
    <cellStyle name="7_Coffee12.xls 圖表 6_3 2 3 2 2 2 3 2" xfId="50551" xr:uid="{E32F8BBB-C89D-457B-A2F5-85A9D9F444E7}"/>
    <cellStyle name="7_Coffee12.xls 圖表 6_3 2 3 2 2 2 4" xfId="38391" xr:uid="{1BDD4CBA-EB47-47E8-981C-5746741CAE53}"/>
    <cellStyle name="7_Coffee12.xls 圖表 6_3 2 3 2 2 3" xfId="17111" xr:uid="{7444385C-AEA0-4C90-AD59-5CB698A4DF41}"/>
    <cellStyle name="7_Coffee12.xls 圖表 6_3 2 3 2 2 3 2" xfId="29271" xr:uid="{2C17BE90-00C7-4F32-908E-01A8830A7E50}"/>
    <cellStyle name="7_Coffee12.xls 圖表 6_3 2 3 2 2 3 2 2" xfId="53591" xr:uid="{A901B37D-BF46-4754-8778-4E83E8304EF3}"/>
    <cellStyle name="7_Coffee12.xls 圖表 6_3 2 3 2 2 3 3" xfId="41431" xr:uid="{1B29380E-5ECD-43C1-822B-88822EC76C9E}"/>
    <cellStyle name="7_Coffee12.xls 圖表 6_3 2 3 2 2 4" xfId="23191" xr:uid="{AD01CE71-3D2D-4EC9-BC00-B28D06DB9C84}"/>
    <cellStyle name="7_Coffee12.xls 圖表 6_3 2 3 2 2 4 2" xfId="47511" xr:uid="{19B8EC09-29A1-4BA9-BFF0-66E6B473AFA9}"/>
    <cellStyle name="7_Coffee12.xls 圖表 6_3 2 3 2 2 5" xfId="35351" xr:uid="{D5CCD7FC-55C8-4B08-ACCB-C3DE8D86EEB5}"/>
    <cellStyle name="7_Coffee12.xls 圖表 6_3 2 3 2 3" xfId="12551" xr:uid="{58B18E9F-993D-4D57-BCA4-00BE11D66E35}"/>
    <cellStyle name="7_Coffee12.xls 圖表 6_3 2 3 2 3 2" xfId="18631" xr:uid="{D7A87F67-5D9C-4226-B48A-19DB4805F86C}"/>
    <cellStyle name="7_Coffee12.xls 圖表 6_3 2 3 2 3 2 2" xfId="30791" xr:uid="{F2F5973D-B652-424F-BE93-3AC322BBB34F}"/>
    <cellStyle name="7_Coffee12.xls 圖表 6_3 2 3 2 3 2 2 2" xfId="55111" xr:uid="{BE431408-C3AA-4548-94CD-060207499E8B}"/>
    <cellStyle name="7_Coffee12.xls 圖表 6_3 2 3 2 3 2 3" xfId="42951" xr:uid="{E795785A-C5F4-416A-AB6E-2531659B8AE5}"/>
    <cellStyle name="7_Coffee12.xls 圖表 6_3 2 3 2 3 3" xfId="24711" xr:uid="{B955CA91-B575-4D1B-B5F7-BD55879327E7}"/>
    <cellStyle name="7_Coffee12.xls 圖表 6_3 2 3 2 3 3 2" xfId="49031" xr:uid="{2E01D9A7-276D-49F8-B7F1-AA97D5B1B571}"/>
    <cellStyle name="7_Coffee12.xls 圖表 6_3 2 3 2 3 4" xfId="36871" xr:uid="{2F54496F-98C1-4425-9135-183F709CAF61}"/>
    <cellStyle name="7_Coffee12.xls 圖表 6_3 2 3 2 4" xfId="15591" xr:uid="{0FC486B1-A677-421F-B21D-145F38FE29E3}"/>
    <cellStyle name="7_Coffee12.xls 圖表 6_3 2 3 2 4 2" xfId="27751" xr:uid="{7507D419-3D2A-4DBC-BC52-4A29A2DC9D45}"/>
    <cellStyle name="7_Coffee12.xls 圖表 6_3 2 3 2 4 2 2" xfId="52071" xr:uid="{0E24A6FF-31D2-4A65-BE3C-B2D33C20B3AE}"/>
    <cellStyle name="7_Coffee12.xls 圖表 6_3 2 3 2 4 3" xfId="39911" xr:uid="{F69FD61E-1156-49C4-8D27-9DECF5F43461}"/>
    <cellStyle name="7_Coffee12.xls 圖表 6_3 2 3 2 5" xfId="21671" xr:uid="{66717EC4-1EFC-4386-AAE9-7C98F879959D}"/>
    <cellStyle name="7_Coffee12.xls 圖表 6_3 2 3 2 5 2" xfId="45991" xr:uid="{F7750361-4E89-4009-ADFB-BE6CFA074EBF}"/>
    <cellStyle name="7_Coffee12.xls 圖表 6_3 2 3 2 6" xfId="33831" xr:uid="{DD477C98-6F03-4BBD-9C7E-B8F1F4E79169}"/>
    <cellStyle name="7_Coffee12.xls 圖表 6_3 2 3 3" xfId="7522" xr:uid="{264654C9-3000-4FD7-A9BE-57EBEA0712F3}"/>
    <cellStyle name="7_Coffee12.xls 圖表 6_3 2 3 3 2" xfId="13311" xr:uid="{F643E235-925C-4CDF-A379-2304D8FC6B18}"/>
    <cellStyle name="7_Coffee12.xls 圖表 6_3 2 3 3 2 2" xfId="19391" xr:uid="{816EAFE9-F2C6-4EED-820F-064C099268CB}"/>
    <cellStyle name="7_Coffee12.xls 圖表 6_3 2 3 3 2 2 2" xfId="31551" xr:uid="{7867F91F-2732-4DD9-BED8-C26F3B3745A4}"/>
    <cellStyle name="7_Coffee12.xls 圖表 6_3 2 3 3 2 2 2 2" xfId="55871" xr:uid="{22285026-FF57-4E91-BDB8-157D6780A962}"/>
    <cellStyle name="7_Coffee12.xls 圖表 6_3 2 3 3 2 2 3" xfId="43711" xr:uid="{91F23569-3E56-404A-9AE2-4DF5A5FC2126}"/>
    <cellStyle name="7_Coffee12.xls 圖表 6_3 2 3 3 2 3" xfId="25471" xr:uid="{F6740133-F4BF-4227-BAE8-6023F6B72701}"/>
    <cellStyle name="7_Coffee12.xls 圖表 6_3 2 3 3 2 3 2" xfId="49791" xr:uid="{C42FBBB5-A406-4D75-8FD4-044D6E81948B}"/>
    <cellStyle name="7_Coffee12.xls 圖表 6_3 2 3 3 2 4" xfId="37631" xr:uid="{36D70BF9-F0BF-4FDC-9E66-9E3F68CE7995}"/>
    <cellStyle name="7_Coffee12.xls 圖表 6_3 2 3 3 3" xfId="16351" xr:uid="{A05A6F9C-B0F0-4CC8-8912-ECD46A8901CF}"/>
    <cellStyle name="7_Coffee12.xls 圖表 6_3 2 3 3 3 2" xfId="28511" xr:uid="{21EFFBE2-ED5E-40A3-9603-08928761C9B3}"/>
    <cellStyle name="7_Coffee12.xls 圖表 6_3 2 3 3 3 2 2" xfId="52831" xr:uid="{75F920A3-EAA1-4810-9B82-697DEFB34989}"/>
    <cellStyle name="7_Coffee12.xls 圖表 6_3 2 3 3 3 3" xfId="40671" xr:uid="{27E84BAD-E79C-4701-8BDC-9ACCC04DBFC4}"/>
    <cellStyle name="7_Coffee12.xls 圖表 6_3 2 3 3 4" xfId="22431" xr:uid="{F0F97063-0509-4438-B2BE-8793798A9CD9}"/>
    <cellStyle name="7_Coffee12.xls 圖表 6_3 2 3 3 4 2" xfId="46751" xr:uid="{83DF132C-8FD5-4207-9531-04236A6F6C99}"/>
    <cellStyle name="7_Coffee12.xls 圖表 6_3 2 3 3 5" xfId="34591" xr:uid="{6219FD09-9DAE-4AB7-A753-D75B9A5EB12C}"/>
    <cellStyle name="7_Coffee12.xls 圖表 6_3 2 3 4" xfId="11791" xr:uid="{628C20FA-91BD-4FF6-8F2D-F4003F4FF8AE}"/>
    <cellStyle name="7_Coffee12.xls 圖表 6_3 2 3 4 2" xfId="17871" xr:uid="{EF438AC0-002B-4772-B083-62BB70121506}"/>
    <cellStyle name="7_Coffee12.xls 圖表 6_3 2 3 4 2 2" xfId="30031" xr:uid="{A186E64E-A1BE-471E-8E64-0FC11FB7569D}"/>
    <cellStyle name="7_Coffee12.xls 圖表 6_3 2 3 4 2 2 2" xfId="54351" xr:uid="{FC0BF005-B881-4BAA-99B1-389B6A30EBE0}"/>
    <cellStyle name="7_Coffee12.xls 圖表 6_3 2 3 4 2 3" xfId="42191" xr:uid="{FDB2C0A7-B353-4C13-B252-C3518DA2CBC1}"/>
    <cellStyle name="7_Coffee12.xls 圖表 6_3 2 3 4 3" xfId="23951" xr:uid="{50C4AA35-6895-49D6-B655-902D5AF64CC1}"/>
    <cellStyle name="7_Coffee12.xls 圖表 6_3 2 3 4 3 2" xfId="48271" xr:uid="{51A75F8F-DAB2-4F93-BB6C-8A00AEA0B8BB}"/>
    <cellStyle name="7_Coffee12.xls 圖表 6_3 2 3 4 4" xfId="36111" xr:uid="{CF70E7BE-C88F-4473-BCF1-D8B9BFBD4813}"/>
    <cellStyle name="7_Coffee12.xls 圖表 6_3 2 3 5" xfId="14831" xr:uid="{E2BADDA3-A1C8-4F65-A2A4-AF26A1DC3E63}"/>
    <cellStyle name="7_Coffee12.xls 圖表 6_3 2 3 5 2" xfId="26991" xr:uid="{40CD42B1-B0B7-4E0F-B9DE-D4C4436B28A0}"/>
    <cellStyle name="7_Coffee12.xls 圖表 6_3 2 3 5 2 2" xfId="51311" xr:uid="{A7CBD156-3736-4CBC-8D87-3EC14EA423C4}"/>
    <cellStyle name="7_Coffee12.xls 圖表 6_3 2 3 5 3" xfId="39151" xr:uid="{0562BAF8-1117-4E63-A600-CB455BD365E1}"/>
    <cellStyle name="7_Coffee12.xls 圖表 6_3 2 3 6" xfId="20911" xr:uid="{B792FFE8-8830-43C1-9420-209AC8B9681D}"/>
    <cellStyle name="7_Coffee12.xls 圖表 6_3 2 3 6 2" xfId="45231" xr:uid="{E5A7E3DC-E1A9-4AAA-B361-CF84B4212EBA}"/>
    <cellStyle name="7_Coffee12.xls 圖表 6_3 2 3 7" xfId="33071" xr:uid="{F6827D38-F04B-45C3-B263-704796E1CA33}"/>
    <cellStyle name="7_Coffee12.xls 圖表 6_3 2 4" xfId="1502" xr:uid="{00000000-0005-0000-0000-00006F010000}"/>
    <cellStyle name="7_Coffee12.xls 圖表 6_3 2 4 2" xfId="4240" xr:uid="{7A1B14E1-EBE7-4B4B-B78F-1326C3AC559C}"/>
    <cellStyle name="7_Coffee12.xls 圖表 6_3 2 4 2 2" xfId="9714" xr:uid="{696879CA-B7ED-4272-90A6-148798C1E388}"/>
    <cellStyle name="7_Coffee12.xls 圖表 6_3 2 4 2 2 2" xfId="13919" xr:uid="{E205FF3F-C8E4-4032-B8A6-4241A0533135}"/>
    <cellStyle name="7_Coffee12.xls 圖表 6_3 2 4 2 2 2 2" xfId="19999" xr:uid="{F33E5201-4C81-479F-9655-FEF6CF82BFBF}"/>
    <cellStyle name="7_Coffee12.xls 圖表 6_3 2 4 2 2 2 2 2" xfId="32159" xr:uid="{153754A5-B569-4275-A6E6-083DE3B43B88}"/>
    <cellStyle name="7_Coffee12.xls 圖表 6_3 2 4 2 2 2 2 2 2" xfId="56479" xr:uid="{DD8B9381-C43F-41B5-99EB-FFF006AAAA86}"/>
    <cellStyle name="7_Coffee12.xls 圖表 6_3 2 4 2 2 2 2 3" xfId="44319" xr:uid="{4F89AD5D-B6B6-4C5F-BB9B-4731E66FF184}"/>
    <cellStyle name="7_Coffee12.xls 圖表 6_3 2 4 2 2 2 3" xfId="26079" xr:uid="{73372344-F7F7-41B6-846E-948E5DCB3117}"/>
    <cellStyle name="7_Coffee12.xls 圖表 6_3 2 4 2 2 2 3 2" xfId="50399" xr:uid="{88F47279-7A04-427E-8E19-618EEFBE027C}"/>
    <cellStyle name="7_Coffee12.xls 圖表 6_3 2 4 2 2 2 4" xfId="38239" xr:uid="{A34D57AF-2BE3-407A-82E8-21D81699A774}"/>
    <cellStyle name="7_Coffee12.xls 圖表 6_3 2 4 2 2 3" xfId="16959" xr:uid="{4464DAD7-CE81-4CB6-84D9-3C6A36738C1B}"/>
    <cellStyle name="7_Coffee12.xls 圖表 6_3 2 4 2 2 3 2" xfId="29119" xr:uid="{A1C415CC-A41C-4E25-95B4-FDABAA867672}"/>
    <cellStyle name="7_Coffee12.xls 圖表 6_3 2 4 2 2 3 2 2" xfId="53439" xr:uid="{650086EF-E3FB-4259-9935-D07CE9BB6B19}"/>
    <cellStyle name="7_Coffee12.xls 圖表 6_3 2 4 2 2 3 3" xfId="41279" xr:uid="{A4AFBC4A-B4BF-4D8D-BC2C-72E2F947D386}"/>
    <cellStyle name="7_Coffee12.xls 圖表 6_3 2 4 2 2 4" xfId="23039" xr:uid="{59F26CE3-23DA-4BF0-A25A-E8D6902E41E5}"/>
    <cellStyle name="7_Coffee12.xls 圖表 6_3 2 4 2 2 4 2" xfId="47359" xr:uid="{4B8742F5-8E0F-4AC1-B359-C237012170D7}"/>
    <cellStyle name="7_Coffee12.xls 圖表 6_3 2 4 2 2 5" xfId="35199" xr:uid="{36A29D17-606C-4EA2-8C8E-18A28679972A}"/>
    <cellStyle name="7_Coffee12.xls 圖表 6_3 2 4 2 3" xfId="12399" xr:uid="{2AE03F4F-D9FC-433B-9FAE-C646DC195A1F}"/>
    <cellStyle name="7_Coffee12.xls 圖表 6_3 2 4 2 3 2" xfId="18479" xr:uid="{07A6D9C1-69CC-42D0-BF93-ECB0753A1FDC}"/>
    <cellStyle name="7_Coffee12.xls 圖表 6_3 2 4 2 3 2 2" xfId="30639" xr:uid="{DEA48D93-C324-46F1-AA02-59F9483E87F9}"/>
    <cellStyle name="7_Coffee12.xls 圖表 6_3 2 4 2 3 2 2 2" xfId="54959" xr:uid="{FFD27707-6911-480C-B143-BFB06C26C2C0}"/>
    <cellStyle name="7_Coffee12.xls 圖表 6_3 2 4 2 3 2 3" xfId="42799" xr:uid="{895AA973-91CC-4363-A41A-46963BDEDA5D}"/>
    <cellStyle name="7_Coffee12.xls 圖表 6_3 2 4 2 3 3" xfId="24559" xr:uid="{AFD2409E-0674-47F0-BC64-FC862EEB385E}"/>
    <cellStyle name="7_Coffee12.xls 圖表 6_3 2 4 2 3 3 2" xfId="48879" xr:uid="{C66C015F-4103-4DB9-98B1-D252B9D8EFD9}"/>
    <cellStyle name="7_Coffee12.xls 圖表 6_3 2 4 2 3 4" xfId="36719" xr:uid="{B7ECBBEE-DF68-4EE2-80E6-B57E4578380A}"/>
    <cellStyle name="7_Coffee12.xls 圖表 6_3 2 4 2 4" xfId="15439" xr:uid="{0971A01E-F7B1-413C-BDE4-55A0FE4B1F2D}"/>
    <cellStyle name="7_Coffee12.xls 圖表 6_3 2 4 2 4 2" xfId="27599" xr:uid="{E33CE11A-AB48-4F81-9FA3-5B853BCCBCD6}"/>
    <cellStyle name="7_Coffee12.xls 圖表 6_3 2 4 2 4 2 2" xfId="51919" xr:uid="{B1FAA3A2-88CD-4C65-93B4-0CAAA3FDD464}"/>
    <cellStyle name="7_Coffee12.xls 圖表 6_3 2 4 2 4 3" xfId="39759" xr:uid="{9041428D-78D1-4D08-8891-192D5CCAAE21}"/>
    <cellStyle name="7_Coffee12.xls 圖表 6_3 2 4 2 5" xfId="21519" xr:uid="{77194491-2B80-45FD-8917-1190069EAD95}"/>
    <cellStyle name="7_Coffee12.xls 圖表 6_3 2 4 2 5 2" xfId="45839" xr:uid="{FAC7F51A-170C-4B4B-A254-6B7653A9400D}"/>
    <cellStyle name="7_Coffee12.xls 圖表 6_3 2 4 2 6" xfId="33679" xr:uid="{5E269B8F-0A1C-47F7-8C8E-C0BCEBEF0BAD}"/>
    <cellStyle name="7_Coffee12.xls 圖表 6_3 2 4 3" xfId="6977" xr:uid="{25DC9F7C-46FB-44A4-8A64-AB2D117C4F52}"/>
    <cellStyle name="7_Coffee12.xls 圖表 6_3 2 4 3 2" xfId="13159" xr:uid="{F80A013B-C517-479F-AAF2-DDE3E685C380}"/>
    <cellStyle name="7_Coffee12.xls 圖表 6_3 2 4 3 2 2" xfId="19239" xr:uid="{6F5DCAFF-42E7-496A-B47F-F49D2DC214EF}"/>
    <cellStyle name="7_Coffee12.xls 圖表 6_3 2 4 3 2 2 2" xfId="31399" xr:uid="{5619021E-278C-4EDC-AB82-1AF4B6ACCB88}"/>
    <cellStyle name="7_Coffee12.xls 圖表 6_3 2 4 3 2 2 2 2" xfId="55719" xr:uid="{068A8F4F-0E92-456F-9177-14971BD5939C}"/>
    <cellStyle name="7_Coffee12.xls 圖表 6_3 2 4 3 2 2 3" xfId="43559" xr:uid="{C9069F2A-03C2-4721-BA6F-CCDF858B83D4}"/>
    <cellStyle name="7_Coffee12.xls 圖表 6_3 2 4 3 2 3" xfId="25319" xr:uid="{137FBA74-0D8D-4588-A1B5-9BA4084B17C6}"/>
    <cellStyle name="7_Coffee12.xls 圖表 6_3 2 4 3 2 3 2" xfId="49639" xr:uid="{20A0D891-A6D4-4122-B773-19F7A45874F6}"/>
    <cellStyle name="7_Coffee12.xls 圖表 6_3 2 4 3 2 4" xfId="37479" xr:uid="{9C89A536-B235-448B-8773-00125D3D1660}"/>
    <cellStyle name="7_Coffee12.xls 圖表 6_3 2 4 3 3" xfId="16199" xr:uid="{EF551F37-46D9-4AFB-92EE-E4DEEF85A6A5}"/>
    <cellStyle name="7_Coffee12.xls 圖表 6_3 2 4 3 3 2" xfId="28359" xr:uid="{B5CFF00C-210C-4003-AE27-0AFF6AA1F74D}"/>
    <cellStyle name="7_Coffee12.xls 圖表 6_3 2 4 3 3 2 2" xfId="52679" xr:uid="{08609FA5-B5C5-4AA9-A0D9-D463B222C927}"/>
    <cellStyle name="7_Coffee12.xls 圖表 6_3 2 4 3 3 3" xfId="40519" xr:uid="{0A34EB13-2459-4C9D-8669-4CFD3ED426D5}"/>
    <cellStyle name="7_Coffee12.xls 圖表 6_3 2 4 3 4" xfId="22279" xr:uid="{D673EF2D-712E-4878-B39A-BD7106D156B1}"/>
    <cellStyle name="7_Coffee12.xls 圖表 6_3 2 4 3 4 2" xfId="46599" xr:uid="{EB7658D9-D897-49E7-863A-429A5D09236B}"/>
    <cellStyle name="7_Coffee12.xls 圖表 6_3 2 4 3 5" xfId="34439" xr:uid="{265703C1-F46F-434B-B786-4DF29F00C895}"/>
    <cellStyle name="7_Coffee12.xls 圖表 6_3 2 4 4" xfId="11639" xr:uid="{74B8E389-767F-49A9-B0DB-BD8C3837BF76}"/>
    <cellStyle name="7_Coffee12.xls 圖表 6_3 2 4 4 2" xfId="17719" xr:uid="{7E2C582E-E548-4A09-ACA3-F5D9391FFFFE}"/>
    <cellStyle name="7_Coffee12.xls 圖表 6_3 2 4 4 2 2" xfId="29879" xr:uid="{57E291A8-BBCB-4685-AEFC-C7D7D1362AAE}"/>
    <cellStyle name="7_Coffee12.xls 圖表 6_3 2 4 4 2 2 2" xfId="54199" xr:uid="{747D5AC0-09E8-4D6B-9072-EA006C683229}"/>
    <cellStyle name="7_Coffee12.xls 圖表 6_3 2 4 4 2 3" xfId="42039" xr:uid="{5FDDFFBA-D2AB-459A-99D1-0C029E032BAC}"/>
    <cellStyle name="7_Coffee12.xls 圖表 6_3 2 4 4 3" xfId="23799" xr:uid="{99D5A074-654A-451B-9723-C103A9FC943F}"/>
    <cellStyle name="7_Coffee12.xls 圖表 6_3 2 4 4 3 2" xfId="48119" xr:uid="{1A8AF735-1140-434D-808C-5A30226D274D}"/>
    <cellStyle name="7_Coffee12.xls 圖表 6_3 2 4 4 4" xfId="35959" xr:uid="{5097CBCC-DE67-4F46-B789-BAFD7042B84C}"/>
    <cellStyle name="7_Coffee12.xls 圖表 6_3 2 4 5" xfId="14679" xr:uid="{B7981732-B4D6-46F1-A52E-DC947102394D}"/>
    <cellStyle name="7_Coffee12.xls 圖表 6_3 2 4 5 2" xfId="26839" xr:uid="{AE40ECCF-FED8-4068-AC23-28098A9963C1}"/>
    <cellStyle name="7_Coffee12.xls 圖表 6_3 2 4 5 2 2" xfId="51159" xr:uid="{AFA36B8D-1B7C-4EBB-BC1F-EAFF0FE1F324}"/>
    <cellStyle name="7_Coffee12.xls 圖表 6_3 2 4 5 3" xfId="38999" xr:uid="{556B4419-71E1-47F3-935C-89FBB0948237}"/>
    <cellStyle name="7_Coffee12.xls 圖表 6_3 2 4 6" xfId="20759" xr:uid="{67B30B12-07AD-4377-A151-9845DAF5F3F0}"/>
    <cellStyle name="7_Coffee12.xls 圖表 6_3 2 4 6 2" xfId="45079" xr:uid="{3EA7AE9F-F39A-4FAD-B33B-3425C1F8C6F4}"/>
    <cellStyle name="7_Coffee12.xls 圖表 6_3 2 4 7" xfId="32919" xr:uid="{EC3E8E34-6F40-41D0-81C6-1D68F268C351}"/>
    <cellStyle name="7_Coffee12.xls 圖表 6_3 2 5" xfId="957" xr:uid="{00000000-0005-0000-0000-000070010000}"/>
    <cellStyle name="7_Coffee12.xls 圖表 6_3 2 5 2" xfId="3695" xr:uid="{BF7F36D8-C0CF-4B0A-96CC-67F8396A5CB6}"/>
    <cellStyle name="7_Coffee12.xls 圖表 6_3 2 5 2 2" xfId="9169" xr:uid="{A85D4E7E-67A4-4460-9023-4AF933638281}"/>
    <cellStyle name="7_Coffee12.xls 圖表 6_3 2 5 2 2 2" xfId="13767" xr:uid="{8338B1D9-8D62-415F-B5BE-EC78743E6FB5}"/>
    <cellStyle name="7_Coffee12.xls 圖表 6_3 2 5 2 2 2 2" xfId="19847" xr:uid="{4D34ACAF-66FE-4327-9F90-2DB976BF6E04}"/>
    <cellStyle name="7_Coffee12.xls 圖表 6_3 2 5 2 2 2 2 2" xfId="32007" xr:uid="{0FADAB59-95F5-4470-A81A-4FFB588985C6}"/>
    <cellStyle name="7_Coffee12.xls 圖表 6_3 2 5 2 2 2 2 2 2" xfId="56327" xr:uid="{5DE997FB-99BD-4BCA-A46D-3B36BC291CB7}"/>
    <cellStyle name="7_Coffee12.xls 圖表 6_3 2 5 2 2 2 2 3" xfId="44167" xr:uid="{7D72707E-F87A-4A33-BA0C-CF9CF995CE32}"/>
    <cellStyle name="7_Coffee12.xls 圖表 6_3 2 5 2 2 2 3" xfId="25927" xr:uid="{2E68EB06-D418-4CE1-995C-BB8CFC42B4C7}"/>
    <cellStyle name="7_Coffee12.xls 圖表 6_3 2 5 2 2 2 3 2" xfId="50247" xr:uid="{7E4DEF83-7F05-4F73-9585-F09344C92BDF}"/>
    <cellStyle name="7_Coffee12.xls 圖表 6_3 2 5 2 2 2 4" xfId="38087" xr:uid="{47095A2B-A8BF-4714-8B87-E332B9F18302}"/>
    <cellStyle name="7_Coffee12.xls 圖表 6_3 2 5 2 2 3" xfId="16807" xr:uid="{A9617220-4995-4E35-9121-BAC7E8BAC0CF}"/>
    <cellStyle name="7_Coffee12.xls 圖表 6_3 2 5 2 2 3 2" xfId="28967" xr:uid="{FB6A115E-CC9B-4CE0-B696-480C754D08B6}"/>
    <cellStyle name="7_Coffee12.xls 圖表 6_3 2 5 2 2 3 2 2" xfId="53287" xr:uid="{F9A650DF-4E69-4188-BE6E-14E5B1D25B8C}"/>
    <cellStyle name="7_Coffee12.xls 圖表 6_3 2 5 2 2 3 3" xfId="41127" xr:uid="{AE0525F8-9C4E-430E-B3D0-61A1FFC0873D}"/>
    <cellStyle name="7_Coffee12.xls 圖表 6_3 2 5 2 2 4" xfId="22887" xr:uid="{2F5BEBB7-E22B-4244-BD60-2B74C725ECD8}"/>
    <cellStyle name="7_Coffee12.xls 圖表 6_3 2 5 2 2 4 2" xfId="47207" xr:uid="{30506322-48B3-420E-B092-CED1E15A13AA}"/>
    <cellStyle name="7_Coffee12.xls 圖表 6_3 2 5 2 2 5" xfId="35047" xr:uid="{90E5796E-536E-4D55-94B8-8164A632DCAA}"/>
    <cellStyle name="7_Coffee12.xls 圖表 6_3 2 5 2 3" xfId="12247" xr:uid="{0D5DB2E1-8572-4C95-B511-8B52BC861B79}"/>
    <cellStyle name="7_Coffee12.xls 圖表 6_3 2 5 2 3 2" xfId="18327" xr:uid="{BF1CD2BC-47A6-49EF-BB28-0E1CE06715E8}"/>
    <cellStyle name="7_Coffee12.xls 圖表 6_3 2 5 2 3 2 2" xfId="30487" xr:uid="{C900ABDE-087E-4DA4-8E78-2481BD915CCE}"/>
    <cellStyle name="7_Coffee12.xls 圖表 6_3 2 5 2 3 2 2 2" xfId="54807" xr:uid="{5BADB0F0-A9E2-4883-AEB8-D0C47858C089}"/>
    <cellStyle name="7_Coffee12.xls 圖表 6_3 2 5 2 3 2 3" xfId="42647" xr:uid="{5FEAA840-9813-446E-B09F-D0E51382A237}"/>
    <cellStyle name="7_Coffee12.xls 圖表 6_3 2 5 2 3 3" xfId="24407" xr:uid="{6CBF89F2-1485-42B3-A81D-6C88B2324EDD}"/>
    <cellStyle name="7_Coffee12.xls 圖表 6_3 2 5 2 3 3 2" xfId="48727" xr:uid="{ABAB8712-FC4E-45C3-863D-B3E1302A96FA}"/>
    <cellStyle name="7_Coffee12.xls 圖表 6_3 2 5 2 3 4" xfId="36567" xr:uid="{1E11BB4F-DC8C-495B-8527-860524781942}"/>
    <cellStyle name="7_Coffee12.xls 圖表 6_3 2 5 2 4" xfId="15287" xr:uid="{BB0DED18-8E3B-459F-9B71-A4CB04B6D030}"/>
    <cellStyle name="7_Coffee12.xls 圖表 6_3 2 5 2 4 2" xfId="27447" xr:uid="{DBAF695F-61DE-4FE4-8FA2-1E3A46995BF7}"/>
    <cellStyle name="7_Coffee12.xls 圖表 6_3 2 5 2 4 2 2" xfId="51767" xr:uid="{C3CC3E98-38A7-454E-ADD9-191D0F6E1C1E}"/>
    <cellStyle name="7_Coffee12.xls 圖表 6_3 2 5 2 4 3" xfId="39607" xr:uid="{E06F70C7-3FC4-436B-9F3A-ECE1E2249182}"/>
    <cellStyle name="7_Coffee12.xls 圖表 6_3 2 5 2 5" xfId="21367" xr:uid="{53E74D32-E1D5-4382-B0E7-86E1562E71D2}"/>
    <cellStyle name="7_Coffee12.xls 圖表 6_3 2 5 2 5 2" xfId="45687" xr:uid="{A27F65F5-46D7-4878-9A80-2575CE235CFB}"/>
    <cellStyle name="7_Coffee12.xls 圖表 6_3 2 5 2 6" xfId="33527" xr:uid="{A9721163-CE21-4C4A-83E8-090666124591}"/>
    <cellStyle name="7_Coffee12.xls 圖表 6_3 2 5 3" xfId="6432" xr:uid="{B099F8D3-C4B0-4ED8-A065-0F235E24E4C6}"/>
    <cellStyle name="7_Coffee12.xls 圖表 6_3 2 5 3 2" xfId="13007" xr:uid="{AA58FA27-10AB-422A-B620-8F780ECF5BCB}"/>
    <cellStyle name="7_Coffee12.xls 圖表 6_3 2 5 3 2 2" xfId="19087" xr:uid="{EDB205A5-1298-4209-A326-4E9F8FBF8EBF}"/>
    <cellStyle name="7_Coffee12.xls 圖表 6_3 2 5 3 2 2 2" xfId="31247" xr:uid="{6855E09D-B7AA-4B9D-9EFD-DACB434D8703}"/>
    <cellStyle name="7_Coffee12.xls 圖表 6_3 2 5 3 2 2 2 2" xfId="55567" xr:uid="{247083D6-BA83-40DC-8420-AFA58E09DA56}"/>
    <cellStyle name="7_Coffee12.xls 圖表 6_3 2 5 3 2 2 3" xfId="43407" xr:uid="{DF02FBE5-00B3-4465-B77F-611B6A9D8289}"/>
    <cellStyle name="7_Coffee12.xls 圖表 6_3 2 5 3 2 3" xfId="25167" xr:uid="{2DBE0B7A-4A7E-4B73-B58C-F12A1E390EAC}"/>
    <cellStyle name="7_Coffee12.xls 圖表 6_3 2 5 3 2 3 2" xfId="49487" xr:uid="{97503C3C-7C28-4E4F-897B-0F9DE79E2803}"/>
    <cellStyle name="7_Coffee12.xls 圖表 6_3 2 5 3 2 4" xfId="37327" xr:uid="{DF07F3C9-91BC-4F90-A8DF-691655B64758}"/>
    <cellStyle name="7_Coffee12.xls 圖表 6_3 2 5 3 3" xfId="16047" xr:uid="{EB248BD4-4C94-4062-A481-A7D24876E1D4}"/>
    <cellStyle name="7_Coffee12.xls 圖表 6_3 2 5 3 3 2" xfId="28207" xr:uid="{73D8A182-1038-4D91-B9A0-D43D104FEECC}"/>
    <cellStyle name="7_Coffee12.xls 圖表 6_3 2 5 3 3 2 2" xfId="52527" xr:uid="{F0917430-333A-47D1-B863-473B4ECF3F45}"/>
    <cellStyle name="7_Coffee12.xls 圖表 6_3 2 5 3 3 3" xfId="40367" xr:uid="{AF9B4E5E-072A-471D-9EB5-2A18F70208AF}"/>
    <cellStyle name="7_Coffee12.xls 圖表 6_3 2 5 3 4" xfId="22127" xr:uid="{D74C8CCB-AA31-4E05-BC68-84B79EDD8BE0}"/>
    <cellStyle name="7_Coffee12.xls 圖表 6_3 2 5 3 4 2" xfId="46447" xr:uid="{C73B9EB8-733D-49C9-9380-E4C5E30F01B0}"/>
    <cellStyle name="7_Coffee12.xls 圖表 6_3 2 5 3 5" xfId="34287" xr:uid="{3B918E34-F3D2-4C56-8F8D-32218418CE3F}"/>
    <cellStyle name="7_Coffee12.xls 圖表 6_3 2 5 4" xfId="11487" xr:uid="{DD550992-139A-411B-BE60-2D245548EA0B}"/>
    <cellStyle name="7_Coffee12.xls 圖表 6_3 2 5 4 2" xfId="17567" xr:uid="{2F51C03F-2344-49AD-A61C-FD97DD4F4EAA}"/>
    <cellStyle name="7_Coffee12.xls 圖表 6_3 2 5 4 2 2" xfId="29727" xr:uid="{5FF8F51A-939C-413D-A6CD-5868017896A5}"/>
    <cellStyle name="7_Coffee12.xls 圖表 6_3 2 5 4 2 2 2" xfId="54047" xr:uid="{F2447DDF-199E-4A7B-AD1C-1D8E681EAA1E}"/>
    <cellStyle name="7_Coffee12.xls 圖表 6_3 2 5 4 2 3" xfId="41887" xr:uid="{7DA2C68A-466A-49A5-A0E8-A111D1F4A820}"/>
    <cellStyle name="7_Coffee12.xls 圖表 6_3 2 5 4 3" xfId="23647" xr:uid="{217480BA-6DBD-471C-B253-8E18DFA0DCAE}"/>
    <cellStyle name="7_Coffee12.xls 圖表 6_3 2 5 4 3 2" xfId="47967" xr:uid="{6E35B1D8-2E37-4F2D-AD86-5D372747FC2A}"/>
    <cellStyle name="7_Coffee12.xls 圖表 6_3 2 5 4 4" xfId="35807" xr:uid="{C5C6FF15-1BFD-4E57-BBE3-56C7F46D6098}"/>
    <cellStyle name="7_Coffee12.xls 圖表 6_3 2 5 5" xfId="14527" xr:uid="{9CAE8131-AB65-40C3-BDE5-83CB63E6F430}"/>
    <cellStyle name="7_Coffee12.xls 圖表 6_3 2 5 5 2" xfId="26687" xr:uid="{3CF472B1-29A9-48C4-AEDB-B356410AEB2B}"/>
    <cellStyle name="7_Coffee12.xls 圖表 6_3 2 5 5 2 2" xfId="51007" xr:uid="{14C16441-5302-4DFF-A929-3E4AA9F3CC62}"/>
    <cellStyle name="7_Coffee12.xls 圖表 6_3 2 5 5 3" xfId="38847" xr:uid="{770D6963-54B8-4808-82D2-1F9CC522EAE5}"/>
    <cellStyle name="7_Coffee12.xls 圖表 6_3 2 5 6" xfId="20607" xr:uid="{3DF79DD2-FAC5-4C97-AB6B-7752E1A5107E}"/>
    <cellStyle name="7_Coffee12.xls 圖表 6_3 2 5 6 2" xfId="44927" xr:uid="{8A4A3651-7424-441F-9779-6A6B27EC2C3D}"/>
    <cellStyle name="7_Coffee12.xls 圖表 6_3 2 5 7" xfId="32767" xr:uid="{1A7F458E-06BA-4B46-9AA3-695736E8122C}"/>
    <cellStyle name="7_Coffee12.xls 圖表 6_3 2 6" xfId="3150" xr:uid="{01EBCA20-BAAE-4A2D-94FD-3B172381ED79}"/>
    <cellStyle name="7_Coffee12.xls 圖表 6_3 2 6 2" xfId="8624" xr:uid="{3BE7A976-E6B9-4B69-9678-51440182E5B0}"/>
    <cellStyle name="7_Coffee12.xls 圖表 6_3 2 6 2 2" xfId="13615" xr:uid="{1A0AE6E7-4636-4633-BCF7-DB1CA5FE1789}"/>
    <cellStyle name="7_Coffee12.xls 圖表 6_3 2 6 2 2 2" xfId="19695" xr:uid="{9AA41843-38C8-4E85-954D-EB86C0486FB0}"/>
    <cellStyle name="7_Coffee12.xls 圖表 6_3 2 6 2 2 2 2" xfId="31855" xr:uid="{939E6635-FD08-4C3A-9D1E-04E8AAA0918F}"/>
    <cellStyle name="7_Coffee12.xls 圖表 6_3 2 6 2 2 2 2 2" xfId="56175" xr:uid="{08E38F49-2A9F-457F-8FD5-689FE38C3E24}"/>
    <cellStyle name="7_Coffee12.xls 圖表 6_3 2 6 2 2 2 3" xfId="44015" xr:uid="{062F5238-F0D5-42A0-9824-31100314A270}"/>
    <cellStyle name="7_Coffee12.xls 圖表 6_3 2 6 2 2 3" xfId="25775" xr:uid="{5447A1F1-F032-4EAD-9F3B-376EE67DFD83}"/>
    <cellStyle name="7_Coffee12.xls 圖表 6_3 2 6 2 2 3 2" xfId="50095" xr:uid="{6A5CAA2C-A5AC-4D95-B1D9-084873C801DD}"/>
    <cellStyle name="7_Coffee12.xls 圖表 6_3 2 6 2 2 4" xfId="37935" xr:uid="{8E40DEBC-647B-49E7-BB7D-FA509FF0B017}"/>
    <cellStyle name="7_Coffee12.xls 圖表 6_3 2 6 2 3" xfId="16655" xr:uid="{435367AA-A9CD-46F1-B564-DA97CC1D579A}"/>
    <cellStyle name="7_Coffee12.xls 圖表 6_3 2 6 2 3 2" xfId="28815" xr:uid="{9CBE68B8-0BED-441B-B72D-32044585A479}"/>
    <cellStyle name="7_Coffee12.xls 圖表 6_3 2 6 2 3 2 2" xfId="53135" xr:uid="{47AACC6B-D016-4FBB-9387-68985F1BB6D8}"/>
    <cellStyle name="7_Coffee12.xls 圖表 6_3 2 6 2 3 3" xfId="40975" xr:uid="{D92E6A84-0C08-4D56-A335-E615D8BCDA27}"/>
    <cellStyle name="7_Coffee12.xls 圖表 6_3 2 6 2 4" xfId="22735" xr:uid="{25771EEC-3022-4924-8A7F-2442801BDC99}"/>
    <cellStyle name="7_Coffee12.xls 圖表 6_3 2 6 2 4 2" xfId="47055" xr:uid="{064476DA-BDFE-482A-9635-3E64B0427781}"/>
    <cellStyle name="7_Coffee12.xls 圖表 6_3 2 6 2 5" xfId="34895" xr:uid="{04E26E4B-3DB2-4B49-9170-90229495723D}"/>
    <cellStyle name="7_Coffee12.xls 圖表 6_3 2 6 3" xfId="12095" xr:uid="{4DEBBC0D-79C2-403B-81F4-331BDC78146A}"/>
    <cellStyle name="7_Coffee12.xls 圖表 6_3 2 6 3 2" xfId="18175" xr:uid="{5B61F183-E2D8-417A-A0E7-EA0741EF6A1C}"/>
    <cellStyle name="7_Coffee12.xls 圖表 6_3 2 6 3 2 2" xfId="30335" xr:uid="{6FCC9528-938A-4302-AFCC-1C948FAE5166}"/>
    <cellStyle name="7_Coffee12.xls 圖表 6_3 2 6 3 2 2 2" xfId="54655" xr:uid="{020358CD-9417-4A7A-94F6-60B384F40806}"/>
    <cellStyle name="7_Coffee12.xls 圖表 6_3 2 6 3 2 3" xfId="42495" xr:uid="{1AC27146-9D61-4A4F-AACD-67B93216B01B}"/>
    <cellStyle name="7_Coffee12.xls 圖表 6_3 2 6 3 3" xfId="24255" xr:uid="{6766AD2D-A0AC-4575-B9D3-6041B6A3356C}"/>
    <cellStyle name="7_Coffee12.xls 圖表 6_3 2 6 3 3 2" xfId="48575" xr:uid="{782FB5C2-C3E0-44AC-A422-D78AF3DED28D}"/>
    <cellStyle name="7_Coffee12.xls 圖表 6_3 2 6 3 4" xfId="36415" xr:uid="{02CF82FC-8844-47D3-ADB3-8A80DDEA979F}"/>
    <cellStyle name="7_Coffee12.xls 圖表 6_3 2 6 4" xfId="15135" xr:uid="{825A25C0-87AB-414F-BE69-7E89E6496B36}"/>
    <cellStyle name="7_Coffee12.xls 圖表 6_3 2 6 4 2" xfId="27295" xr:uid="{671202F7-90B7-44A0-828A-5C366B1E3F0B}"/>
    <cellStyle name="7_Coffee12.xls 圖表 6_3 2 6 4 2 2" xfId="51615" xr:uid="{1C6870B4-1B01-4719-9854-3762480D9839}"/>
    <cellStyle name="7_Coffee12.xls 圖表 6_3 2 6 4 3" xfId="39455" xr:uid="{40C333C4-04FF-437F-A4F4-2B46622F3B54}"/>
    <cellStyle name="7_Coffee12.xls 圖表 6_3 2 6 5" xfId="21215" xr:uid="{CAF84CAC-7AC3-416F-9FCC-5084F106F32A}"/>
    <cellStyle name="7_Coffee12.xls 圖表 6_3 2 6 5 2" xfId="45535" xr:uid="{F1432C8F-F7C7-43CD-BD3A-2AC367F122A0}"/>
    <cellStyle name="7_Coffee12.xls 圖表 6_3 2 6 6" xfId="33375" xr:uid="{174773C0-9492-497E-9D52-AAFBD4E0CBCD}"/>
    <cellStyle name="7_Coffee12.xls 圖表 6_3 2 7" xfId="5887" xr:uid="{C01A76CA-98CF-4583-994C-397DCDBA805F}"/>
    <cellStyle name="7_Coffee12.xls 圖表 6_3 2 7 2" xfId="12855" xr:uid="{4F7CF2B1-C88D-4D1E-9938-9CB3D88D5756}"/>
    <cellStyle name="7_Coffee12.xls 圖表 6_3 2 7 2 2" xfId="18935" xr:uid="{5CC734A3-6639-4DDD-A888-5EC9F9E9F7AA}"/>
    <cellStyle name="7_Coffee12.xls 圖表 6_3 2 7 2 2 2" xfId="31095" xr:uid="{E0FC8CBB-5DA1-428B-9E66-8793829A7ADE}"/>
    <cellStyle name="7_Coffee12.xls 圖表 6_3 2 7 2 2 2 2" xfId="55415" xr:uid="{3E273EEA-8BF8-4D25-A8B6-4ED2F317F55D}"/>
    <cellStyle name="7_Coffee12.xls 圖表 6_3 2 7 2 2 3" xfId="43255" xr:uid="{DD201AE7-E8E5-4B53-A52C-97EAE8CC7B6A}"/>
    <cellStyle name="7_Coffee12.xls 圖表 6_3 2 7 2 3" xfId="25015" xr:uid="{D9E6D1AD-3D23-4D0E-9CF8-84F9DBA8815A}"/>
    <cellStyle name="7_Coffee12.xls 圖表 6_3 2 7 2 3 2" xfId="49335" xr:uid="{696951AF-DBC9-4DCB-AB43-F20405B4909F}"/>
    <cellStyle name="7_Coffee12.xls 圖表 6_3 2 7 2 4" xfId="37175" xr:uid="{9F377988-E15D-4441-BB7D-4820E1728221}"/>
    <cellStyle name="7_Coffee12.xls 圖表 6_3 2 7 3" xfId="15895" xr:uid="{A8D7DDC9-F0CE-4D12-A920-60241CC924A0}"/>
    <cellStyle name="7_Coffee12.xls 圖表 6_3 2 7 3 2" xfId="28055" xr:uid="{AA9569FF-E6D6-4301-AA9A-33CCF7403964}"/>
    <cellStyle name="7_Coffee12.xls 圖表 6_3 2 7 3 2 2" xfId="52375" xr:uid="{7B732DA2-D2B4-47BF-863E-46F2957A83C4}"/>
    <cellStyle name="7_Coffee12.xls 圖表 6_3 2 7 3 3" xfId="40215" xr:uid="{4D12808C-A03D-453E-8875-9C6E894D0191}"/>
    <cellStyle name="7_Coffee12.xls 圖表 6_3 2 7 4" xfId="21975" xr:uid="{3885ECD5-38C9-437F-8C23-D6F682F0F110}"/>
    <cellStyle name="7_Coffee12.xls 圖表 6_3 2 7 4 2" xfId="46295" xr:uid="{B6F29109-713C-4BA1-82CB-CF6EE829C302}"/>
    <cellStyle name="7_Coffee12.xls 圖表 6_3 2 7 5" xfId="34135" xr:uid="{EA3BA039-FBB5-4F06-AF29-AF235AA447B7}"/>
    <cellStyle name="7_Coffee12.xls 圖表 6_3 2 8" xfId="11335" xr:uid="{5EFDF1A9-C0A9-42C2-AE9A-2EB9DC2ED488}"/>
    <cellStyle name="7_Coffee12.xls 圖表 6_3 2 8 2" xfId="17415" xr:uid="{F85C4E5E-6BC2-4D4F-8929-2F8105268FC1}"/>
    <cellStyle name="7_Coffee12.xls 圖表 6_3 2 8 2 2" xfId="29575" xr:uid="{085C4B95-465D-436F-8CD9-8962760A909A}"/>
    <cellStyle name="7_Coffee12.xls 圖表 6_3 2 8 2 2 2" xfId="53895" xr:uid="{4FF6B879-8E28-41C4-A497-173346409E63}"/>
    <cellStyle name="7_Coffee12.xls 圖表 6_3 2 8 2 3" xfId="41735" xr:uid="{CC441D79-8755-4A26-A946-EF90E17012D1}"/>
    <cellStyle name="7_Coffee12.xls 圖表 6_3 2 8 3" xfId="23495" xr:uid="{E69E4FEC-F634-4C76-B2A8-E9F65CDB52B0}"/>
    <cellStyle name="7_Coffee12.xls 圖表 6_3 2 8 3 2" xfId="47815" xr:uid="{94624446-7527-48F5-A09E-11B26A7BB292}"/>
    <cellStyle name="7_Coffee12.xls 圖表 6_3 2 8 4" xfId="35655" xr:uid="{1232AB47-1BC2-474D-ACCF-26A6A384977B}"/>
    <cellStyle name="7_Coffee12.xls 圖表 6_3 2 9" xfId="14375" xr:uid="{806DB133-536F-4636-AD13-7DBF1C3CB887}"/>
    <cellStyle name="7_Coffee12.xls 圖表 6_3 2 9 2" xfId="26535" xr:uid="{2F646D5F-4A1D-4D41-AE38-C1BB56A66993}"/>
    <cellStyle name="7_Coffee12.xls 圖表 6_3 2 9 2 2" xfId="50855" xr:uid="{BD64B140-FB05-424F-988B-183527ED7194}"/>
    <cellStyle name="7_Coffee12.xls 圖表 6_3 2 9 3" xfId="38695" xr:uid="{37E77ED8-A961-4156-9B64-CE0AC2FF4F1D}"/>
    <cellStyle name="7_Coffee12.xls 圖表 6_3 3" xfId="638" xr:uid="{00000000-0005-0000-0000-000071010000}"/>
    <cellStyle name="7_Coffee12.xls 圖表 6_4" xfId="91" xr:uid="{00000000-0005-0000-0000-000072010000}"/>
    <cellStyle name="7_Coffee12.xls 圖表 6_4 2" xfId="332" xr:uid="{00000000-0005-0000-0000-000073010000}"/>
    <cellStyle name="7_Coffee12.xls 圖表 6_4 2 10" xfId="20456" xr:uid="{585DB1EB-1A3C-48BC-B046-226B73C03C5D}"/>
    <cellStyle name="7_Coffee12.xls 圖表 6_4 2 10 2" xfId="44776" xr:uid="{68EEF94C-650F-49C9-8641-4C6F7EDA2D83}"/>
    <cellStyle name="7_Coffee12.xls 圖表 6_4 2 11" xfId="32616" xr:uid="{E08F995A-1ABB-45F4-AD9D-C1017B438146}"/>
    <cellStyle name="7_Coffee12.xls 圖表 6_4 2 2" xfId="2593" xr:uid="{00000000-0005-0000-0000-000074010000}"/>
    <cellStyle name="7_Coffee12.xls 圖表 6_4 2 2 2" xfId="5331" xr:uid="{C3A10A8F-EE27-4485-9949-E6C1BDD9CB73}"/>
    <cellStyle name="7_Coffee12.xls 圖表 6_4 2 2 2 2" xfId="10805" xr:uid="{4D4D8F7A-21D3-457E-90A2-74CB2A05BC81}"/>
    <cellStyle name="7_Coffee12.xls 圖表 6_4 2 2 2 2 2" xfId="14224" xr:uid="{600BFE4A-1C37-4A0A-88B5-FE09BF8765D2}"/>
    <cellStyle name="7_Coffee12.xls 圖表 6_4 2 2 2 2 2 2" xfId="20304" xr:uid="{A04D9822-01B4-4642-A020-0454677DC210}"/>
    <cellStyle name="7_Coffee12.xls 圖表 6_4 2 2 2 2 2 2 2" xfId="32464" xr:uid="{460597B7-945B-46DB-B0A2-5F8CF262ABD1}"/>
    <cellStyle name="7_Coffee12.xls 圖表 6_4 2 2 2 2 2 2 2 2" xfId="56784" xr:uid="{65727DD1-DE05-404A-B0C4-9B82DB46C92D}"/>
    <cellStyle name="7_Coffee12.xls 圖表 6_4 2 2 2 2 2 2 3" xfId="44624" xr:uid="{1527EF5E-660B-4583-9115-E8F1832522E6}"/>
    <cellStyle name="7_Coffee12.xls 圖表 6_4 2 2 2 2 2 3" xfId="26384" xr:uid="{98E5DACB-4EAA-4409-921B-2C5B27438D88}"/>
    <cellStyle name="7_Coffee12.xls 圖表 6_4 2 2 2 2 2 3 2" xfId="50704" xr:uid="{9F0C2C93-468F-4908-8E29-C7B88BAB33AC}"/>
    <cellStyle name="7_Coffee12.xls 圖表 6_4 2 2 2 2 2 4" xfId="38544" xr:uid="{BEEE30FC-5237-400C-BE4B-250614110CA5}"/>
    <cellStyle name="7_Coffee12.xls 圖表 6_4 2 2 2 2 3" xfId="17264" xr:uid="{D172960F-60AD-4C68-B750-FDA4C5977598}"/>
    <cellStyle name="7_Coffee12.xls 圖表 6_4 2 2 2 2 3 2" xfId="29424" xr:uid="{BDBF3316-7364-4E31-98EB-E43BC3766A6F}"/>
    <cellStyle name="7_Coffee12.xls 圖表 6_4 2 2 2 2 3 2 2" xfId="53744" xr:uid="{19073EEE-DAD8-4696-9F75-483EF1166E18}"/>
    <cellStyle name="7_Coffee12.xls 圖表 6_4 2 2 2 2 3 3" xfId="41584" xr:uid="{8C6E3E52-3813-4A64-909F-7B403B4409BF}"/>
    <cellStyle name="7_Coffee12.xls 圖表 6_4 2 2 2 2 4" xfId="23344" xr:uid="{5B96C46B-67C5-4CDC-9394-D3C3B449BFC1}"/>
    <cellStyle name="7_Coffee12.xls 圖表 6_4 2 2 2 2 4 2" xfId="47664" xr:uid="{C6EB5EB1-029B-4D80-B618-AF56B7674DCB}"/>
    <cellStyle name="7_Coffee12.xls 圖表 6_4 2 2 2 2 5" xfId="35504" xr:uid="{0E25945B-164F-4F3F-A801-6177A0DB6EA3}"/>
    <cellStyle name="7_Coffee12.xls 圖表 6_4 2 2 2 3" xfId="12704" xr:uid="{0582DB07-16E4-4947-93C4-8F1FD4F8444A}"/>
    <cellStyle name="7_Coffee12.xls 圖表 6_4 2 2 2 3 2" xfId="18784" xr:uid="{E8C16D1C-49EE-48FB-96EB-96B49DE37F30}"/>
    <cellStyle name="7_Coffee12.xls 圖表 6_4 2 2 2 3 2 2" xfId="30944" xr:uid="{285839BD-66B2-4167-AF20-0EAC6AA6E954}"/>
    <cellStyle name="7_Coffee12.xls 圖表 6_4 2 2 2 3 2 2 2" xfId="55264" xr:uid="{C4A45D0F-3A8D-4828-9182-2A21ED3BB577}"/>
    <cellStyle name="7_Coffee12.xls 圖表 6_4 2 2 2 3 2 3" xfId="43104" xr:uid="{A30E6A97-E48E-4A56-B2CF-8FF18D6C29F9}"/>
    <cellStyle name="7_Coffee12.xls 圖表 6_4 2 2 2 3 3" xfId="24864" xr:uid="{42EAA0D1-DCA9-4027-A937-8E97FBFD29B0}"/>
    <cellStyle name="7_Coffee12.xls 圖表 6_4 2 2 2 3 3 2" xfId="49184" xr:uid="{F8F78E0C-3A7D-43E2-A2CE-CFDB7A68FA88}"/>
    <cellStyle name="7_Coffee12.xls 圖表 6_4 2 2 2 3 4" xfId="37024" xr:uid="{64802952-D039-4CEB-AF61-9F9403A62150}"/>
    <cellStyle name="7_Coffee12.xls 圖表 6_4 2 2 2 4" xfId="15744" xr:uid="{D6A85F31-4FF4-45AA-8B95-A4B322B9CEA2}"/>
    <cellStyle name="7_Coffee12.xls 圖表 6_4 2 2 2 4 2" xfId="27904" xr:uid="{87EC5124-7104-48C3-A527-3C33209353AC}"/>
    <cellStyle name="7_Coffee12.xls 圖表 6_4 2 2 2 4 2 2" xfId="52224" xr:uid="{31780E9A-239A-4732-8CDD-292BAA4824B7}"/>
    <cellStyle name="7_Coffee12.xls 圖表 6_4 2 2 2 4 3" xfId="40064" xr:uid="{7B3DD0B8-51AB-4A1F-B921-5D98B9C11797}"/>
    <cellStyle name="7_Coffee12.xls 圖表 6_4 2 2 2 5" xfId="21824" xr:uid="{CB234843-A860-406C-BF76-718F38EADDA0}"/>
    <cellStyle name="7_Coffee12.xls 圖表 6_4 2 2 2 5 2" xfId="46144" xr:uid="{F78F6F23-A75F-43C5-A867-A57EEB2C2D36}"/>
    <cellStyle name="7_Coffee12.xls 圖表 6_4 2 2 2 6" xfId="33984" xr:uid="{7AD409ED-AA1D-43A2-A60B-F419B54F6661}"/>
    <cellStyle name="7_Coffee12.xls 圖表 6_4 2 2 3" xfId="8068" xr:uid="{F8A9FD29-26D8-4125-9E08-B7CCF86C36B8}"/>
    <cellStyle name="7_Coffee12.xls 圖表 6_4 2 2 3 2" xfId="13464" xr:uid="{E57B0878-1051-4DDB-A02B-503BBA161210}"/>
    <cellStyle name="7_Coffee12.xls 圖表 6_4 2 2 3 2 2" xfId="19544" xr:uid="{45892BE3-B42F-476F-A014-70910D1E6E51}"/>
    <cellStyle name="7_Coffee12.xls 圖表 6_4 2 2 3 2 2 2" xfId="31704" xr:uid="{DA2FD1C9-839F-416B-97D3-CCE1AC8FD37F}"/>
    <cellStyle name="7_Coffee12.xls 圖表 6_4 2 2 3 2 2 2 2" xfId="56024" xr:uid="{FAEFECB1-EDA0-4ED5-A4BC-366D9A2852DC}"/>
    <cellStyle name="7_Coffee12.xls 圖表 6_4 2 2 3 2 2 3" xfId="43864" xr:uid="{E8F59455-4EBF-4ED3-835D-4BDD15569D48}"/>
    <cellStyle name="7_Coffee12.xls 圖表 6_4 2 2 3 2 3" xfId="25624" xr:uid="{A5B881A1-721C-4BE9-B75F-86E0FE6026ED}"/>
    <cellStyle name="7_Coffee12.xls 圖表 6_4 2 2 3 2 3 2" xfId="49944" xr:uid="{8023D48D-0382-426F-8A15-3F32B6031D06}"/>
    <cellStyle name="7_Coffee12.xls 圖表 6_4 2 2 3 2 4" xfId="37784" xr:uid="{06502D60-D578-44BE-90D7-B84C875F01C4}"/>
    <cellStyle name="7_Coffee12.xls 圖表 6_4 2 2 3 3" xfId="16504" xr:uid="{08B55085-38E1-4D8B-9594-1A1DE2C7D1D5}"/>
    <cellStyle name="7_Coffee12.xls 圖表 6_4 2 2 3 3 2" xfId="28664" xr:uid="{B22CDF60-117A-43DD-B50A-427E689A8649}"/>
    <cellStyle name="7_Coffee12.xls 圖表 6_4 2 2 3 3 2 2" xfId="52984" xr:uid="{30412BA2-71A1-4031-8E15-672A87EEBCC7}"/>
    <cellStyle name="7_Coffee12.xls 圖表 6_4 2 2 3 3 3" xfId="40824" xr:uid="{ECAC58DF-DCE6-4EF7-B905-505E612FC8FE}"/>
    <cellStyle name="7_Coffee12.xls 圖表 6_4 2 2 3 4" xfId="22584" xr:uid="{020923BF-877B-44D5-9642-4699D292F275}"/>
    <cellStyle name="7_Coffee12.xls 圖表 6_4 2 2 3 4 2" xfId="46904" xr:uid="{860A41BB-F6BC-4009-98D6-FC68D40B7610}"/>
    <cellStyle name="7_Coffee12.xls 圖表 6_4 2 2 3 5" xfId="34744" xr:uid="{F434E3BB-23B4-4A4F-BE6B-77C26DD6CA0E}"/>
    <cellStyle name="7_Coffee12.xls 圖表 6_4 2 2 4" xfId="11944" xr:uid="{3FAA25E1-837D-4C22-AA75-890891DAC68F}"/>
    <cellStyle name="7_Coffee12.xls 圖表 6_4 2 2 4 2" xfId="18024" xr:uid="{3ACB2D69-D056-4F14-89BC-B2716A516C5C}"/>
    <cellStyle name="7_Coffee12.xls 圖表 6_4 2 2 4 2 2" xfId="30184" xr:uid="{5C4F8413-3608-4B72-8283-C8A6EC33BDFA}"/>
    <cellStyle name="7_Coffee12.xls 圖表 6_4 2 2 4 2 2 2" xfId="54504" xr:uid="{CB9BFC63-9FBD-4BE1-83F7-B20901C8EA9C}"/>
    <cellStyle name="7_Coffee12.xls 圖表 6_4 2 2 4 2 3" xfId="42344" xr:uid="{122FFC8A-E195-4B5D-B1E5-8BABA2A09A2A}"/>
    <cellStyle name="7_Coffee12.xls 圖表 6_4 2 2 4 3" xfId="24104" xr:uid="{4865AFC0-E31C-466E-AE85-C67BA5E88B9A}"/>
    <cellStyle name="7_Coffee12.xls 圖表 6_4 2 2 4 3 2" xfId="48424" xr:uid="{F9C78D79-CF6F-4F7E-8214-CB0826EC034B}"/>
    <cellStyle name="7_Coffee12.xls 圖表 6_4 2 2 4 4" xfId="36264" xr:uid="{A7043ECD-5AB2-4C7C-99DA-37876B310A68}"/>
    <cellStyle name="7_Coffee12.xls 圖表 6_4 2 2 5" xfId="14984" xr:uid="{8FD3E94B-DAC9-43E9-B5A7-6BB5E7FC8EE8}"/>
    <cellStyle name="7_Coffee12.xls 圖表 6_4 2 2 5 2" xfId="27144" xr:uid="{893295FC-0CBE-4229-AFBC-39D9F2165EB9}"/>
    <cellStyle name="7_Coffee12.xls 圖表 6_4 2 2 5 2 2" xfId="51464" xr:uid="{32B59A1F-F605-4223-8892-A03212AA2514}"/>
    <cellStyle name="7_Coffee12.xls 圖表 6_4 2 2 5 3" xfId="39304" xr:uid="{52B01D71-B618-434B-9546-876805A59F29}"/>
    <cellStyle name="7_Coffee12.xls 圖表 6_4 2 2 6" xfId="21064" xr:uid="{462B2094-F1E1-4746-BBA4-0E3980044DDE}"/>
    <cellStyle name="7_Coffee12.xls 圖表 6_4 2 2 6 2" xfId="45384" xr:uid="{42F2C7C6-F569-4FC7-B8C0-4A86E09D7C47}"/>
    <cellStyle name="7_Coffee12.xls 圖表 6_4 2 2 7" xfId="33224" xr:uid="{4B0819A4-1FAA-48A3-A962-EAA975E03A03}"/>
    <cellStyle name="7_Coffee12.xls 圖表 6_4 2 3" xfId="2048" xr:uid="{00000000-0005-0000-0000-000075010000}"/>
    <cellStyle name="7_Coffee12.xls 圖表 6_4 2 3 2" xfId="4786" xr:uid="{6A06CDB9-EF9E-4E46-A9E0-BE77B2D68184}"/>
    <cellStyle name="7_Coffee12.xls 圖表 6_4 2 3 2 2" xfId="10260" xr:uid="{88329867-8F50-44EE-BB20-4E1FEB1BB675}"/>
    <cellStyle name="7_Coffee12.xls 圖表 6_4 2 3 2 2 2" xfId="14072" xr:uid="{5F738988-40A7-40B2-AF59-8D8EB36245F2}"/>
    <cellStyle name="7_Coffee12.xls 圖表 6_4 2 3 2 2 2 2" xfId="20152" xr:uid="{7CB8DFD9-2307-4E93-A7C0-68951B38831C}"/>
    <cellStyle name="7_Coffee12.xls 圖表 6_4 2 3 2 2 2 2 2" xfId="32312" xr:uid="{E3069803-488E-404A-81D5-E1E56CDB390D}"/>
    <cellStyle name="7_Coffee12.xls 圖表 6_4 2 3 2 2 2 2 2 2" xfId="56632" xr:uid="{7C02A76A-5B36-4BCE-8494-C9F9F89CAD39}"/>
    <cellStyle name="7_Coffee12.xls 圖表 6_4 2 3 2 2 2 2 3" xfId="44472" xr:uid="{368278CC-7365-4F68-BA25-B8A5F941A0A0}"/>
    <cellStyle name="7_Coffee12.xls 圖表 6_4 2 3 2 2 2 3" xfId="26232" xr:uid="{13F598F9-ED58-43CE-9338-6B14721727BC}"/>
    <cellStyle name="7_Coffee12.xls 圖表 6_4 2 3 2 2 2 3 2" xfId="50552" xr:uid="{BC7052BA-CF56-4EBF-81FA-AC496BA62977}"/>
    <cellStyle name="7_Coffee12.xls 圖表 6_4 2 3 2 2 2 4" xfId="38392" xr:uid="{304B3131-0393-434D-AA0B-C541CE116882}"/>
    <cellStyle name="7_Coffee12.xls 圖表 6_4 2 3 2 2 3" xfId="17112" xr:uid="{630FD547-DC96-4107-A48B-CB7E2D57DAFF}"/>
    <cellStyle name="7_Coffee12.xls 圖表 6_4 2 3 2 2 3 2" xfId="29272" xr:uid="{DFEACEF6-B267-4563-B004-032D9BB202C5}"/>
    <cellStyle name="7_Coffee12.xls 圖表 6_4 2 3 2 2 3 2 2" xfId="53592" xr:uid="{C62CC5CE-AE0E-4015-B913-3B7641980B80}"/>
    <cellStyle name="7_Coffee12.xls 圖表 6_4 2 3 2 2 3 3" xfId="41432" xr:uid="{A8EDD18B-D812-4EB4-B9E8-F5D4B3EDC882}"/>
    <cellStyle name="7_Coffee12.xls 圖表 6_4 2 3 2 2 4" xfId="23192" xr:uid="{208D782E-8F76-47E3-BAF0-C2C2C6C2EC63}"/>
    <cellStyle name="7_Coffee12.xls 圖表 6_4 2 3 2 2 4 2" xfId="47512" xr:uid="{235DC583-EB20-4579-A2D4-82A659EC416B}"/>
    <cellStyle name="7_Coffee12.xls 圖表 6_4 2 3 2 2 5" xfId="35352" xr:uid="{C74DDDEC-15DC-426D-A74E-76A2F4C54DF2}"/>
    <cellStyle name="7_Coffee12.xls 圖表 6_4 2 3 2 3" xfId="12552" xr:uid="{1F5E2E1D-55E9-4D34-9CC1-A733001906DF}"/>
    <cellStyle name="7_Coffee12.xls 圖表 6_4 2 3 2 3 2" xfId="18632" xr:uid="{459D66B3-8E63-42B0-9931-18B2352A77C1}"/>
    <cellStyle name="7_Coffee12.xls 圖表 6_4 2 3 2 3 2 2" xfId="30792" xr:uid="{3996CCC7-7D92-45DA-B024-DEDC8E3464BF}"/>
    <cellStyle name="7_Coffee12.xls 圖表 6_4 2 3 2 3 2 2 2" xfId="55112" xr:uid="{4819C6AB-7668-46C8-8D2D-2A2E45F0EE3E}"/>
    <cellStyle name="7_Coffee12.xls 圖表 6_4 2 3 2 3 2 3" xfId="42952" xr:uid="{EC2A17B7-B18C-4A6B-8EC7-2913743DA344}"/>
    <cellStyle name="7_Coffee12.xls 圖表 6_4 2 3 2 3 3" xfId="24712" xr:uid="{504DD081-7153-4216-9FDE-6223599AED3E}"/>
    <cellStyle name="7_Coffee12.xls 圖表 6_4 2 3 2 3 3 2" xfId="49032" xr:uid="{6DAAE18A-D7C0-45F8-907F-1936903C555A}"/>
    <cellStyle name="7_Coffee12.xls 圖表 6_4 2 3 2 3 4" xfId="36872" xr:uid="{69C4E907-1C2C-42CC-834A-DAAC7DC87C50}"/>
    <cellStyle name="7_Coffee12.xls 圖表 6_4 2 3 2 4" xfId="15592" xr:uid="{CC852E0C-6345-466B-A26B-E9B1839EE2AE}"/>
    <cellStyle name="7_Coffee12.xls 圖表 6_4 2 3 2 4 2" xfId="27752" xr:uid="{E5E9497B-E9AB-49FE-813D-22184F08E158}"/>
    <cellStyle name="7_Coffee12.xls 圖表 6_4 2 3 2 4 2 2" xfId="52072" xr:uid="{B79468A8-D44D-43B1-9AC5-15C3BEC17F05}"/>
    <cellStyle name="7_Coffee12.xls 圖表 6_4 2 3 2 4 3" xfId="39912" xr:uid="{DEBDAC60-141A-45A7-BF45-3A2495623BDE}"/>
    <cellStyle name="7_Coffee12.xls 圖表 6_4 2 3 2 5" xfId="21672" xr:uid="{ED400404-83CE-4E9E-BEEB-4CD432747C6F}"/>
    <cellStyle name="7_Coffee12.xls 圖表 6_4 2 3 2 5 2" xfId="45992" xr:uid="{6B38EA98-2E95-4BE1-89C9-59DD07643B27}"/>
    <cellStyle name="7_Coffee12.xls 圖表 6_4 2 3 2 6" xfId="33832" xr:uid="{95AB3EB1-7FC5-4842-9E2E-D87C819D1B5A}"/>
    <cellStyle name="7_Coffee12.xls 圖表 6_4 2 3 3" xfId="7523" xr:uid="{B66449FE-CA89-4B10-B0A9-744FA6D7D283}"/>
    <cellStyle name="7_Coffee12.xls 圖表 6_4 2 3 3 2" xfId="13312" xr:uid="{EE7E9504-F150-4348-9F05-6475631C5AA4}"/>
    <cellStyle name="7_Coffee12.xls 圖表 6_4 2 3 3 2 2" xfId="19392" xr:uid="{F9BBFD31-0D2F-46C4-B9C4-9D6FD6CBC0FA}"/>
    <cellStyle name="7_Coffee12.xls 圖表 6_4 2 3 3 2 2 2" xfId="31552" xr:uid="{950B5E90-E406-4B4F-9424-E10F77082A8C}"/>
    <cellStyle name="7_Coffee12.xls 圖表 6_4 2 3 3 2 2 2 2" xfId="55872" xr:uid="{FAAE8B37-125A-4554-83F0-D547D5FBA5E9}"/>
    <cellStyle name="7_Coffee12.xls 圖表 6_4 2 3 3 2 2 3" xfId="43712" xr:uid="{6014AB9E-6B1D-4565-8080-D243454EB68C}"/>
    <cellStyle name="7_Coffee12.xls 圖表 6_4 2 3 3 2 3" xfId="25472" xr:uid="{0A7F57C6-3786-4C6E-B9A6-B811A8E181E6}"/>
    <cellStyle name="7_Coffee12.xls 圖表 6_4 2 3 3 2 3 2" xfId="49792" xr:uid="{26EC57F0-D142-4957-B84E-66DBF55F9F08}"/>
    <cellStyle name="7_Coffee12.xls 圖表 6_4 2 3 3 2 4" xfId="37632" xr:uid="{7644CBA1-551F-4F34-905D-0241FBADB4CA}"/>
    <cellStyle name="7_Coffee12.xls 圖表 6_4 2 3 3 3" xfId="16352" xr:uid="{5EFA1ECF-8213-4AAD-B8E3-9667233CA852}"/>
    <cellStyle name="7_Coffee12.xls 圖表 6_4 2 3 3 3 2" xfId="28512" xr:uid="{BBE0BE75-2279-4FA7-B0CD-95A1298D35F3}"/>
    <cellStyle name="7_Coffee12.xls 圖表 6_4 2 3 3 3 2 2" xfId="52832" xr:uid="{5D76F6FC-DB09-4C39-8EA6-D29D0A6D6EDB}"/>
    <cellStyle name="7_Coffee12.xls 圖表 6_4 2 3 3 3 3" xfId="40672" xr:uid="{A571EE1A-18E2-4932-B761-7AB77ACAA055}"/>
    <cellStyle name="7_Coffee12.xls 圖表 6_4 2 3 3 4" xfId="22432" xr:uid="{A3B8B8D3-7A88-40F6-9108-83BFC038D948}"/>
    <cellStyle name="7_Coffee12.xls 圖表 6_4 2 3 3 4 2" xfId="46752" xr:uid="{641986D3-707C-4A59-941B-0A99C2E6EF75}"/>
    <cellStyle name="7_Coffee12.xls 圖表 6_4 2 3 3 5" xfId="34592" xr:uid="{217F71F4-0527-439C-854B-F22D9AD392D2}"/>
    <cellStyle name="7_Coffee12.xls 圖表 6_4 2 3 4" xfId="11792" xr:uid="{95DB311C-BBFF-4F6A-B88D-F0805C0B1EA8}"/>
    <cellStyle name="7_Coffee12.xls 圖表 6_4 2 3 4 2" xfId="17872" xr:uid="{6E3D8114-48D0-42F2-BB54-0764D3CFBDCD}"/>
    <cellStyle name="7_Coffee12.xls 圖表 6_4 2 3 4 2 2" xfId="30032" xr:uid="{5230E75A-C929-42C1-A185-2BE981E899D1}"/>
    <cellStyle name="7_Coffee12.xls 圖表 6_4 2 3 4 2 2 2" xfId="54352" xr:uid="{FD72A4D5-7D77-4040-B93B-625BEB02EB4B}"/>
    <cellStyle name="7_Coffee12.xls 圖表 6_4 2 3 4 2 3" xfId="42192" xr:uid="{FB5B1191-A4CB-4CCD-A835-775EFC3570A4}"/>
    <cellStyle name="7_Coffee12.xls 圖表 6_4 2 3 4 3" xfId="23952" xr:uid="{C5E31845-8614-44CA-BF24-374CD1D3AAFC}"/>
    <cellStyle name="7_Coffee12.xls 圖表 6_4 2 3 4 3 2" xfId="48272" xr:uid="{B0E08A95-59A8-49BB-8EEB-3239A44A3A5D}"/>
    <cellStyle name="7_Coffee12.xls 圖表 6_4 2 3 4 4" xfId="36112" xr:uid="{ACEE1317-5568-4865-97F4-D414ECE78EFE}"/>
    <cellStyle name="7_Coffee12.xls 圖表 6_4 2 3 5" xfId="14832" xr:uid="{DAF62253-1B58-4F1D-B4A9-73937553F3E8}"/>
    <cellStyle name="7_Coffee12.xls 圖表 6_4 2 3 5 2" xfId="26992" xr:uid="{077A64D6-D6E9-43C4-B5E4-30DDA10EEF6F}"/>
    <cellStyle name="7_Coffee12.xls 圖表 6_4 2 3 5 2 2" xfId="51312" xr:uid="{61AE216A-8BFC-4B1A-ADE7-180348A6D4C9}"/>
    <cellStyle name="7_Coffee12.xls 圖表 6_4 2 3 5 3" xfId="39152" xr:uid="{B4B94C27-BAF0-40D9-A114-6E76F3E303C0}"/>
    <cellStyle name="7_Coffee12.xls 圖表 6_4 2 3 6" xfId="20912" xr:uid="{648E40BA-6842-4420-86DB-96B16E2345A8}"/>
    <cellStyle name="7_Coffee12.xls 圖表 6_4 2 3 6 2" xfId="45232" xr:uid="{C119144D-35E2-4180-B64C-5EAAA8CF8B99}"/>
    <cellStyle name="7_Coffee12.xls 圖表 6_4 2 3 7" xfId="33072" xr:uid="{D9A76E90-583D-4988-B036-CE580072CBD3}"/>
    <cellStyle name="7_Coffee12.xls 圖表 6_4 2 4" xfId="1503" xr:uid="{00000000-0005-0000-0000-000076010000}"/>
    <cellStyle name="7_Coffee12.xls 圖表 6_4 2 4 2" xfId="4241" xr:uid="{4628D5FE-98E9-474A-9163-831AFBF34EC8}"/>
    <cellStyle name="7_Coffee12.xls 圖表 6_4 2 4 2 2" xfId="9715" xr:uid="{C6A59C9C-03F3-43AF-ADB9-77E004D9271D}"/>
    <cellStyle name="7_Coffee12.xls 圖表 6_4 2 4 2 2 2" xfId="13920" xr:uid="{0B0C5AC8-FFCB-40A4-8910-693F6A81ADE2}"/>
    <cellStyle name="7_Coffee12.xls 圖表 6_4 2 4 2 2 2 2" xfId="20000" xr:uid="{9DAD9733-0095-4346-9B5E-BFFE19FE89F0}"/>
    <cellStyle name="7_Coffee12.xls 圖表 6_4 2 4 2 2 2 2 2" xfId="32160" xr:uid="{8FAB24CD-266F-430F-A082-BFFCBDF134D7}"/>
    <cellStyle name="7_Coffee12.xls 圖表 6_4 2 4 2 2 2 2 2 2" xfId="56480" xr:uid="{76827EC7-6581-4436-B366-36AF2DBAF495}"/>
    <cellStyle name="7_Coffee12.xls 圖表 6_4 2 4 2 2 2 2 3" xfId="44320" xr:uid="{D922BE6E-DBE0-45D5-BD79-D04242C1C51D}"/>
    <cellStyle name="7_Coffee12.xls 圖表 6_4 2 4 2 2 2 3" xfId="26080" xr:uid="{1A1CD778-51FE-40A7-8DF6-9FADBE0BCEC1}"/>
    <cellStyle name="7_Coffee12.xls 圖表 6_4 2 4 2 2 2 3 2" xfId="50400" xr:uid="{7E9EE762-672C-4846-B40E-7B27B4424363}"/>
    <cellStyle name="7_Coffee12.xls 圖表 6_4 2 4 2 2 2 4" xfId="38240" xr:uid="{9B009CE1-DC6E-42E5-B865-5D00DA7FCF61}"/>
    <cellStyle name="7_Coffee12.xls 圖表 6_4 2 4 2 2 3" xfId="16960" xr:uid="{CE9915DE-6851-4619-91E2-B84FC80917A9}"/>
    <cellStyle name="7_Coffee12.xls 圖表 6_4 2 4 2 2 3 2" xfId="29120" xr:uid="{0CAA0B0E-9E38-477C-88A8-FC0E46DE8B6B}"/>
    <cellStyle name="7_Coffee12.xls 圖表 6_4 2 4 2 2 3 2 2" xfId="53440" xr:uid="{9B6D5C88-EE60-4B88-B24B-2F7BBB56DBF7}"/>
    <cellStyle name="7_Coffee12.xls 圖表 6_4 2 4 2 2 3 3" xfId="41280" xr:uid="{0A524E75-1FE2-4AFC-B104-DB08B9CB055C}"/>
    <cellStyle name="7_Coffee12.xls 圖表 6_4 2 4 2 2 4" xfId="23040" xr:uid="{EFB72B5E-D72D-4884-B943-B02B5D437117}"/>
    <cellStyle name="7_Coffee12.xls 圖表 6_4 2 4 2 2 4 2" xfId="47360" xr:uid="{39369B0C-6860-46FC-BA17-B4DB18EEC342}"/>
    <cellStyle name="7_Coffee12.xls 圖表 6_4 2 4 2 2 5" xfId="35200" xr:uid="{C048BD1E-F9FB-4449-8276-1E191F7E4140}"/>
    <cellStyle name="7_Coffee12.xls 圖表 6_4 2 4 2 3" xfId="12400" xr:uid="{7487EBEF-EDEF-4B68-A428-2989F2D7018B}"/>
    <cellStyle name="7_Coffee12.xls 圖表 6_4 2 4 2 3 2" xfId="18480" xr:uid="{132C9569-C25C-443F-BFAD-9F29081E4AFC}"/>
    <cellStyle name="7_Coffee12.xls 圖表 6_4 2 4 2 3 2 2" xfId="30640" xr:uid="{45627D2D-E04B-4BF5-A6D5-421BA6465510}"/>
    <cellStyle name="7_Coffee12.xls 圖表 6_4 2 4 2 3 2 2 2" xfId="54960" xr:uid="{FB12000A-8243-4673-B277-2076DAADA05B}"/>
    <cellStyle name="7_Coffee12.xls 圖表 6_4 2 4 2 3 2 3" xfId="42800" xr:uid="{BCB4DF9E-8832-4F0F-AA16-0222094FEB60}"/>
    <cellStyle name="7_Coffee12.xls 圖表 6_4 2 4 2 3 3" xfId="24560" xr:uid="{03C8F363-9885-4BA2-8D54-8B9439623740}"/>
    <cellStyle name="7_Coffee12.xls 圖表 6_4 2 4 2 3 3 2" xfId="48880" xr:uid="{64AAE59F-A5B2-46EC-9495-4EA597BB32A6}"/>
    <cellStyle name="7_Coffee12.xls 圖表 6_4 2 4 2 3 4" xfId="36720" xr:uid="{064CB240-977A-4438-B61F-C210FBF01549}"/>
    <cellStyle name="7_Coffee12.xls 圖表 6_4 2 4 2 4" xfId="15440" xr:uid="{39BBB28A-114A-4307-A6DD-706E849A8A5B}"/>
    <cellStyle name="7_Coffee12.xls 圖表 6_4 2 4 2 4 2" xfId="27600" xr:uid="{701A5F44-3680-4867-BD7E-07244FE8411B}"/>
    <cellStyle name="7_Coffee12.xls 圖表 6_4 2 4 2 4 2 2" xfId="51920" xr:uid="{1D761D6B-DA6F-404A-AC31-9007591F8201}"/>
    <cellStyle name="7_Coffee12.xls 圖表 6_4 2 4 2 4 3" xfId="39760" xr:uid="{5AE0095D-1FA8-4AA1-9654-EF40DFAFD381}"/>
    <cellStyle name="7_Coffee12.xls 圖表 6_4 2 4 2 5" xfId="21520" xr:uid="{87982EB6-D07F-40ED-B4AD-072AE565BD68}"/>
    <cellStyle name="7_Coffee12.xls 圖表 6_4 2 4 2 5 2" xfId="45840" xr:uid="{D47FFE08-F8DA-433A-8F30-D0C024268E63}"/>
    <cellStyle name="7_Coffee12.xls 圖表 6_4 2 4 2 6" xfId="33680" xr:uid="{81CFD48B-F55C-4565-AB99-FA451F911967}"/>
    <cellStyle name="7_Coffee12.xls 圖表 6_4 2 4 3" xfId="6978" xr:uid="{4CF5F66B-D607-49FF-9B86-64BA41D0BF49}"/>
    <cellStyle name="7_Coffee12.xls 圖表 6_4 2 4 3 2" xfId="13160" xr:uid="{025AD92B-9CC8-46CB-B9B2-CCE67A2CA2E9}"/>
    <cellStyle name="7_Coffee12.xls 圖表 6_4 2 4 3 2 2" xfId="19240" xr:uid="{A0676881-26B3-40E0-A4E5-7C5969D25CF7}"/>
    <cellStyle name="7_Coffee12.xls 圖表 6_4 2 4 3 2 2 2" xfId="31400" xr:uid="{5C091D20-20D8-44DB-8A13-B142CEA8D1EF}"/>
    <cellStyle name="7_Coffee12.xls 圖表 6_4 2 4 3 2 2 2 2" xfId="55720" xr:uid="{98B89A79-5CFB-458D-A52D-42E0E5E1A8FD}"/>
    <cellStyle name="7_Coffee12.xls 圖表 6_4 2 4 3 2 2 3" xfId="43560" xr:uid="{1DAFD58C-7F6A-43B3-BFFA-A4B474F47551}"/>
    <cellStyle name="7_Coffee12.xls 圖表 6_4 2 4 3 2 3" xfId="25320" xr:uid="{B96F0EE5-DCF1-4BF2-9C0C-1058E675CC4A}"/>
    <cellStyle name="7_Coffee12.xls 圖表 6_4 2 4 3 2 3 2" xfId="49640" xr:uid="{EE34511E-8296-4B56-A11E-3C3E676F9167}"/>
    <cellStyle name="7_Coffee12.xls 圖表 6_4 2 4 3 2 4" xfId="37480" xr:uid="{3329AADF-A7A2-4D1E-9299-311CB89EE1D7}"/>
    <cellStyle name="7_Coffee12.xls 圖表 6_4 2 4 3 3" xfId="16200" xr:uid="{2544DBB4-0408-4883-95CB-F81A05C618F4}"/>
    <cellStyle name="7_Coffee12.xls 圖表 6_4 2 4 3 3 2" xfId="28360" xr:uid="{E1E3CEEF-FF78-4BC8-AC8C-B537BA7743FB}"/>
    <cellStyle name="7_Coffee12.xls 圖表 6_4 2 4 3 3 2 2" xfId="52680" xr:uid="{58BDE3B9-B16A-4E93-81CD-9AC060E2C736}"/>
    <cellStyle name="7_Coffee12.xls 圖表 6_4 2 4 3 3 3" xfId="40520" xr:uid="{720874FA-BF60-41CB-A2C4-AFAA9F606EE5}"/>
    <cellStyle name="7_Coffee12.xls 圖表 6_4 2 4 3 4" xfId="22280" xr:uid="{BB3B6AA3-719E-45BF-A6AD-794F6881C9A7}"/>
    <cellStyle name="7_Coffee12.xls 圖表 6_4 2 4 3 4 2" xfId="46600" xr:uid="{920CF075-61CE-4DDB-BC84-257A39DA324A}"/>
    <cellStyle name="7_Coffee12.xls 圖表 6_4 2 4 3 5" xfId="34440" xr:uid="{6E4B16BA-6C46-462D-8A4A-0043009F87FC}"/>
    <cellStyle name="7_Coffee12.xls 圖表 6_4 2 4 4" xfId="11640" xr:uid="{7606B1D3-7F2B-478F-99F9-EBDF07369D13}"/>
    <cellStyle name="7_Coffee12.xls 圖表 6_4 2 4 4 2" xfId="17720" xr:uid="{FA410D5B-7529-4AF0-AE4E-14AC0AE5D346}"/>
    <cellStyle name="7_Coffee12.xls 圖表 6_4 2 4 4 2 2" xfId="29880" xr:uid="{CF74A878-08E4-4814-8FB9-B76EB80A1094}"/>
    <cellStyle name="7_Coffee12.xls 圖表 6_4 2 4 4 2 2 2" xfId="54200" xr:uid="{92C91799-A799-4DEA-9843-D04272CE26B1}"/>
    <cellStyle name="7_Coffee12.xls 圖表 6_4 2 4 4 2 3" xfId="42040" xr:uid="{59891C33-A8EF-4F69-B633-F95D8FE75AC2}"/>
    <cellStyle name="7_Coffee12.xls 圖表 6_4 2 4 4 3" xfId="23800" xr:uid="{ACCE8D12-BAF3-4DEA-8076-01F586A66EF2}"/>
    <cellStyle name="7_Coffee12.xls 圖表 6_4 2 4 4 3 2" xfId="48120" xr:uid="{F2504213-A573-416D-BE9C-0B6C2E91A08F}"/>
    <cellStyle name="7_Coffee12.xls 圖表 6_4 2 4 4 4" xfId="35960" xr:uid="{60882FCF-F6FC-4EAE-B03B-EF937B5341A1}"/>
    <cellStyle name="7_Coffee12.xls 圖表 6_4 2 4 5" xfId="14680" xr:uid="{AA6E4EF3-D91B-4D8E-A282-41C7641A932B}"/>
    <cellStyle name="7_Coffee12.xls 圖表 6_4 2 4 5 2" xfId="26840" xr:uid="{5DD145D7-9809-44A0-8FEE-D686AF1A5AD4}"/>
    <cellStyle name="7_Coffee12.xls 圖表 6_4 2 4 5 2 2" xfId="51160" xr:uid="{96CE45AA-8A66-4592-9761-425CE4473959}"/>
    <cellStyle name="7_Coffee12.xls 圖表 6_4 2 4 5 3" xfId="39000" xr:uid="{341DAB2F-39A5-407A-98C2-F8AFEDE0CFE4}"/>
    <cellStyle name="7_Coffee12.xls 圖表 6_4 2 4 6" xfId="20760" xr:uid="{5137DB04-C7DF-4392-8CD2-926583D6608E}"/>
    <cellStyle name="7_Coffee12.xls 圖表 6_4 2 4 6 2" xfId="45080" xr:uid="{0606BFDF-16DB-4120-87FD-4EB7AEDBB3B4}"/>
    <cellStyle name="7_Coffee12.xls 圖表 6_4 2 4 7" xfId="32920" xr:uid="{E72F2CBB-BD2A-4E09-B89A-B47C4F44B117}"/>
    <cellStyle name="7_Coffee12.xls 圖表 6_4 2 5" xfId="958" xr:uid="{00000000-0005-0000-0000-000077010000}"/>
    <cellStyle name="7_Coffee12.xls 圖表 6_4 2 5 2" xfId="3696" xr:uid="{636F10B0-8A46-4912-9121-73D1CF286BB7}"/>
    <cellStyle name="7_Coffee12.xls 圖表 6_4 2 5 2 2" xfId="9170" xr:uid="{DA1B0368-0B08-4D53-BEF0-9650522A6F56}"/>
    <cellStyle name="7_Coffee12.xls 圖表 6_4 2 5 2 2 2" xfId="13768" xr:uid="{75B0A3CA-E2C7-4A29-950F-F5574B64F3FF}"/>
    <cellStyle name="7_Coffee12.xls 圖表 6_4 2 5 2 2 2 2" xfId="19848" xr:uid="{EB30047F-F90C-454F-9FF3-D7CE00B1C745}"/>
    <cellStyle name="7_Coffee12.xls 圖表 6_4 2 5 2 2 2 2 2" xfId="32008" xr:uid="{E112FF1E-EFAD-4FB3-946B-E3BCCE1D3E5B}"/>
    <cellStyle name="7_Coffee12.xls 圖表 6_4 2 5 2 2 2 2 2 2" xfId="56328" xr:uid="{00F4A7AF-64D8-4B63-A229-C932F533526B}"/>
    <cellStyle name="7_Coffee12.xls 圖表 6_4 2 5 2 2 2 2 3" xfId="44168" xr:uid="{F708A544-176F-4FE2-9E49-97809E80333A}"/>
    <cellStyle name="7_Coffee12.xls 圖表 6_4 2 5 2 2 2 3" xfId="25928" xr:uid="{1F5DE5CE-8FA5-4E5F-9C5C-FE112C28292C}"/>
    <cellStyle name="7_Coffee12.xls 圖表 6_4 2 5 2 2 2 3 2" xfId="50248" xr:uid="{52EFE104-4356-4AEF-A373-6C2BC8DBA236}"/>
    <cellStyle name="7_Coffee12.xls 圖表 6_4 2 5 2 2 2 4" xfId="38088" xr:uid="{A7272F3C-8285-478E-8E75-8E6C1173150D}"/>
    <cellStyle name="7_Coffee12.xls 圖表 6_4 2 5 2 2 3" xfId="16808" xr:uid="{C1A546EC-341C-4D15-96ED-F3359814FC11}"/>
    <cellStyle name="7_Coffee12.xls 圖表 6_4 2 5 2 2 3 2" xfId="28968" xr:uid="{28631B13-43B7-4386-8283-DB12EAB001E4}"/>
    <cellStyle name="7_Coffee12.xls 圖表 6_4 2 5 2 2 3 2 2" xfId="53288" xr:uid="{5350FE2B-9DF1-4E22-80C4-29C269750842}"/>
    <cellStyle name="7_Coffee12.xls 圖表 6_4 2 5 2 2 3 3" xfId="41128" xr:uid="{8BCC8FA0-5EE2-4335-BDA1-2DE549EC3E05}"/>
    <cellStyle name="7_Coffee12.xls 圖表 6_4 2 5 2 2 4" xfId="22888" xr:uid="{759237BA-BD51-4FB6-A05E-348D53BBEA51}"/>
    <cellStyle name="7_Coffee12.xls 圖表 6_4 2 5 2 2 4 2" xfId="47208" xr:uid="{4D4D6DEB-DA24-4B12-A431-520A225C40A2}"/>
    <cellStyle name="7_Coffee12.xls 圖表 6_4 2 5 2 2 5" xfId="35048" xr:uid="{AF5D79A4-EB4F-4B19-AC33-CC3D7016D02E}"/>
    <cellStyle name="7_Coffee12.xls 圖表 6_4 2 5 2 3" xfId="12248" xr:uid="{56BE78A9-519D-4440-A098-4C7EE0671F49}"/>
    <cellStyle name="7_Coffee12.xls 圖表 6_4 2 5 2 3 2" xfId="18328" xr:uid="{D3F16C4E-D246-4221-AB3C-626F835EC133}"/>
    <cellStyle name="7_Coffee12.xls 圖表 6_4 2 5 2 3 2 2" xfId="30488" xr:uid="{3705FDD7-D7A3-4D68-A35B-9D9011705B5A}"/>
    <cellStyle name="7_Coffee12.xls 圖表 6_4 2 5 2 3 2 2 2" xfId="54808" xr:uid="{BACF1D33-3EBC-4D21-AABE-860E46AEB493}"/>
    <cellStyle name="7_Coffee12.xls 圖表 6_4 2 5 2 3 2 3" xfId="42648" xr:uid="{0BDE4B11-7406-41A9-B3BA-6B87FB794D89}"/>
    <cellStyle name="7_Coffee12.xls 圖表 6_4 2 5 2 3 3" xfId="24408" xr:uid="{13A57905-0847-40AA-9CAD-3E3A8ED0F15F}"/>
    <cellStyle name="7_Coffee12.xls 圖表 6_4 2 5 2 3 3 2" xfId="48728" xr:uid="{A4718EA7-E89F-42AA-BE91-1CB24F76F8E4}"/>
    <cellStyle name="7_Coffee12.xls 圖表 6_4 2 5 2 3 4" xfId="36568" xr:uid="{13443F7D-5DFB-4E7F-88BF-9C555FB7D50C}"/>
    <cellStyle name="7_Coffee12.xls 圖表 6_4 2 5 2 4" xfId="15288" xr:uid="{DF34925C-04E3-46D3-9522-40AD4377A7A8}"/>
    <cellStyle name="7_Coffee12.xls 圖表 6_4 2 5 2 4 2" xfId="27448" xr:uid="{74E07167-8842-46CB-A892-F899DA98BAE5}"/>
    <cellStyle name="7_Coffee12.xls 圖表 6_4 2 5 2 4 2 2" xfId="51768" xr:uid="{ED1F067B-B1BC-4454-9B9B-BC33090BE529}"/>
    <cellStyle name="7_Coffee12.xls 圖表 6_4 2 5 2 4 3" xfId="39608" xr:uid="{2D29C783-6D4D-495C-ABE3-6BD351EF3B09}"/>
    <cellStyle name="7_Coffee12.xls 圖表 6_4 2 5 2 5" xfId="21368" xr:uid="{B86F2066-1EF5-4713-8C7D-7A610157E835}"/>
    <cellStyle name="7_Coffee12.xls 圖表 6_4 2 5 2 5 2" xfId="45688" xr:uid="{13618C86-DE03-4E46-A042-33D8B5A88E3A}"/>
    <cellStyle name="7_Coffee12.xls 圖表 6_4 2 5 2 6" xfId="33528" xr:uid="{9D0FC20F-7C7E-425F-874B-C900545FE13A}"/>
    <cellStyle name="7_Coffee12.xls 圖表 6_4 2 5 3" xfId="6433" xr:uid="{F6FEB51B-94D1-403E-AC1A-71E8B2D8B877}"/>
    <cellStyle name="7_Coffee12.xls 圖表 6_4 2 5 3 2" xfId="13008" xr:uid="{67008465-1A31-4DA9-83BC-4B320AC7689C}"/>
    <cellStyle name="7_Coffee12.xls 圖表 6_4 2 5 3 2 2" xfId="19088" xr:uid="{DE0F227F-90AA-43C2-AE82-6CF9D2F8FC3F}"/>
    <cellStyle name="7_Coffee12.xls 圖表 6_4 2 5 3 2 2 2" xfId="31248" xr:uid="{CDA97BA8-80E0-4B44-8C5F-347C9638DE7D}"/>
    <cellStyle name="7_Coffee12.xls 圖表 6_4 2 5 3 2 2 2 2" xfId="55568" xr:uid="{52871915-FC51-43A8-8A35-C5720BFCA7AD}"/>
    <cellStyle name="7_Coffee12.xls 圖表 6_4 2 5 3 2 2 3" xfId="43408" xr:uid="{75163D9A-638C-42D1-A372-FDBAF000BD22}"/>
    <cellStyle name="7_Coffee12.xls 圖表 6_4 2 5 3 2 3" xfId="25168" xr:uid="{33600940-DB28-494E-AE80-470699190FA6}"/>
    <cellStyle name="7_Coffee12.xls 圖表 6_4 2 5 3 2 3 2" xfId="49488" xr:uid="{922192A1-1467-46C4-9D01-2E985F1E797F}"/>
    <cellStyle name="7_Coffee12.xls 圖表 6_4 2 5 3 2 4" xfId="37328" xr:uid="{1ECEBDFE-50D4-44AA-8AE0-3DDB20ED8712}"/>
    <cellStyle name="7_Coffee12.xls 圖表 6_4 2 5 3 3" xfId="16048" xr:uid="{9A523113-A54F-40C6-AE07-FDCC883F6099}"/>
    <cellStyle name="7_Coffee12.xls 圖表 6_4 2 5 3 3 2" xfId="28208" xr:uid="{35673442-B379-4BA3-A2A4-F4216C7CD73A}"/>
    <cellStyle name="7_Coffee12.xls 圖表 6_4 2 5 3 3 2 2" xfId="52528" xr:uid="{21120098-BBB6-488E-B8D2-4E121BDD9F68}"/>
    <cellStyle name="7_Coffee12.xls 圖表 6_4 2 5 3 3 3" xfId="40368" xr:uid="{D6137BC5-C292-469C-A40B-C49D52E5A89E}"/>
    <cellStyle name="7_Coffee12.xls 圖表 6_4 2 5 3 4" xfId="22128" xr:uid="{C83F54ED-827F-4A5D-AE14-869CB1D5E999}"/>
    <cellStyle name="7_Coffee12.xls 圖表 6_4 2 5 3 4 2" xfId="46448" xr:uid="{BB08E969-9733-444D-91CE-D21EAEC1702D}"/>
    <cellStyle name="7_Coffee12.xls 圖表 6_4 2 5 3 5" xfId="34288" xr:uid="{3B0EA1F8-CC78-40FD-8373-ECC64D8EE7A7}"/>
    <cellStyle name="7_Coffee12.xls 圖表 6_4 2 5 4" xfId="11488" xr:uid="{234A3E1A-037F-4940-88D9-EB14A93BC907}"/>
    <cellStyle name="7_Coffee12.xls 圖表 6_4 2 5 4 2" xfId="17568" xr:uid="{14AE6DB1-0E1E-4B44-B44F-03CA8807210D}"/>
    <cellStyle name="7_Coffee12.xls 圖表 6_4 2 5 4 2 2" xfId="29728" xr:uid="{12D8E566-DF46-4EA6-9555-318C40D1C01B}"/>
    <cellStyle name="7_Coffee12.xls 圖表 6_4 2 5 4 2 2 2" xfId="54048" xr:uid="{1314147D-9BC3-4334-8262-856DCA861A43}"/>
    <cellStyle name="7_Coffee12.xls 圖表 6_4 2 5 4 2 3" xfId="41888" xr:uid="{C7F4E84E-5EE2-4951-B20F-31C8DAE6B347}"/>
    <cellStyle name="7_Coffee12.xls 圖表 6_4 2 5 4 3" xfId="23648" xr:uid="{921F999C-D9BC-4552-B944-BD0357B27538}"/>
    <cellStyle name="7_Coffee12.xls 圖表 6_4 2 5 4 3 2" xfId="47968" xr:uid="{7FAB85FF-88B9-4F42-B4E0-D9B968D722FC}"/>
    <cellStyle name="7_Coffee12.xls 圖表 6_4 2 5 4 4" xfId="35808" xr:uid="{B6458EF8-3E80-4C2D-88B5-0E3CBEAD669F}"/>
    <cellStyle name="7_Coffee12.xls 圖表 6_4 2 5 5" xfId="14528" xr:uid="{E74C4945-DBFF-4270-9AF8-A01CF97473F6}"/>
    <cellStyle name="7_Coffee12.xls 圖表 6_4 2 5 5 2" xfId="26688" xr:uid="{0AF75D55-D4D7-4C07-B976-E77F3860C687}"/>
    <cellStyle name="7_Coffee12.xls 圖表 6_4 2 5 5 2 2" xfId="51008" xr:uid="{037504ED-7222-4831-BEC5-1747B2803138}"/>
    <cellStyle name="7_Coffee12.xls 圖表 6_4 2 5 5 3" xfId="38848" xr:uid="{9BECD99D-5893-478E-9D9A-D7C3098C2705}"/>
    <cellStyle name="7_Coffee12.xls 圖表 6_4 2 5 6" xfId="20608" xr:uid="{D50CE578-7FF8-48CC-8252-88D01EC459D6}"/>
    <cellStyle name="7_Coffee12.xls 圖表 6_4 2 5 6 2" xfId="44928" xr:uid="{03236537-7336-4309-A681-8C82C0EB34BE}"/>
    <cellStyle name="7_Coffee12.xls 圖表 6_4 2 5 7" xfId="32768" xr:uid="{C71C4808-6697-4A2B-B3D8-45E7A8775668}"/>
    <cellStyle name="7_Coffee12.xls 圖表 6_4 2 6" xfId="3151" xr:uid="{0E9B132D-0EDB-460E-A4EF-6112DF5F76A1}"/>
    <cellStyle name="7_Coffee12.xls 圖表 6_4 2 6 2" xfId="8625" xr:uid="{4D58A7DC-DF2A-40E1-AA76-571C8BDB5CF0}"/>
    <cellStyle name="7_Coffee12.xls 圖表 6_4 2 6 2 2" xfId="13616" xr:uid="{A8A7A8D5-4B3D-40A9-923C-9DCE58319519}"/>
    <cellStyle name="7_Coffee12.xls 圖表 6_4 2 6 2 2 2" xfId="19696" xr:uid="{D0E1640D-7810-4EF8-8348-BBE201D13537}"/>
    <cellStyle name="7_Coffee12.xls 圖表 6_4 2 6 2 2 2 2" xfId="31856" xr:uid="{C56571B9-1FEC-4AC2-A48D-B6EB32FA10EC}"/>
    <cellStyle name="7_Coffee12.xls 圖表 6_4 2 6 2 2 2 2 2" xfId="56176" xr:uid="{FBE115A7-76E0-44D6-893F-7070D65FAFCC}"/>
    <cellStyle name="7_Coffee12.xls 圖表 6_4 2 6 2 2 2 3" xfId="44016" xr:uid="{B722A858-D55C-4032-9976-D11DA0C3154D}"/>
    <cellStyle name="7_Coffee12.xls 圖表 6_4 2 6 2 2 3" xfId="25776" xr:uid="{4C8DB118-A09D-4AEC-980D-63D4D17D1433}"/>
    <cellStyle name="7_Coffee12.xls 圖表 6_4 2 6 2 2 3 2" xfId="50096" xr:uid="{A0EA7D04-94AE-4877-A867-C6BAB020F472}"/>
    <cellStyle name="7_Coffee12.xls 圖表 6_4 2 6 2 2 4" xfId="37936" xr:uid="{C4F5CBB2-A5A2-4632-BA06-A9FD7F2C16D2}"/>
    <cellStyle name="7_Coffee12.xls 圖表 6_4 2 6 2 3" xfId="16656" xr:uid="{B5FC1434-A170-48F6-A25D-83544FABD4F6}"/>
    <cellStyle name="7_Coffee12.xls 圖表 6_4 2 6 2 3 2" xfId="28816" xr:uid="{9A3C9348-E1F6-4D3F-9C58-1AF5B4BA7CED}"/>
    <cellStyle name="7_Coffee12.xls 圖表 6_4 2 6 2 3 2 2" xfId="53136" xr:uid="{C37AF4AD-2338-4D07-A874-7BD373C12548}"/>
    <cellStyle name="7_Coffee12.xls 圖表 6_4 2 6 2 3 3" xfId="40976" xr:uid="{2CE3C26D-AA18-42E8-A3BE-5CCD917A7AA5}"/>
    <cellStyle name="7_Coffee12.xls 圖表 6_4 2 6 2 4" xfId="22736" xr:uid="{111D10A9-53C7-4D13-A941-5759016DBE02}"/>
    <cellStyle name="7_Coffee12.xls 圖表 6_4 2 6 2 4 2" xfId="47056" xr:uid="{6A030E4F-0A67-4F38-8BA4-CA3F1698DACD}"/>
    <cellStyle name="7_Coffee12.xls 圖表 6_4 2 6 2 5" xfId="34896" xr:uid="{18FCEC34-B341-4409-B6B8-1E8F32BE2287}"/>
    <cellStyle name="7_Coffee12.xls 圖表 6_4 2 6 3" xfId="12096" xr:uid="{24810D80-4F18-45C5-BBB3-A27D250C1BD6}"/>
    <cellStyle name="7_Coffee12.xls 圖表 6_4 2 6 3 2" xfId="18176" xr:uid="{4F7D5E35-E395-4F1B-A227-5F4E17DA7C55}"/>
    <cellStyle name="7_Coffee12.xls 圖表 6_4 2 6 3 2 2" xfId="30336" xr:uid="{3E1D07DF-5352-46EB-BA1B-0169E56AC044}"/>
    <cellStyle name="7_Coffee12.xls 圖表 6_4 2 6 3 2 2 2" xfId="54656" xr:uid="{442FF623-2198-493A-AEF0-774585ABA9CC}"/>
    <cellStyle name="7_Coffee12.xls 圖表 6_4 2 6 3 2 3" xfId="42496" xr:uid="{95ED598E-5870-48E7-9281-D9350FA4AAA5}"/>
    <cellStyle name="7_Coffee12.xls 圖表 6_4 2 6 3 3" xfId="24256" xr:uid="{C353CC5A-33E6-408D-B7CF-C56AE2F0FA3E}"/>
    <cellStyle name="7_Coffee12.xls 圖表 6_4 2 6 3 3 2" xfId="48576" xr:uid="{3121FAFE-625B-4D5B-BC8A-2B945A864568}"/>
    <cellStyle name="7_Coffee12.xls 圖表 6_4 2 6 3 4" xfId="36416" xr:uid="{EAE9CF96-3A1B-4FD3-AE49-8C612B44EE93}"/>
    <cellStyle name="7_Coffee12.xls 圖表 6_4 2 6 4" xfId="15136" xr:uid="{BD9829EA-3779-47BA-AB25-838355CB9901}"/>
    <cellStyle name="7_Coffee12.xls 圖表 6_4 2 6 4 2" xfId="27296" xr:uid="{B777685A-5153-454B-9F0F-93DA8F93793D}"/>
    <cellStyle name="7_Coffee12.xls 圖表 6_4 2 6 4 2 2" xfId="51616" xr:uid="{DB5FEE80-37B5-404D-8D3E-21C198517E98}"/>
    <cellStyle name="7_Coffee12.xls 圖表 6_4 2 6 4 3" xfId="39456" xr:uid="{1C9FA9FD-99E1-43CB-8A9F-9ECB2A38CCE3}"/>
    <cellStyle name="7_Coffee12.xls 圖表 6_4 2 6 5" xfId="21216" xr:uid="{96BACA09-B485-4275-A825-79CA76BD6E50}"/>
    <cellStyle name="7_Coffee12.xls 圖表 6_4 2 6 5 2" xfId="45536" xr:uid="{BF97870A-D21F-4390-9341-23AF0C3D7769}"/>
    <cellStyle name="7_Coffee12.xls 圖表 6_4 2 6 6" xfId="33376" xr:uid="{E8F68A26-2577-44F4-A687-9E5212F92362}"/>
    <cellStyle name="7_Coffee12.xls 圖表 6_4 2 7" xfId="5888" xr:uid="{E4018BAC-C61A-47F3-A3FE-0F16B941E1F5}"/>
    <cellStyle name="7_Coffee12.xls 圖表 6_4 2 7 2" xfId="12856" xr:uid="{0875B0A3-A366-49B1-AF86-66C0D1C16E68}"/>
    <cellStyle name="7_Coffee12.xls 圖表 6_4 2 7 2 2" xfId="18936" xr:uid="{6BF1082A-E256-4938-8576-0C4099C99309}"/>
    <cellStyle name="7_Coffee12.xls 圖表 6_4 2 7 2 2 2" xfId="31096" xr:uid="{7D03E6FD-03EF-46F2-8792-1EF1771710E8}"/>
    <cellStyle name="7_Coffee12.xls 圖表 6_4 2 7 2 2 2 2" xfId="55416" xr:uid="{B2F18970-41C9-405B-AAC4-45B40990DE75}"/>
    <cellStyle name="7_Coffee12.xls 圖表 6_4 2 7 2 2 3" xfId="43256" xr:uid="{2740512E-57A6-42DD-88D4-561804110DE3}"/>
    <cellStyle name="7_Coffee12.xls 圖表 6_4 2 7 2 3" xfId="25016" xr:uid="{8BB7D76C-AC58-4B92-9DA2-C2887A96DF2B}"/>
    <cellStyle name="7_Coffee12.xls 圖表 6_4 2 7 2 3 2" xfId="49336" xr:uid="{8F318B07-CAEF-4521-9831-B4F022FA37FB}"/>
    <cellStyle name="7_Coffee12.xls 圖表 6_4 2 7 2 4" xfId="37176" xr:uid="{358A5B00-8960-4070-969B-52B7035CC41B}"/>
    <cellStyle name="7_Coffee12.xls 圖表 6_4 2 7 3" xfId="15896" xr:uid="{09ACF66E-063B-406C-8CF1-F0791A22589F}"/>
    <cellStyle name="7_Coffee12.xls 圖表 6_4 2 7 3 2" xfId="28056" xr:uid="{99FDDE64-72A5-4DA9-8528-0A2E7ACE00DE}"/>
    <cellStyle name="7_Coffee12.xls 圖表 6_4 2 7 3 2 2" xfId="52376" xr:uid="{CFE9D741-ABF6-471C-97F9-BB76A8963186}"/>
    <cellStyle name="7_Coffee12.xls 圖表 6_4 2 7 3 3" xfId="40216" xr:uid="{0C31A4B6-A8A4-4A8F-9D06-A2F6A1E57D7A}"/>
    <cellStyle name="7_Coffee12.xls 圖表 6_4 2 7 4" xfId="21976" xr:uid="{39F4329C-43F3-4D0C-B32E-B57BDBA7C98B}"/>
    <cellStyle name="7_Coffee12.xls 圖表 6_4 2 7 4 2" xfId="46296" xr:uid="{6E892286-C0CE-447F-A87D-B4D6EDF758E5}"/>
    <cellStyle name="7_Coffee12.xls 圖表 6_4 2 7 5" xfId="34136" xr:uid="{5AB6D653-8CB8-4447-B5E8-554BF160F8F9}"/>
    <cellStyle name="7_Coffee12.xls 圖表 6_4 2 8" xfId="11336" xr:uid="{F60E95D9-DA2B-452C-9CC6-A2EB0A860E15}"/>
    <cellStyle name="7_Coffee12.xls 圖表 6_4 2 8 2" xfId="17416" xr:uid="{255E1C9E-3A5A-446D-9491-6BBBDE140F3A}"/>
    <cellStyle name="7_Coffee12.xls 圖表 6_4 2 8 2 2" xfId="29576" xr:uid="{F2BC18E7-0873-490B-A039-76CC9B1F8FB9}"/>
    <cellStyle name="7_Coffee12.xls 圖表 6_4 2 8 2 2 2" xfId="53896" xr:uid="{743E923D-5E2C-413A-B3D9-B1B8634F75A9}"/>
    <cellStyle name="7_Coffee12.xls 圖表 6_4 2 8 2 3" xfId="41736" xr:uid="{F9B006D9-12CF-469F-B05D-9969A7C4F121}"/>
    <cellStyle name="7_Coffee12.xls 圖表 6_4 2 8 3" xfId="23496" xr:uid="{F0BFE11F-BFAD-4D4E-BC86-5040906464DC}"/>
    <cellStyle name="7_Coffee12.xls 圖表 6_4 2 8 3 2" xfId="47816" xr:uid="{AD8EADC3-83D3-4DC1-96DD-200B2B28D4C0}"/>
    <cellStyle name="7_Coffee12.xls 圖表 6_4 2 8 4" xfId="35656" xr:uid="{95100E3E-6A4C-407D-B9CB-05AA641BD220}"/>
    <cellStyle name="7_Coffee12.xls 圖表 6_4 2 9" xfId="14376" xr:uid="{6B923DEA-982F-407F-B168-AC41088AA173}"/>
    <cellStyle name="7_Coffee12.xls 圖表 6_4 2 9 2" xfId="26536" xr:uid="{5005146C-1071-42B9-92F3-32FBADCF8283}"/>
    <cellStyle name="7_Coffee12.xls 圖表 6_4 2 9 2 2" xfId="50856" xr:uid="{44A74F0C-5510-4528-89EE-653FEB556B37}"/>
    <cellStyle name="7_Coffee12.xls 圖表 6_4 2 9 3" xfId="38696" xr:uid="{83B92F32-6728-4456-875C-8F288A697662}"/>
    <cellStyle name="7_Coffee12.xls 圖表 6_5" xfId="92" xr:uid="{00000000-0005-0000-0000-000078010000}"/>
    <cellStyle name="7_Coffee12.xls 圖表 6_5 2" xfId="333" xr:uid="{00000000-0005-0000-0000-000079010000}"/>
    <cellStyle name="7_Coffee12.xls 圖表 6_5 2 10" xfId="20457" xr:uid="{D5190683-E394-4AB0-843D-3F4254D00931}"/>
    <cellStyle name="7_Coffee12.xls 圖表 6_5 2 10 2" xfId="44777" xr:uid="{D3786553-02DB-43AF-87FE-25C541D6A914}"/>
    <cellStyle name="7_Coffee12.xls 圖表 6_5 2 11" xfId="32617" xr:uid="{9381D3D7-54FB-46E1-A62D-87DFC956BED0}"/>
    <cellStyle name="7_Coffee12.xls 圖表 6_5 2 2" xfId="2594" xr:uid="{00000000-0005-0000-0000-00007A010000}"/>
    <cellStyle name="7_Coffee12.xls 圖表 6_5 2 2 2" xfId="5332" xr:uid="{CD8E453D-32A6-45BB-B59C-C6993D0418D9}"/>
    <cellStyle name="7_Coffee12.xls 圖表 6_5 2 2 2 2" xfId="10806" xr:uid="{9E96A853-1BAF-4C3D-9034-3DA66003C60F}"/>
    <cellStyle name="7_Coffee12.xls 圖表 6_5 2 2 2 2 2" xfId="14225" xr:uid="{AF2548F6-3BF9-448E-B458-ABB1E29AE744}"/>
    <cellStyle name="7_Coffee12.xls 圖表 6_5 2 2 2 2 2 2" xfId="20305" xr:uid="{9C9732C2-3E08-4E52-9C53-BCDBADC8C712}"/>
    <cellStyle name="7_Coffee12.xls 圖表 6_5 2 2 2 2 2 2 2" xfId="32465" xr:uid="{40D765FA-54CD-44A8-8753-2147E2D4CA42}"/>
    <cellStyle name="7_Coffee12.xls 圖表 6_5 2 2 2 2 2 2 2 2" xfId="56785" xr:uid="{AE2D69D0-6301-455B-8FA3-7A93E9DBA90B}"/>
    <cellStyle name="7_Coffee12.xls 圖表 6_5 2 2 2 2 2 2 3" xfId="44625" xr:uid="{84B3F599-1993-40E2-81C1-CCC09272D0C3}"/>
    <cellStyle name="7_Coffee12.xls 圖表 6_5 2 2 2 2 2 3" xfId="26385" xr:uid="{D3763EDD-A8A4-4CBF-B965-835292643870}"/>
    <cellStyle name="7_Coffee12.xls 圖表 6_5 2 2 2 2 2 3 2" xfId="50705" xr:uid="{9A625899-2AB4-424D-9B21-B12507AC20A9}"/>
    <cellStyle name="7_Coffee12.xls 圖表 6_5 2 2 2 2 2 4" xfId="38545" xr:uid="{D770FA1D-B2E3-40A4-95CF-009DA5E5E31D}"/>
    <cellStyle name="7_Coffee12.xls 圖表 6_5 2 2 2 2 3" xfId="17265" xr:uid="{281EDCF8-F74A-45CF-9FC3-99196A545B1F}"/>
    <cellStyle name="7_Coffee12.xls 圖表 6_5 2 2 2 2 3 2" xfId="29425" xr:uid="{27C7B47B-0088-4C80-9A6F-0092DA2F2A9B}"/>
    <cellStyle name="7_Coffee12.xls 圖表 6_5 2 2 2 2 3 2 2" xfId="53745" xr:uid="{9137E24F-B748-4BD5-B0D0-FE46C50DF35F}"/>
    <cellStyle name="7_Coffee12.xls 圖表 6_5 2 2 2 2 3 3" xfId="41585" xr:uid="{755302E8-99C7-4C37-A2DD-08D982584482}"/>
    <cellStyle name="7_Coffee12.xls 圖表 6_5 2 2 2 2 4" xfId="23345" xr:uid="{D43737F3-F3D0-4F4F-9ED5-8302922B5D04}"/>
    <cellStyle name="7_Coffee12.xls 圖表 6_5 2 2 2 2 4 2" xfId="47665" xr:uid="{DB2B6A0C-F755-498C-8C05-72AFBC732DB9}"/>
    <cellStyle name="7_Coffee12.xls 圖表 6_5 2 2 2 2 5" xfId="35505" xr:uid="{37BC0353-8668-4E76-937B-A14F6CCCEB74}"/>
    <cellStyle name="7_Coffee12.xls 圖表 6_5 2 2 2 3" xfId="12705" xr:uid="{3686C115-1FFF-4649-9C80-F81E38136C2C}"/>
    <cellStyle name="7_Coffee12.xls 圖表 6_5 2 2 2 3 2" xfId="18785" xr:uid="{DD0B7742-854C-49E0-AC1F-E273946F9156}"/>
    <cellStyle name="7_Coffee12.xls 圖表 6_5 2 2 2 3 2 2" xfId="30945" xr:uid="{DE7231AB-A043-4DA0-9262-15C208367E83}"/>
    <cellStyle name="7_Coffee12.xls 圖表 6_5 2 2 2 3 2 2 2" xfId="55265" xr:uid="{8045E0E2-E886-4812-AAC0-32E919219C92}"/>
    <cellStyle name="7_Coffee12.xls 圖表 6_5 2 2 2 3 2 3" xfId="43105" xr:uid="{63A240FF-D35A-42C9-BB82-FDD5093FC289}"/>
    <cellStyle name="7_Coffee12.xls 圖表 6_5 2 2 2 3 3" xfId="24865" xr:uid="{7B2F36ED-2E26-4A6A-8AAA-714856D52334}"/>
    <cellStyle name="7_Coffee12.xls 圖表 6_5 2 2 2 3 3 2" xfId="49185" xr:uid="{FE427B99-859C-4141-8CEC-2446AE22EBD5}"/>
    <cellStyle name="7_Coffee12.xls 圖表 6_5 2 2 2 3 4" xfId="37025" xr:uid="{7D051EE5-6930-4D04-9F2A-0801E1CA3953}"/>
    <cellStyle name="7_Coffee12.xls 圖表 6_5 2 2 2 4" xfId="15745" xr:uid="{AD6DA336-FD7C-4967-8805-C813A5174237}"/>
    <cellStyle name="7_Coffee12.xls 圖表 6_5 2 2 2 4 2" xfId="27905" xr:uid="{5EE6749A-33CB-49EC-9256-7537358CB312}"/>
    <cellStyle name="7_Coffee12.xls 圖表 6_5 2 2 2 4 2 2" xfId="52225" xr:uid="{ADE4C434-7863-4B67-880E-86A98683CBBD}"/>
    <cellStyle name="7_Coffee12.xls 圖表 6_5 2 2 2 4 3" xfId="40065" xr:uid="{39BBF3CA-F3D6-4321-88E0-C05FA7BA6EF9}"/>
    <cellStyle name="7_Coffee12.xls 圖表 6_5 2 2 2 5" xfId="21825" xr:uid="{4841D0E2-7880-425A-90BC-8B3F54AB601C}"/>
    <cellStyle name="7_Coffee12.xls 圖表 6_5 2 2 2 5 2" xfId="46145" xr:uid="{0E05E79C-02D2-42D6-8676-EF2758107526}"/>
    <cellStyle name="7_Coffee12.xls 圖表 6_5 2 2 2 6" xfId="33985" xr:uid="{52C4C012-845D-4FB0-9863-E62278A99A6B}"/>
    <cellStyle name="7_Coffee12.xls 圖表 6_5 2 2 3" xfId="8069" xr:uid="{2186DFC8-E076-4F5C-ABF1-34255584A1FA}"/>
    <cellStyle name="7_Coffee12.xls 圖表 6_5 2 2 3 2" xfId="13465" xr:uid="{1BF6BFE4-9A5A-4CEE-8203-057104BAB0D4}"/>
    <cellStyle name="7_Coffee12.xls 圖表 6_5 2 2 3 2 2" xfId="19545" xr:uid="{C3C21745-22D3-4DD2-BB0C-16A1B892BD93}"/>
    <cellStyle name="7_Coffee12.xls 圖表 6_5 2 2 3 2 2 2" xfId="31705" xr:uid="{A5817715-1264-41D2-A8E6-04930415D7DF}"/>
    <cellStyle name="7_Coffee12.xls 圖表 6_5 2 2 3 2 2 2 2" xfId="56025" xr:uid="{BCC895D2-452A-4B16-B938-AD1E3743ACA0}"/>
    <cellStyle name="7_Coffee12.xls 圖表 6_5 2 2 3 2 2 3" xfId="43865" xr:uid="{EAAD6207-66D0-47A0-863A-10DEDC8F0DB6}"/>
    <cellStyle name="7_Coffee12.xls 圖表 6_5 2 2 3 2 3" xfId="25625" xr:uid="{8EE37D20-978B-416E-AC89-AA3651D94FF9}"/>
    <cellStyle name="7_Coffee12.xls 圖表 6_5 2 2 3 2 3 2" xfId="49945" xr:uid="{E2219D34-CFF9-450A-9C85-ADF0B41C3467}"/>
    <cellStyle name="7_Coffee12.xls 圖表 6_5 2 2 3 2 4" xfId="37785" xr:uid="{346DF0AA-835A-4F88-982E-19CD8199CD11}"/>
    <cellStyle name="7_Coffee12.xls 圖表 6_5 2 2 3 3" xfId="16505" xr:uid="{0F1A6865-7BAA-45D7-B2C1-CD8C16ED2C33}"/>
    <cellStyle name="7_Coffee12.xls 圖表 6_5 2 2 3 3 2" xfId="28665" xr:uid="{AF554A00-2E72-4C43-853F-8296522A347B}"/>
    <cellStyle name="7_Coffee12.xls 圖表 6_5 2 2 3 3 2 2" xfId="52985" xr:uid="{9ACD7F31-7D1D-4EC1-B7C9-04AE9AAC0AAF}"/>
    <cellStyle name="7_Coffee12.xls 圖表 6_5 2 2 3 3 3" xfId="40825" xr:uid="{6B40B28B-47CD-4894-B344-C9358B5CAD1B}"/>
    <cellStyle name="7_Coffee12.xls 圖表 6_5 2 2 3 4" xfId="22585" xr:uid="{4B9E3004-1689-4DCB-A9B4-058E85C6E668}"/>
    <cellStyle name="7_Coffee12.xls 圖表 6_5 2 2 3 4 2" xfId="46905" xr:uid="{C0B8356C-D372-495A-B240-ACA5E045F57F}"/>
    <cellStyle name="7_Coffee12.xls 圖表 6_5 2 2 3 5" xfId="34745" xr:uid="{18C4B9F1-9411-4933-BB8B-CA921F6AFF98}"/>
    <cellStyle name="7_Coffee12.xls 圖表 6_5 2 2 4" xfId="11945" xr:uid="{1D40B1F9-7AE6-4195-88EA-FFDA889CEE82}"/>
    <cellStyle name="7_Coffee12.xls 圖表 6_5 2 2 4 2" xfId="18025" xr:uid="{6986C1C3-413A-4278-A27D-576B1FC36DA4}"/>
    <cellStyle name="7_Coffee12.xls 圖表 6_5 2 2 4 2 2" xfId="30185" xr:uid="{E3552BEC-0342-4742-852E-47D987E21CF2}"/>
    <cellStyle name="7_Coffee12.xls 圖表 6_5 2 2 4 2 2 2" xfId="54505" xr:uid="{5D747F01-3E69-4D4A-8964-CF55EA0788EF}"/>
    <cellStyle name="7_Coffee12.xls 圖表 6_5 2 2 4 2 3" xfId="42345" xr:uid="{1D5373A2-45D1-4D85-BC18-969E4358E984}"/>
    <cellStyle name="7_Coffee12.xls 圖表 6_5 2 2 4 3" xfId="24105" xr:uid="{6F93A3A3-CD29-4B65-9C42-B3ED71E9799A}"/>
    <cellStyle name="7_Coffee12.xls 圖表 6_5 2 2 4 3 2" xfId="48425" xr:uid="{9F64A21F-C283-4055-AE66-725B55587CB5}"/>
    <cellStyle name="7_Coffee12.xls 圖表 6_5 2 2 4 4" xfId="36265" xr:uid="{4290BC70-2B94-4511-8404-79AB310BFA8F}"/>
    <cellStyle name="7_Coffee12.xls 圖表 6_5 2 2 5" xfId="14985" xr:uid="{0940B93A-C776-409C-BEB4-65C296BEC9AA}"/>
    <cellStyle name="7_Coffee12.xls 圖表 6_5 2 2 5 2" xfId="27145" xr:uid="{73F3F819-F58B-4B69-834B-1C3BDD799B15}"/>
    <cellStyle name="7_Coffee12.xls 圖表 6_5 2 2 5 2 2" xfId="51465" xr:uid="{08EADC4D-973A-4BF1-BAB2-6C53A0359202}"/>
    <cellStyle name="7_Coffee12.xls 圖表 6_5 2 2 5 3" xfId="39305" xr:uid="{72D6EC01-683C-4392-9A44-2C665D601920}"/>
    <cellStyle name="7_Coffee12.xls 圖表 6_5 2 2 6" xfId="21065" xr:uid="{25FEAEF1-FFD9-48F9-8CDF-224D8ED49CF9}"/>
    <cellStyle name="7_Coffee12.xls 圖表 6_5 2 2 6 2" xfId="45385" xr:uid="{9E85F931-9DD0-4F16-B3D7-C2DFDEF9074B}"/>
    <cellStyle name="7_Coffee12.xls 圖表 6_5 2 2 7" xfId="33225" xr:uid="{1D7B34A8-1A0B-47E8-8DB5-A63AE6C075B8}"/>
    <cellStyle name="7_Coffee12.xls 圖表 6_5 2 3" xfId="2049" xr:uid="{00000000-0005-0000-0000-00007B010000}"/>
    <cellStyle name="7_Coffee12.xls 圖表 6_5 2 3 2" xfId="4787" xr:uid="{17079042-E303-4AF1-BF72-2E08C65B6358}"/>
    <cellStyle name="7_Coffee12.xls 圖表 6_5 2 3 2 2" xfId="10261" xr:uid="{A803339C-9961-4385-B1DA-9862A855130C}"/>
    <cellStyle name="7_Coffee12.xls 圖表 6_5 2 3 2 2 2" xfId="14073" xr:uid="{B844456E-82C3-4D30-9AF5-D4F71B3317B4}"/>
    <cellStyle name="7_Coffee12.xls 圖表 6_5 2 3 2 2 2 2" xfId="20153" xr:uid="{0FAB87C3-19C6-4233-9FE3-4AA0440215FB}"/>
    <cellStyle name="7_Coffee12.xls 圖表 6_5 2 3 2 2 2 2 2" xfId="32313" xr:uid="{3F768D18-1E82-4BC7-B534-16EA78D13018}"/>
    <cellStyle name="7_Coffee12.xls 圖表 6_5 2 3 2 2 2 2 2 2" xfId="56633" xr:uid="{7EAAF4C7-C72F-49E6-98A4-9BBE1E59F2A2}"/>
    <cellStyle name="7_Coffee12.xls 圖表 6_5 2 3 2 2 2 2 3" xfId="44473" xr:uid="{7B3F7EC1-6073-40F4-B356-AA8CC9073760}"/>
    <cellStyle name="7_Coffee12.xls 圖表 6_5 2 3 2 2 2 3" xfId="26233" xr:uid="{A81328C8-BDD2-4D50-9E2F-600631A8AAD1}"/>
    <cellStyle name="7_Coffee12.xls 圖表 6_5 2 3 2 2 2 3 2" xfId="50553" xr:uid="{26361BE8-A6B7-45C8-A373-92522FDD9EED}"/>
    <cellStyle name="7_Coffee12.xls 圖表 6_5 2 3 2 2 2 4" xfId="38393" xr:uid="{D86FDE15-DA9C-4B06-9721-31F7F5CE6133}"/>
    <cellStyle name="7_Coffee12.xls 圖表 6_5 2 3 2 2 3" xfId="17113" xr:uid="{A73257BA-C229-47AF-99EE-F76F1206CD9A}"/>
    <cellStyle name="7_Coffee12.xls 圖表 6_5 2 3 2 2 3 2" xfId="29273" xr:uid="{ADB2ED9A-4F7D-4DAB-897D-48F7CAB2AC6C}"/>
    <cellStyle name="7_Coffee12.xls 圖表 6_5 2 3 2 2 3 2 2" xfId="53593" xr:uid="{0249938E-0AFA-4EDE-9883-F45831953874}"/>
    <cellStyle name="7_Coffee12.xls 圖表 6_5 2 3 2 2 3 3" xfId="41433" xr:uid="{218DE28A-F3B6-461C-8D00-FDBC0A183FD7}"/>
    <cellStyle name="7_Coffee12.xls 圖表 6_5 2 3 2 2 4" xfId="23193" xr:uid="{08666361-4024-43DD-A829-60070B471E11}"/>
    <cellStyle name="7_Coffee12.xls 圖表 6_5 2 3 2 2 4 2" xfId="47513" xr:uid="{426D3EBB-0501-4F22-8A18-0F275C80DBAC}"/>
    <cellStyle name="7_Coffee12.xls 圖表 6_5 2 3 2 2 5" xfId="35353" xr:uid="{20A30767-5F9D-4B69-937F-896BA238C9F1}"/>
    <cellStyle name="7_Coffee12.xls 圖表 6_5 2 3 2 3" xfId="12553" xr:uid="{8C794504-9A65-407E-ACE3-D800D8B7AB56}"/>
    <cellStyle name="7_Coffee12.xls 圖表 6_5 2 3 2 3 2" xfId="18633" xr:uid="{1954D1CE-CCC1-495B-B77A-A3AB799B78C2}"/>
    <cellStyle name="7_Coffee12.xls 圖表 6_5 2 3 2 3 2 2" xfId="30793" xr:uid="{AFF26CDE-E14A-4FE3-9B5C-E4070D9B92E8}"/>
    <cellStyle name="7_Coffee12.xls 圖表 6_5 2 3 2 3 2 2 2" xfId="55113" xr:uid="{36FB7461-830A-4D36-84E7-12AADE01324D}"/>
    <cellStyle name="7_Coffee12.xls 圖表 6_5 2 3 2 3 2 3" xfId="42953" xr:uid="{D1629930-316E-4555-ACB8-C73D9E73841D}"/>
    <cellStyle name="7_Coffee12.xls 圖表 6_5 2 3 2 3 3" xfId="24713" xr:uid="{802409C0-B45B-4BF4-9C0B-57B1294E12B4}"/>
    <cellStyle name="7_Coffee12.xls 圖表 6_5 2 3 2 3 3 2" xfId="49033" xr:uid="{E360F100-66CC-4DBD-A927-6CADB04AD003}"/>
    <cellStyle name="7_Coffee12.xls 圖表 6_5 2 3 2 3 4" xfId="36873" xr:uid="{74F27F4C-3D69-4787-AFD8-12B8DB67BA06}"/>
    <cellStyle name="7_Coffee12.xls 圖表 6_5 2 3 2 4" xfId="15593" xr:uid="{3C4F3243-9497-4A52-856A-19E3B6936401}"/>
    <cellStyle name="7_Coffee12.xls 圖表 6_5 2 3 2 4 2" xfId="27753" xr:uid="{2DF0920D-E1A2-43EF-B9BA-C88FBF0FAC31}"/>
    <cellStyle name="7_Coffee12.xls 圖表 6_5 2 3 2 4 2 2" xfId="52073" xr:uid="{7D2BE9EB-B77F-402A-A931-703C3AFEEC36}"/>
    <cellStyle name="7_Coffee12.xls 圖表 6_5 2 3 2 4 3" xfId="39913" xr:uid="{29F64768-617B-4D6D-853E-844C1C3EF6F8}"/>
    <cellStyle name="7_Coffee12.xls 圖表 6_5 2 3 2 5" xfId="21673" xr:uid="{629EA5FE-8AD0-491E-82B3-609889433E4D}"/>
    <cellStyle name="7_Coffee12.xls 圖表 6_5 2 3 2 5 2" xfId="45993" xr:uid="{857E02CF-529A-4448-960E-0D82A54120B2}"/>
    <cellStyle name="7_Coffee12.xls 圖表 6_5 2 3 2 6" xfId="33833" xr:uid="{56DA3E4D-F388-46A0-88A7-BC5BC79724A2}"/>
    <cellStyle name="7_Coffee12.xls 圖表 6_5 2 3 3" xfId="7524" xr:uid="{629806F5-C077-4CDE-8AD3-E15664CA521F}"/>
    <cellStyle name="7_Coffee12.xls 圖表 6_5 2 3 3 2" xfId="13313" xr:uid="{B8EEA0BA-CA44-4F25-BE52-742B15997D43}"/>
    <cellStyle name="7_Coffee12.xls 圖表 6_5 2 3 3 2 2" xfId="19393" xr:uid="{0BA4430D-C973-4CD4-A18D-57C70670D503}"/>
    <cellStyle name="7_Coffee12.xls 圖表 6_5 2 3 3 2 2 2" xfId="31553" xr:uid="{0AF71F49-0805-4A9C-957F-563125567CBF}"/>
    <cellStyle name="7_Coffee12.xls 圖表 6_5 2 3 3 2 2 2 2" xfId="55873" xr:uid="{AC6C4C64-6167-415C-9D33-3236D7090CC9}"/>
    <cellStyle name="7_Coffee12.xls 圖表 6_5 2 3 3 2 2 3" xfId="43713" xr:uid="{F4301289-2B99-4122-9FD4-F8E60B3615D0}"/>
    <cellStyle name="7_Coffee12.xls 圖表 6_5 2 3 3 2 3" xfId="25473" xr:uid="{9A84D6AA-B8C1-4DC8-AB43-CF830F4E860C}"/>
    <cellStyle name="7_Coffee12.xls 圖表 6_5 2 3 3 2 3 2" xfId="49793" xr:uid="{ED6DAD8C-3414-49F6-9D94-F17179089E0C}"/>
    <cellStyle name="7_Coffee12.xls 圖表 6_5 2 3 3 2 4" xfId="37633" xr:uid="{42C3289D-18D6-4E3B-B8CF-40BC891C8B25}"/>
    <cellStyle name="7_Coffee12.xls 圖表 6_5 2 3 3 3" xfId="16353" xr:uid="{93A88508-B8EE-41FF-86A2-85E6F98E9E0A}"/>
    <cellStyle name="7_Coffee12.xls 圖表 6_5 2 3 3 3 2" xfId="28513" xr:uid="{E68845E8-5908-47F1-A845-600C00E7B78B}"/>
    <cellStyle name="7_Coffee12.xls 圖表 6_5 2 3 3 3 2 2" xfId="52833" xr:uid="{34D84FD3-7387-4DB3-A963-4DAEBC8FE6F6}"/>
    <cellStyle name="7_Coffee12.xls 圖表 6_5 2 3 3 3 3" xfId="40673" xr:uid="{FD05379B-0D81-4045-8AC4-43947A52A69C}"/>
    <cellStyle name="7_Coffee12.xls 圖表 6_5 2 3 3 4" xfId="22433" xr:uid="{1140B1EB-EC63-469D-8B6F-25CD3C43A878}"/>
    <cellStyle name="7_Coffee12.xls 圖表 6_5 2 3 3 4 2" xfId="46753" xr:uid="{CD5C21F2-2E0F-42B7-9656-DCEBF86AA19C}"/>
    <cellStyle name="7_Coffee12.xls 圖表 6_5 2 3 3 5" xfId="34593" xr:uid="{1196B8E4-BEAF-43B5-860D-9A74BC44FAA8}"/>
    <cellStyle name="7_Coffee12.xls 圖表 6_5 2 3 4" xfId="11793" xr:uid="{3847D001-9D89-49F3-9459-C98786C725A9}"/>
    <cellStyle name="7_Coffee12.xls 圖表 6_5 2 3 4 2" xfId="17873" xr:uid="{B33F0A8B-793E-4018-9A81-F549F841EC8C}"/>
    <cellStyle name="7_Coffee12.xls 圖表 6_5 2 3 4 2 2" xfId="30033" xr:uid="{D1AE79CD-93FE-4008-95F5-6249406BFD6E}"/>
    <cellStyle name="7_Coffee12.xls 圖表 6_5 2 3 4 2 2 2" xfId="54353" xr:uid="{058029EA-4A17-4BA0-9C3C-3BAC675D163D}"/>
    <cellStyle name="7_Coffee12.xls 圖表 6_5 2 3 4 2 3" xfId="42193" xr:uid="{D347AF7E-7AFF-4A68-A3AC-5631FCA0C2A9}"/>
    <cellStyle name="7_Coffee12.xls 圖表 6_5 2 3 4 3" xfId="23953" xr:uid="{8E83567C-208D-4679-B7B4-4AB78EEE80C1}"/>
    <cellStyle name="7_Coffee12.xls 圖表 6_5 2 3 4 3 2" xfId="48273" xr:uid="{8933A41A-CBD6-4FB5-BD80-256A4A2BC261}"/>
    <cellStyle name="7_Coffee12.xls 圖表 6_5 2 3 4 4" xfId="36113" xr:uid="{88555D46-5B20-407D-9B4D-A73A37C5BADE}"/>
    <cellStyle name="7_Coffee12.xls 圖表 6_5 2 3 5" xfId="14833" xr:uid="{E573FF30-CE6C-43C0-825C-48813078D1F5}"/>
    <cellStyle name="7_Coffee12.xls 圖表 6_5 2 3 5 2" xfId="26993" xr:uid="{4333F048-51B2-447F-A11F-64DCF4F39BE0}"/>
    <cellStyle name="7_Coffee12.xls 圖表 6_5 2 3 5 2 2" xfId="51313" xr:uid="{A16CB5CA-098A-425C-82C9-674582ED7B75}"/>
    <cellStyle name="7_Coffee12.xls 圖表 6_5 2 3 5 3" xfId="39153" xr:uid="{4606A4D2-88BD-40F9-9062-5B8184233415}"/>
    <cellStyle name="7_Coffee12.xls 圖表 6_5 2 3 6" xfId="20913" xr:uid="{30F0B5B4-C301-4468-8C88-87DD7A4D9FD4}"/>
    <cellStyle name="7_Coffee12.xls 圖表 6_5 2 3 6 2" xfId="45233" xr:uid="{E88BF42F-F045-4BBD-BECA-D01A2E19C5A4}"/>
    <cellStyle name="7_Coffee12.xls 圖表 6_5 2 3 7" xfId="33073" xr:uid="{AFD7E6B0-D3AC-4FA5-939C-70DABBAB5170}"/>
    <cellStyle name="7_Coffee12.xls 圖表 6_5 2 4" xfId="1504" xr:uid="{00000000-0005-0000-0000-00007C010000}"/>
    <cellStyle name="7_Coffee12.xls 圖表 6_5 2 4 2" xfId="4242" xr:uid="{39C147BA-BF35-478E-9C13-7F36B6979E98}"/>
    <cellStyle name="7_Coffee12.xls 圖表 6_5 2 4 2 2" xfId="9716" xr:uid="{88B12156-3361-486A-A7EA-4E9A8097ABB3}"/>
    <cellStyle name="7_Coffee12.xls 圖表 6_5 2 4 2 2 2" xfId="13921" xr:uid="{5C94D5FA-BF5D-4A5F-B783-6EA34539CB4A}"/>
    <cellStyle name="7_Coffee12.xls 圖表 6_5 2 4 2 2 2 2" xfId="20001" xr:uid="{4A15016A-E9A7-4EA9-BCFA-FCE856AA30DB}"/>
    <cellStyle name="7_Coffee12.xls 圖表 6_5 2 4 2 2 2 2 2" xfId="32161" xr:uid="{A2E2820E-28AE-4EDC-A07C-66542602E1FB}"/>
    <cellStyle name="7_Coffee12.xls 圖表 6_5 2 4 2 2 2 2 2 2" xfId="56481" xr:uid="{422DCE04-ED7C-4FB5-A2EB-07BDC882CDF7}"/>
    <cellStyle name="7_Coffee12.xls 圖表 6_5 2 4 2 2 2 2 3" xfId="44321" xr:uid="{D1961E86-40F5-4967-9DE5-DE7FF41405F9}"/>
    <cellStyle name="7_Coffee12.xls 圖表 6_5 2 4 2 2 2 3" xfId="26081" xr:uid="{23EBB0E0-9954-4B8F-9AC2-A303EFD0399C}"/>
    <cellStyle name="7_Coffee12.xls 圖表 6_5 2 4 2 2 2 3 2" xfId="50401" xr:uid="{83AA91E8-E161-4B55-AB72-866E7CF100C3}"/>
    <cellStyle name="7_Coffee12.xls 圖表 6_5 2 4 2 2 2 4" xfId="38241" xr:uid="{D7A17AB7-AAA8-438D-9A0E-CCA7F287457C}"/>
    <cellStyle name="7_Coffee12.xls 圖表 6_5 2 4 2 2 3" xfId="16961" xr:uid="{EC7BEFE6-30CF-47A3-9EB5-CA1B498197A1}"/>
    <cellStyle name="7_Coffee12.xls 圖表 6_5 2 4 2 2 3 2" xfId="29121" xr:uid="{062F51C2-5B4A-423D-B0F2-50E9934CC696}"/>
    <cellStyle name="7_Coffee12.xls 圖表 6_5 2 4 2 2 3 2 2" xfId="53441" xr:uid="{23D81576-139A-41CE-B320-80D55245F571}"/>
    <cellStyle name="7_Coffee12.xls 圖表 6_5 2 4 2 2 3 3" xfId="41281" xr:uid="{EAFEA8CE-E643-4DDD-9FE6-08F5944730AB}"/>
    <cellStyle name="7_Coffee12.xls 圖表 6_5 2 4 2 2 4" xfId="23041" xr:uid="{8374F93B-0395-4F70-B144-68DCE27FD648}"/>
    <cellStyle name="7_Coffee12.xls 圖表 6_5 2 4 2 2 4 2" xfId="47361" xr:uid="{D38EFA99-6C36-4269-923B-AA5F2F1C0905}"/>
    <cellStyle name="7_Coffee12.xls 圖表 6_5 2 4 2 2 5" xfId="35201" xr:uid="{A2852E53-B6B6-457D-9FDE-7725601D168E}"/>
    <cellStyle name="7_Coffee12.xls 圖表 6_5 2 4 2 3" xfId="12401" xr:uid="{7FF46982-A4DC-408A-A2C1-96897EAF96A0}"/>
    <cellStyle name="7_Coffee12.xls 圖表 6_5 2 4 2 3 2" xfId="18481" xr:uid="{BFFD8A31-3703-4CE4-BA61-0430B919F6DF}"/>
    <cellStyle name="7_Coffee12.xls 圖表 6_5 2 4 2 3 2 2" xfId="30641" xr:uid="{B636010D-6344-4470-A8E3-77A130F83324}"/>
    <cellStyle name="7_Coffee12.xls 圖表 6_5 2 4 2 3 2 2 2" xfId="54961" xr:uid="{44301E01-B6C2-4EFF-B0BD-F516CB45995C}"/>
    <cellStyle name="7_Coffee12.xls 圖表 6_5 2 4 2 3 2 3" xfId="42801" xr:uid="{450EBAF3-9D60-4F33-9171-27E260E1D690}"/>
    <cellStyle name="7_Coffee12.xls 圖表 6_5 2 4 2 3 3" xfId="24561" xr:uid="{CCD7B9B5-79C7-43E4-A448-610F23DA1D7E}"/>
    <cellStyle name="7_Coffee12.xls 圖表 6_5 2 4 2 3 3 2" xfId="48881" xr:uid="{FD1D654B-AEB7-493F-813A-DDC58DAFCFA5}"/>
    <cellStyle name="7_Coffee12.xls 圖表 6_5 2 4 2 3 4" xfId="36721" xr:uid="{31338CF8-7683-4FF6-B780-7C8416E1284D}"/>
    <cellStyle name="7_Coffee12.xls 圖表 6_5 2 4 2 4" xfId="15441" xr:uid="{182663A2-BC45-41DF-99E2-7B9FF7300BC9}"/>
    <cellStyle name="7_Coffee12.xls 圖表 6_5 2 4 2 4 2" xfId="27601" xr:uid="{B818D81C-DDB1-4E44-BB1D-47A3F637F312}"/>
    <cellStyle name="7_Coffee12.xls 圖表 6_5 2 4 2 4 2 2" xfId="51921" xr:uid="{17AF7D36-1F62-4078-AC83-F11C87C8AB86}"/>
    <cellStyle name="7_Coffee12.xls 圖表 6_5 2 4 2 4 3" xfId="39761" xr:uid="{73A37BF4-14DB-4B3C-9BE2-9BA8B0DDFDD4}"/>
    <cellStyle name="7_Coffee12.xls 圖表 6_5 2 4 2 5" xfId="21521" xr:uid="{B22E9298-C3F3-4A1C-B050-F73E25BC78DF}"/>
    <cellStyle name="7_Coffee12.xls 圖表 6_5 2 4 2 5 2" xfId="45841" xr:uid="{D0D70989-A840-4F8D-8429-F6C4C2ED1727}"/>
    <cellStyle name="7_Coffee12.xls 圖表 6_5 2 4 2 6" xfId="33681" xr:uid="{A864DDAD-F084-4DA0-BBE6-B8D8EFBA1D9A}"/>
    <cellStyle name="7_Coffee12.xls 圖表 6_5 2 4 3" xfId="6979" xr:uid="{EAAE92E5-E6B0-4B2E-95B2-437F92BCCB5A}"/>
    <cellStyle name="7_Coffee12.xls 圖表 6_5 2 4 3 2" xfId="13161" xr:uid="{4B8602CC-B97A-45E8-A847-6A33B7A440F7}"/>
    <cellStyle name="7_Coffee12.xls 圖表 6_5 2 4 3 2 2" xfId="19241" xr:uid="{00AF756B-34B8-4B09-AD16-B0DEED0D9538}"/>
    <cellStyle name="7_Coffee12.xls 圖表 6_5 2 4 3 2 2 2" xfId="31401" xr:uid="{2C4A73DE-6AF1-4B24-B2DE-3AD70007A043}"/>
    <cellStyle name="7_Coffee12.xls 圖表 6_5 2 4 3 2 2 2 2" xfId="55721" xr:uid="{6AF31ADD-A010-4596-AC69-64A0A7C534E8}"/>
    <cellStyle name="7_Coffee12.xls 圖表 6_5 2 4 3 2 2 3" xfId="43561" xr:uid="{68B95FD8-0F53-4D71-A7B8-AD7FAB608FDC}"/>
    <cellStyle name="7_Coffee12.xls 圖表 6_5 2 4 3 2 3" xfId="25321" xr:uid="{9FEB0B9B-1ECC-42E3-9A7A-8ECB239D0ABB}"/>
    <cellStyle name="7_Coffee12.xls 圖表 6_5 2 4 3 2 3 2" xfId="49641" xr:uid="{13CAD69E-B636-496C-8FF2-6D8CB0F81A1D}"/>
    <cellStyle name="7_Coffee12.xls 圖表 6_5 2 4 3 2 4" xfId="37481" xr:uid="{CF937BB5-23E5-49B0-8F56-E03995405C7B}"/>
    <cellStyle name="7_Coffee12.xls 圖表 6_5 2 4 3 3" xfId="16201" xr:uid="{B6B5AB90-E34B-4D21-A12E-2EAE0EEC5C5A}"/>
    <cellStyle name="7_Coffee12.xls 圖表 6_5 2 4 3 3 2" xfId="28361" xr:uid="{CE62F900-A16B-45D2-9832-798E0DF6A00E}"/>
    <cellStyle name="7_Coffee12.xls 圖表 6_5 2 4 3 3 2 2" xfId="52681" xr:uid="{B039E501-5FA4-4E58-B46D-A516BD5454AC}"/>
    <cellStyle name="7_Coffee12.xls 圖表 6_5 2 4 3 3 3" xfId="40521" xr:uid="{C741359D-9A80-4B6A-AC59-0967B603FB0B}"/>
    <cellStyle name="7_Coffee12.xls 圖表 6_5 2 4 3 4" xfId="22281" xr:uid="{69CC756B-B905-434C-A351-EEF14EBB7A33}"/>
    <cellStyle name="7_Coffee12.xls 圖表 6_5 2 4 3 4 2" xfId="46601" xr:uid="{174C3D45-E5EE-4379-974C-865800C1A354}"/>
    <cellStyle name="7_Coffee12.xls 圖表 6_5 2 4 3 5" xfId="34441" xr:uid="{984E3411-8093-4E78-A032-FB2906328A05}"/>
    <cellStyle name="7_Coffee12.xls 圖表 6_5 2 4 4" xfId="11641" xr:uid="{2F6CD523-67BD-49AE-B335-7406392360BA}"/>
    <cellStyle name="7_Coffee12.xls 圖表 6_5 2 4 4 2" xfId="17721" xr:uid="{EE0A68D0-C7BA-439A-B461-EF9CD8435888}"/>
    <cellStyle name="7_Coffee12.xls 圖表 6_5 2 4 4 2 2" xfId="29881" xr:uid="{9DF286FF-D738-41F1-8B01-17195E023F43}"/>
    <cellStyle name="7_Coffee12.xls 圖表 6_5 2 4 4 2 2 2" xfId="54201" xr:uid="{2AC051E1-4C99-4EB4-94E5-DCF54106336A}"/>
    <cellStyle name="7_Coffee12.xls 圖表 6_5 2 4 4 2 3" xfId="42041" xr:uid="{FF170C7C-1B58-4300-BFD3-0328B45E795F}"/>
    <cellStyle name="7_Coffee12.xls 圖表 6_5 2 4 4 3" xfId="23801" xr:uid="{C4F19899-1A06-4652-AE84-67CA67693813}"/>
    <cellStyle name="7_Coffee12.xls 圖表 6_5 2 4 4 3 2" xfId="48121" xr:uid="{A9C92795-3429-471D-AC52-7CC38CE01BB1}"/>
    <cellStyle name="7_Coffee12.xls 圖表 6_5 2 4 4 4" xfId="35961" xr:uid="{199924A1-6522-4F21-B6A5-E8584EF2E16B}"/>
    <cellStyle name="7_Coffee12.xls 圖表 6_5 2 4 5" xfId="14681" xr:uid="{8B09132C-C727-4F68-8C7B-3BE8AD7659B1}"/>
    <cellStyle name="7_Coffee12.xls 圖表 6_5 2 4 5 2" xfId="26841" xr:uid="{E4AF981D-6724-4B09-B1A2-E16C52AB1630}"/>
    <cellStyle name="7_Coffee12.xls 圖表 6_5 2 4 5 2 2" xfId="51161" xr:uid="{C4D9777D-45AD-4689-87B1-32FDC52B5DF6}"/>
    <cellStyle name="7_Coffee12.xls 圖表 6_5 2 4 5 3" xfId="39001" xr:uid="{D12E5F94-56F0-4C1A-821A-49FC14F1CD9C}"/>
    <cellStyle name="7_Coffee12.xls 圖表 6_5 2 4 6" xfId="20761" xr:uid="{19C00E6B-7A25-43F5-AD69-78B0DF015F97}"/>
    <cellStyle name="7_Coffee12.xls 圖表 6_5 2 4 6 2" xfId="45081" xr:uid="{CC02B9CB-36A2-46AD-A544-8A76C59A56EF}"/>
    <cellStyle name="7_Coffee12.xls 圖表 6_5 2 4 7" xfId="32921" xr:uid="{C7B4DC9B-4C92-4C66-9AB5-1E1DC666A740}"/>
    <cellStyle name="7_Coffee12.xls 圖表 6_5 2 5" xfId="959" xr:uid="{00000000-0005-0000-0000-00007D010000}"/>
    <cellStyle name="7_Coffee12.xls 圖表 6_5 2 5 2" xfId="3697" xr:uid="{5768F4DA-3D56-4448-83B2-0A140099BC96}"/>
    <cellStyle name="7_Coffee12.xls 圖表 6_5 2 5 2 2" xfId="9171" xr:uid="{3BBDD761-38E0-4644-92D8-BE6841A5A4CB}"/>
    <cellStyle name="7_Coffee12.xls 圖表 6_5 2 5 2 2 2" xfId="13769" xr:uid="{9EEFF754-C9E7-43B1-9DF0-B16D70BF5875}"/>
    <cellStyle name="7_Coffee12.xls 圖表 6_5 2 5 2 2 2 2" xfId="19849" xr:uid="{0BFACD00-3760-4F48-B350-2D9FD4A00DD8}"/>
    <cellStyle name="7_Coffee12.xls 圖表 6_5 2 5 2 2 2 2 2" xfId="32009" xr:uid="{FD622985-2984-4C85-BDF3-97B912EF7ACB}"/>
    <cellStyle name="7_Coffee12.xls 圖表 6_5 2 5 2 2 2 2 2 2" xfId="56329" xr:uid="{07257A19-09E2-4B3D-B986-E6859D32F12C}"/>
    <cellStyle name="7_Coffee12.xls 圖表 6_5 2 5 2 2 2 2 3" xfId="44169" xr:uid="{E27339FD-7600-45F9-AA7B-3C1B51F67B77}"/>
    <cellStyle name="7_Coffee12.xls 圖表 6_5 2 5 2 2 2 3" xfId="25929" xr:uid="{603A12C8-68D9-4604-BAA6-E16A43C09693}"/>
    <cellStyle name="7_Coffee12.xls 圖表 6_5 2 5 2 2 2 3 2" xfId="50249" xr:uid="{2442C2D0-F7CC-443F-A2E2-FFD19E568A45}"/>
    <cellStyle name="7_Coffee12.xls 圖表 6_5 2 5 2 2 2 4" xfId="38089" xr:uid="{6F08C282-79EB-4C92-BF04-D8A53D822F5D}"/>
    <cellStyle name="7_Coffee12.xls 圖表 6_5 2 5 2 2 3" xfId="16809" xr:uid="{3E190938-15AB-4B51-9C0C-260C7AE12749}"/>
    <cellStyle name="7_Coffee12.xls 圖表 6_5 2 5 2 2 3 2" xfId="28969" xr:uid="{6FCFFC7B-2EE1-42A1-A271-94CE6DDB3A72}"/>
    <cellStyle name="7_Coffee12.xls 圖表 6_5 2 5 2 2 3 2 2" xfId="53289" xr:uid="{CCF3B905-9806-447D-81D5-BB1A3DDE82D9}"/>
    <cellStyle name="7_Coffee12.xls 圖表 6_5 2 5 2 2 3 3" xfId="41129" xr:uid="{4975C7B4-125B-4E35-BD6A-A26BB2741B77}"/>
    <cellStyle name="7_Coffee12.xls 圖表 6_5 2 5 2 2 4" xfId="22889" xr:uid="{5D8BA8D3-ED36-4C4D-A7D5-D6E7DA1A16A5}"/>
    <cellStyle name="7_Coffee12.xls 圖表 6_5 2 5 2 2 4 2" xfId="47209" xr:uid="{FF6B7587-D8B4-48AA-AC76-6CBECA112C73}"/>
    <cellStyle name="7_Coffee12.xls 圖表 6_5 2 5 2 2 5" xfId="35049" xr:uid="{F82BDBCB-5252-4145-9F4C-7536B01A5DCA}"/>
    <cellStyle name="7_Coffee12.xls 圖表 6_5 2 5 2 3" xfId="12249" xr:uid="{E86ED028-F747-4BF2-9CAF-FC8DBBF90BAD}"/>
    <cellStyle name="7_Coffee12.xls 圖表 6_5 2 5 2 3 2" xfId="18329" xr:uid="{CB57379B-F9BD-4D2D-B41E-BB8C790FB8EF}"/>
    <cellStyle name="7_Coffee12.xls 圖表 6_5 2 5 2 3 2 2" xfId="30489" xr:uid="{2EE1902D-B06F-40C4-8C03-94E7170609E7}"/>
    <cellStyle name="7_Coffee12.xls 圖表 6_5 2 5 2 3 2 2 2" xfId="54809" xr:uid="{716C925F-FCF9-44E8-89AC-B18B73E84AAB}"/>
    <cellStyle name="7_Coffee12.xls 圖表 6_5 2 5 2 3 2 3" xfId="42649" xr:uid="{FD1A687C-4AF9-4833-991B-10621133BE4D}"/>
    <cellStyle name="7_Coffee12.xls 圖表 6_5 2 5 2 3 3" xfId="24409" xr:uid="{C96A50C3-0DE6-440A-969F-530FBA00B208}"/>
    <cellStyle name="7_Coffee12.xls 圖表 6_5 2 5 2 3 3 2" xfId="48729" xr:uid="{208078AA-ACF2-42A1-A74F-71AD7FC2DC86}"/>
    <cellStyle name="7_Coffee12.xls 圖表 6_5 2 5 2 3 4" xfId="36569" xr:uid="{772B02B6-2623-4A20-88FB-D43A32C45822}"/>
    <cellStyle name="7_Coffee12.xls 圖表 6_5 2 5 2 4" xfId="15289" xr:uid="{E32EAE8B-64F0-44D7-BE06-FF0E8F3D235B}"/>
    <cellStyle name="7_Coffee12.xls 圖表 6_5 2 5 2 4 2" xfId="27449" xr:uid="{0697148A-EA29-4C76-905F-AC4DB0EB4748}"/>
    <cellStyle name="7_Coffee12.xls 圖表 6_5 2 5 2 4 2 2" xfId="51769" xr:uid="{CB9735BA-EC9C-487F-8FB7-598549F77974}"/>
    <cellStyle name="7_Coffee12.xls 圖表 6_5 2 5 2 4 3" xfId="39609" xr:uid="{10944AF9-F627-42BB-8BA6-F01561F56576}"/>
    <cellStyle name="7_Coffee12.xls 圖表 6_5 2 5 2 5" xfId="21369" xr:uid="{92C017C1-FA60-424A-B941-4241E3F65B8A}"/>
    <cellStyle name="7_Coffee12.xls 圖表 6_5 2 5 2 5 2" xfId="45689" xr:uid="{7B219B7A-B9A0-4D28-A956-03E922E22944}"/>
    <cellStyle name="7_Coffee12.xls 圖表 6_5 2 5 2 6" xfId="33529" xr:uid="{3DDBB3B7-4846-4E1E-B3FF-5ABB4DA1FB1C}"/>
    <cellStyle name="7_Coffee12.xls 圖表 6_5 2 5 3" xfId="6434" xr:uid="{E1CDB1D2-0B50-4A5F-B1E2-AB9F43BC3B76}"/>
    <cellStyle name="7_Coffee12.xls 圖表 6_5 2 5 3 2" xfId="13009" xr:uid="{D8B93AD3-FD3E-47AA-A0A0-86C0A188CF4B}"/>
    <cellStyle name="7_Coffee12.xls 圖表 6_5 2 5 3 2 2" xfId="19089" xr:uid="{0DBAE48B-0382-4ECE-81D1-E80E8560094D}"/>
    <cellStyle name="7_Coffee12.xls 圖表 6_5 2 5 3 2 2 2" xfId="31249" xr:uid="{10043769-87DB-4C90-A520-1DAC3097E84D}"/>
    <cellStyle name="7_Coffee12.xls 圖表 6_5 2 5 3 2 2 2 2" xfId="55569" xr:uid="{8297C8C0-DF4C-48A1-A57C-28029874B3A3}"/>
    <cellStyle name="7_Coffee12.xls 圖表 6_5 2 5 3 2 2 3" xfId="43409" xr:uid="{C10DEA6A-882D-4DFF-A644-5D8BA3F0788B}"/>
    <cellStyle name="7_Coffee12.xls 圖表 6_5 2 5 3 2 3" xfId="25169" xr:uid="{9C277B16-1B76-4573-BFBA-02BBDC6497F1}"/>
    <cellStyle name="7_Coffee12.xls 圖表 6_5 2 5 3 2 3 2" xfId="49489" xr:uid="{B83CE495-3482-414B-A84A-AD5F73B2184C}"/>
    <cellStyle name="7_Coffee12.xls 圖表 6_5 2 5 3 2 4" xfId="37329" xr:uid="{02F3A14B-4FB8-4054-8E53-BA8F66C5FF91}"/>
    <cellStyle name="7_Coffee12.xls 圖表 6_5 2 5 3 3" xfId="16049" xr:uid="{6EADF18B-8A7B-437B-8948-155E11DE96EC}"/>
    <cellStyle name="7_Coffee12.xls 圖表 6_5 2 5 3 3 2" xfId="28209" xr:uid="{7EB223EF-AC20-411B-B689-64338E911D14}"/>
    <cellStyle name="7_Coffee12.xls 圖表 6_5 2 5 3 3 2 2" xfId="52529" xr:uid="{60A782E0-1845-425A-B9F5-4FE4D62AE051}"/>
    <cellStyle name="7_Coffee12.xls 圖表 6_5 2 5 3 3 3" xfId="40369" xr:uid="{32F360A2-574D-4F38-80AB-9FB7E08EA18E}"/>
    <cellStyle name="7_Coffee12.xls 圖表 6_5 2 5 3 4" xfId="22129" xr:uid="{422599A1-742E-437A-B450-E43E24C1FF09}"/>
    <cellStyle name="7_Coffee12.xls 圖表 6_5 2 5 3 4 2" xfId="46449" xr:uid="{4BFFCA89-DD2D-4732-AF63-1B28999ED8FD}"/>
    <cellStyle name="7_Coffee12.xls 圖表 6_5 2 5 3 5" xfId="34289" xr:uid="{496AEE82-1504-4870-A46A-0B7FBB38E9A9}"/>
    <cellStyle name="7_Coffee12.xls 圖表 6_5 2 5 4" xfId="11489" xr:uid="{D556504E-911B-4589-AFAB-B5675E5F60A2}"/>
    <cellStyle name="7_Coffee12.xls 圖表 6_5 2 5 4 2" xfId="17569" xr:uid="{4BB29846-A2A2-43CA-B6D7-975F95A8832C}"/>
    <cellStyle name="7_Coffee12.xls 圖表 6_5 2 5 4 2 2" xfId="29729" xr:uid="{F39BB77C-C14B-4776-A2A9-200404FCC68A}"/>
    <cellStyle name="7_Coffee12.xls 圖表 6_5 2 5 4 2 2 2" xfId="54049" xr:uid="{17D20CC8-25BD-40A0-B365-184DAAAD9000}"/>
    <cellStyle name="7_Coffee12.xls 圖表 6_5 2 5 4 2 3" xfId="41889" xr:uid="{8EFAC669-A137-4B2F-8303-F6A2D581B725}"/>
    <cellStyle name="7_Coffee12.xls 圖表 6_5 2 5 4 3" xfId="23649" xr:uid="{798E9D1A-8822-4111-98AE-7773812CA7EB}"/>
    <cellStyle name="7_Coffee12.xls 圖表 6_5 2 5 4 3 2" xfId="47969" xr:uid="{0F6E6F52-283C-483D-9DBF-21A2850DABD9}"/>
    <cellStyle name="7_Coffee12.xls 圖表 6_5 2 5 4 4" xfId="35809" xr:uid="{F76909C3-6C9F-4798-9E2A-8C1D3B9A2BE9}"/>
    <cellStyle name="7_Coffee12.xls 圖表 6_5 2 5 5" xfId="14529" xr:uid="{FA3D043A-37E7-419C-A90F-3A2BFCAAE515}"/>
    <cellStyle name="7_Coffee12.xls 圖表 6_5 2 5 5 2" xfId="26689" xr:uid="{FBB04C9F-FE32-4016-88BE-42DB283D0152}"/>
    <cellStyle name="7_Coffee12.xls 圖表 6_5 2 5 5 2 2" xfId="51009" xr:uid="{20509E95-CF8F-4AB2-A953-592F76A7E152}"/>
    <cellStyle name="7_Coffee12.xls 圖表 6_5 2 5 5 3" xfId="38849" xr:uid="{9639D89D-4FDF-4482-95CC-BE2FD9CD5D60}"/>
    <cellStyle name="7_Coffee12.xls 圖表 6_5 2 5 6" xfId="20609" xr:uid="{69D386D9-3898-49A3-BB5E-70C8261BD8BC}"/>
    <cellStyle name="7_Coffee12.xls 圖表 6_5 2 5 6 2" xfId="44929" xr:uid="{E20585BF-E6CF-496C-90F8-E934CC4A4CFD}"/>
    <cellStyle name="7_Coffee12.xls 圖表 6_5 2 5 7" xfId="32769" xr:uid="{210B3CDD-56BC-494C-9239-CB865E6C0B40}"/>
    <cellStyle name="7_Coffee12.xls 圖表 6_5 2 6" xfId="3152" xr:uid="{812FE2B5-6E59-44B2-9D96-0A90706F5718}"/>
    <cellStyle name="7_Coffee12.xls 圖表 6_5 2 6 2" xfId="8626" xr:uid="{1C0580AC-AF16-412D-9DA7-91120925EA6C}"/>
    <cellStyle name="7_Coffee12.xls 圖表 6_5 2 6 2 2" xfId="13617" xr:uid="{E05494B0-1D54-40E3-938E-D88ED68E5C78}"/>
    <cellStyle name="7_Coffee12.xls 圖表 6_5 2 6 2 2 2" xfId="19697" xr:uid="{8C3B759E-CBC8-495C-B9AA-661B5FAEC3A8}"/>
    <cellStyle name="7_Coffee12.xls 圖表 6_5 2 6 2 2 2 2" xfId="31857" xr:uid="{45D56C9C-0B08-4A73-8A8D-B694089B3DAF}"/>
    <cellStyle name="7_Coffee12.xls 圖表 6_5 2 6 2 2 2 2 2" xfId="56177" xr:uid="{436FFBDE-370F-4371-BC71-ED856A9E2F8C}"/>
    <cellStyle name="7_Coffee12.xls 圖表 6_5 2 6 2 2 2 3" xfId="44017" xr:uid="{112A0DE2-C92C-4EE7-B15A-2B0B13D387F9}"/>
    <cellStyle name="7_Coffee12.xls 圖表 6_5 2 6 2 2 3" xfId="25777" xr:uid="{79950871-FCBD-4F7C-AB11-3B1C36E44CB3}"/>
    <cellStyle name="7_Coffee12.xls 圖表 6_5 2 6 2 2 3 2" xfId="50097" xr:uid="{8B5E646E-9B7A-4A99-81FE-D829909AF28F}"/>
    <cellStyle name="7_Coffee12.xls 圖表 6_5 2 6 2 2 4" xfId="37937" xr:uid="{64C88B8D-C71E-4A5A-88C2-065C230F97F3}"/>
    <cellStyle name="7_Coffee12.xls 圖表 6_5 2 6 2 3" xfId="16657" xr:uid="{399DD64A-51A2-41EB-98EC-68C20BB6550A}"/>
    <cellStyle name="7_Coffee12.xls 圖表 6_5 2 6 2 3 2" xfId="28817" xr:uid="{1D0E55A5-0CDD-4676-BD89-406E4E4C6A46}"/>
    <cellStyle name="7_Coffee12.xls 圖表 6_5 2 6 2 3 2 2" xfId="53137" xr:uid="{6CF4F6F2-E0B7-4A6F-BF1E-7C63D0AD30DA}"/>
    <cellStyle name="7_Coffee12.xls 圖表 6_5 2 6 2 3 3" xfId="40977" xr:uid="{625485FE-4846-4F9D-B70D-114E1821A790}"/>
    <cellStyle name="7_Coffee12.xls 圖表 6_5 2 6 2 4" xfId="22737" xr:uid="{1E8ED9C9-967C-41B6-BB3D-7EF70A054AF4}"/>
    <cellStyle name="7_Coffee12.xls 圖表 6_5 2 6 2 4 2" xfId="47057" xr:uid="{F7EC21F6-C1CA-4E44-BB25-1B96A996E241}"/>
    <cellStyle name="7_Coffee12.xls 圖表 6_5 2 6 2 5" xfId="34897" xr:uid="{979779BB-5CAA-4B3A-B960-473F77A440AE}"/>
    <cellStyle name="7_Coffee12.xls 圖表 6_5 2 6 3" xfId="12097" xr:uid="{6C6EE170-50CF-41DD-9AAE-AEC65D950A5A}"/>
    <cellStyle name="7_Coffee12.xls 圖表 6_5 2 6 3 2" xfId="18177" xr:uid="{88DEA5B1-122B-4C89-B98A-1FCADE12A30A}"/>
    <cellStyle name="7_Coffee12.xls 圖表 6_5 2 6 3 2 2" xfId="30337" xr:uid="{12EC7082-6861-4997-9151-B9E204F8CABB}"/>
    <cellStyle name="7_Coffee12.xls 圖表 6_5 2 6 3 2 2 2" xfId="54657" xr:uid="{CE812B72-431F-48AE-B1EE-63AEE266DBF9}"/>
    <cellStyle name="7_Coffee12.xls 圖表 6_5 2 6 3 2 3" xfId="42497" xr:uid="{F61FF659-B25A-4532-B54F-7FB972312ABD}"/>
    <cellStyle name="7_Coffee12.xls 圖表 6_5 2 6 3 3" xfId="24257" xr:uid="{C5261DD9-580D-4793-A256-7B909652DAF7}"/>
    <cellStyle name="7_Coffee12.xls 圖表 6_5 2 6 3 3 2" xfId="48577" xr:uid="{5E80E1D2-739D-4692-8EC9-47D9C4C813AF}"/>
    <cellStyle name="7_Coffee12.xls 圖表 6_5 2 6 3 4" xfId="36417" xr:uid="{82A4686B-679C-4902-A98C-16A28AFC867D}"/>
    <cellStyle name="7_Coffee12.xls 圖表 6_5 2 6 4" xfId="15137" xr:uid="{2E6848A6-EE51-4398-BC61-BA935D2EA910}"/>
    <cellStyle name="7_Coffee12.xls 圖表 6_5 2 6 4 2" xfId="27297" xr:uid="{2BEB2095-1F23-43E4-80B1-7DE180AD3C4D}"/>
    <cellStyle name="7_Coffee12.xls 圖表 6_5 2 6 4 2 2" xfId="51617" xr:uid="{6D153F0C-BA2F-44D2-9C42-2F9075CA7559}"/>
    <cellStyle name="7_Coffee12.xls 圖表 6_5 2 6 4 3" xfId="39457" xr:uid="{C1112597-9657-4815-A774-D36C1E09DF89}"/>
    <cellStyle name="7_Coffee12.xls 圖表 6_5 2 6 5" xfId="21217" xr:uid="{3447D835-3172-44F1-BCFC-9A098A8E164D}"/>
    <cellStyle name="7_Coffee12.xls 圖表 6_5 2 6 5 2" xfId="45537" xr:uid="{C3A7D4F0-35DB-48E0-B9A8-1969D346CFAB}"/>
    <cellStyle name="7_Coffee12.xls 圖表 6_5 2 6 6" xfId="33377" xr:uid="{A4FEB156-1E21-4510-B827-D05E9E514B37}"/>
    <cellStyle name="7_Coffee12.xls 圖表 6_5 2 7" xfId="5889" xr:uid="{304A789C-7C4E-4E42-87E8-1915E07AA133}"/>
    <cellStyle name="7_Coffee12.xls 圖表 6_5 2 7 2" xfId="12857" xr:uid="{DFDFF36F-16B7-487A-B1D2-CBA2F84ED199}"/>
    <cellStyle name="7_Coffee12.xls 圖表 6_5 2 7 2 2" xfId="18937" xr:uid="{BAF188BF-41B3-4A43-BB09-4E4E9F78F896}"/>
    <cellStyle name="7_Coffee12.xls 圖表 6_5 2 7 2 2 2" xfId="31097" xr:uid="{A7B2570B-4A89-443F-A36E-EF7D5FAADE98}"/>
    <cellStyle name="7_Coffee12.xls 圖表 6_5 2 7 2 2 2 2" xfId="55417" xr:uid="{492BB099-D62E-4105-9CFB-E701892A820D}"/>
    <cellStyle name="7_Coffee12.xls 圖表 6_5 2 7 2 2 3" xfId="43257" xr:uid="{83AE2A1A-1EC7-4CEC-9100-9E358CBD6531}"/>
    <cellStyle name="7_Coffee12.xls 圖表 6_5 2 7 2 3" xfId="25017" xr:uid="{3FB0C0C7-0892-4585-A614-35AC73224B9F}"/>
    <cellStyle name="7_Coffee12.xls 圖表 6_5 2 7 2 3 2" xfId="49337" xr:uid="{D76ADE30-349D-4366-94F3-321F0C0347D2}"/>
    <cellStyle name="7_Coffee12.xls 圖表 6_5 2 7 2 4" xfId="37177" xr:uid="{B0E4192E-0BCD-4A1B-A12A-F986279A3C00}"/>
    <cellStyle name="7_Coffee12.xls 圖表 6_5 2 7 3" xfId="15897" xr:uid="{99CF7162-BD2E-46FF-8BCC-36427A8F67B9}"/>
    <cellStyle name="7_Coffee12.xls 圖表 6_5 2 7 3 2" xfId="28057" xr:uid="{12871803-2650-4CA3-B522-0970C3063BA8}"/>
    <cellStyle name="7_Coffee12.xls 圖表 6_5 2 7 3 2 2" xfId="52377" xr:uid="{E0AFEE4B-286D-4D10-9E2A-81B774774227}"/>
    <cellStyle name="7_Coffee12.xls 圖表 6_5 2 7 3 3" xfId="40217" xr:uid="{F787DA7F-F3D0-4387-87E1-3C100A27EBF0}"/>
    <cellStyle name="7_Coffee12.xls 圖表 6_5 2 7 4" xfId="21977" xr:uid="{70867E1D-A374-48C9-8DA0-BE7C8F3A5D11}"/>
    <cellStyle name="7_Coffee12.xls 圖表 6_5 2 7 4 2" xfId="46297" xr:uid="{3E0EF345-12D8-42BF-9463-62CA7632A9A6}"/>
    <cellStyle name="7_Coffee12.xls 圖表 6_5 2 7 5" xfId="34137" xr:uid="{93D78AB2-63FD-4578-A8A1-E4DCC0820B7A}"/>
    <cellStyle name="7_Coffee12.xls 圖表 6_5 2 8" xfId="11337" xr:uid="{D88B315B-7AF9-43CC-9061-386FAE9EBF4E}"/>
    <cellStyle name="7_Coffee12.xls 圖表 6_5 2 8 2" xfId="17417" xr:uid="{E4820CC3-121B-427D-AD67-27F768F0EADD}"/>
    <cellStyle name="7_Coffee12.xls 圖表 6_5 2 8 2 2" xfId="29577" xr:uid="{3A020001-AA5C-43E6-83B4-3039D0A6B5D6}"/>
    <cellStyle name="7_Coffee12.xls 圖表 6_5 2 8 2 2 2" xfId="53897" xr:uid="{AEEEF587-5835-4F3D-88EB-6725F256D022}"/>
    <cellStyle name="7_Coffee12.xls 圖表 6_5 2 8 2 3" xfId="41737" xr:uid="{6CE5919F-474C-42F7-91CA-5CEFB521473E}"/>
    <cellStyle name="7_Coffee12.xls 圖表 6_5 2 8 3" xfId="23497" xr:uid="{07E78471-8531-4526-B7F3-4852408973AE}"/>
    <cellStyle name="7_Coffee12.xls 圖表 6_5 2 8 3 2" xfId="47817" xr:uid="{E800842C-6E28-43E4-890C-A951966EBD56}"/>
    <cellStyle name="7_Coffee12.xls 圖表 6_5 2 8 4" xfId="35657" xr:uid="{ADEEDB1F-68BC-443A-9A08-77BBC984F87E}"/>
    <cellStyle name="7_Coffee12.xls 圖表 6_5 2 9" xfId="14377" xr:uid="{04FD7AC6-AEE1-464B-8E90-8BCFB274F91E}"/>
    <cellStyle name="7_Coffee12.xls 圖表 6_5 2 9 2" xfId="26537" xr:uid="{EA26EA76-79B6-4C7C-B37F-2E78697B1346}"/>
    <cellStyle name="7_Coffee12.xls 圖表 6_5 2 9 2 2" xfId="50857" xr:uid="{E47FEEA9-28D8-4FC6-B322-5A692EEC1719}"/>
    <cellStyle name="7_Coffee12.xls 圖表 6_5 2 9 3" xfId="38697" xr:uid="{62685984-C80E-4681-9E51-112DDD72851A}"/>
    <cellStyle name="7_Coffee12.xls 圖表 6_5 3" xfId="639" xr:uid="{00000000-0005-0000-0000-00007E010000}"/>
    <cellStyle name="7_Coffee8.xls 圖表 2" xfId="93" xr:uid="{00000000-0005-0000-0000-00007F010000}"/>
    <cellStyle name="7_Coffee8.xls 圖表 2 2" xfId="334" xr:uid="{00000000-0005-0000-0000-000080010000}"/>
    <cellStyle name="7_Coffee8.xls 圖表 2 2 10" xfId="20458" xr:uid="{9F80EC28-81D0-4F11-ABD9-B4D9395B9D99}"/>
    <cellStyle name="7_Coffee8.xls 圖表 2 2 10 2" xfId="44778" xr:uid="{3F751BCC-F880-4677-A608-DFF7FE791C04}"/>
    <cellStyle name="7_Coffee8.xls 圖表 2 2 11" xfId="32618" xr:uid="{7DAC853B-0809-4DEF-8362-FDD6FFE1FBA6}"/>
    <cellStyle name="7_Coffee8.xls 圖表 2 2 2" xfId="2595" xr:uid="{00000000-0005-0000-0000-000081010000}"/>
    <cellStyle name="7_Coffee8.xls 圖表 2 2 2 2" xfId="5333" xr:uid="{BCFBFFA4-B4DD-41D8-97A9-2DB826F3F2B0}"/>
    <cellStyle name="7_Coffee8.xls 圖表 2 2 2 2 2" xfId="10807" xr:uid="{E1114CFD-0328-4C5A-BF0B-23301E7B12C3}"/>
    <cellStyle name="7_Coffee8.xls 圖表 2 2 2 2 2 2" xfId="14226" xr:uid="{96C26A0C-1249-400D-AB89-69B6F9F7788F}"/>
    <cellStyle name="7_Coffee8.xls 圖表 2 2 2 2 2 2 2" xfId="20306" xr:uid="{756B40E8-8EE5-4815-9859-D46593A47FB6}"/>
    <cellStyle name="7_Coffee8.xls 圖表 2 2 2 2 2 2 2 2" xfId="32466" xr:uid="{797AF588-D026-432E-9629-E2FF84144615}"/>
    <cellStyle name="7_Coffee8.xls 圖表 2 2 2 2 2 2 2 2 2" xfId="56786" xr:uid="{F55190FA-CD47-45F1-B6F9-3605487F7C77}"/>
    <cellStyle name="7_Coffee8.xls 圖表 2 2 2 2 2 2 2 3" xfId="44626" xr:uid="{3EFFDDCF-D1DE-42BF-BF28-FEF1228C6564}"/>
    <cellStyle name="7_Coffee8.xls 圖表 2 2 2 2 2 2 3" xfId="26386" xr:uid="{2591C16F-09A9-41D0-95ED-DC24EEDE0B73}"/>
    <cellStyle name="7_Coffee8.xls 圖表 2 2 2 2 2 2 3 2" xfId="50706" xr:uid="{CC68B879-1F0D-4D04-8DAD-CDC816D13505}"/>
    <cellStyle name="7_Coffee8.xls 圖表 2 2 2 2 2 2 4" xfId="38546" xr:uid="{FA29FA78-C236-4A31-B326-54ADA3928A30}"/>
    <cellStyle name="7_Coffee8.xls 圖表 2 2 2 2 2 3" xfId="17266" xr:uid="{DF201F69-7E74-4BE7-9BFB-5E3677753F9D}"/>
    <cellStyle name="7_Coffee8.xls 圖表 2 2 2 2 2 3 2" xfId="29426" xr:uid="{A3453142-F1C8-4BD9-BEA9-F8D8EF88DF86}"/>
    <cellStyle name="7_Coffee8.xls 圖表 2 2 2 2 2 3 2 2" xfId="53746" xr:uid="{84C4FF2F-9263-4BC3-B9A1-87A82DF0B368}"/>
    <cellStyle name="7_Coffee8.xls 圖表 2 2 2 2 2 3 3" xfId="41586" xr:uid="{FD360023-14CD-4FC7-8168-40EBE65E4BA4}"/>
    <cellStyle name="7_Coffee8.xls 圖表 2 2 2 2 2 4" xfId="23346" xr:uid="{F9DD959C-2439-44FD-AE13-3999340D2660}"/>
    <cellStyle name="7_Coffee8.xls 圖表 2 2 2 2 2 4 2" xfId="47666" xr:uid="{1E7055D2-79DA-408A-9317-52799C6A982B}"/>
    <cellStyle name="7_Coffee8.xls 圖表 2 2 2 2 2 5" xfId="35506" xr:uid="{AD12A5EF-1E98-4901-B15F-98EEE77A5636}"/>
    <cellStyle name="7_Coffee8.xls 圖表 2 2 2 2 3" xfId="12706" xr:uid="{ECBE6638-EBBC-4D8D-A01C-5281213B5853}"/>
    <cellStyle name="7_Coffee8.xls 圖表 2 2 2 2 3 2" xfId="18786" xr:uid="{B14B6262-1B2F-40EA-97EF-6EAE7B589948}"/>
    <cellStyle name="7_Coffee8.xls 圖表 2 2 2 2 3 2 2" xfId="30946" xr:uid="{BC33F39F-6E6C-4AB8-8B81-8352FA927F02}"/>
    <cellStyle name="7_Coffee8.xls 圖表 2 2 2 2 3 2 2 2" xfId="55266" xr:uid="{5EBDC8A5-F44D-4285-84F9-DB441C60480A}"/>
    <cellStyle name="7_Coffee8.xls 圖表 2 2 2 2 3 2 3" xfId="43106" xr:uid="{1A7FD8D5-53C2-44F3-8F9E-A0F24DBDA6C6}"/>
    <cellStyle name="7_Coffee8.xls 圖表 2 2 2 2 3 3" xfId="24866" xr:uid="{CF7A132C-EBCA-4B99-98F8-E9F34C1FF2B3}"/>
    <cellStyle name="7_Coffee8.xls 圖表 2 2 2 2 3 3 2" xfId="49186" xr:uid="{D17DFD34-F86D-455C-8F10-AD6777730FCA}"/>
    <cellStyle name="7_Coffee8.xls 圖表 2 2 2 2 3 4" xfId="37026" xr:uid="{7F7D0AEB-0978-4A31-A965-1FE65B933D98}"/>
    <cellStyle name="7_Coffee8.xls 圖表 2 2 2 2 4" xfId="15746" xr:uid="{871E6A65-01B2-41B9-9C4B-DD9957AE5C03}"/>
    <cellStyle name="7_Coffee8.xls 圖表 2 2 2 2 4 2" xfId="27906" xr:uid="{5BB32EBE-059C-4527-98BC-1DED81E1A25B}"/>
    <cellStyle name="7_Coffee8.xls 圖表 2 2 2 2 4 2 2" xfId="52226" xr:uid="{6ED586ED-6E50-4453-A67A-9605FD3CCF4A}"/>
    <cellStyle name="7_Coffee8.xls 圖表 2 2 2 2 4 3" xfId="40066" xr:uid="{20860F41-44A8-47EB-92F5-BBDB63404C1D}"/>
    <cellStyle name="7_Coffee8.xls 圖表 2 2 2 2 5" xfId="21826" xr:uid="{2C480B2F-8368-44AF-B35A-07665B33742C}"/>
    <cellStyle name="7_Coffee8.xls 圖表 2 2 2 2 5 2" xfId="46146" xr:uid="{6A453FE1-C480-4FEB-BECE-74C3087891AF}"/>
    <cellStyle name="7_Coffee8.xls 圖表 2 2 2 2 6" xfId="33986" xr:uid="{712660C7-9CD9-41DD-8C7C-D3775147FF76}"/>
    <cellStyle name="7_Coffee8.xls 圖表 2 2 2 3" xfId="8070" xr:uid="{CE7792BC-0B82-423B-B2D4-829609F3224D}"/>
    <cellStyle name="7_Coffee8.xls 圖表 2 2 2 3 2" xfId="13466" xr:uid="{61ED1823-4FE1-4184-86CA-C727834EE350}"/>
    <cellStyle name="7_Coffee8.xls 圖表 2 2 2 3 2 2" xfId="19546" xr:uid="{19487006-1874-4933-868C-0C5F0B23A400}"/>
    <cellStyle name="7_Coffee8.xls 圖表 2 2 2 3 2 2 2" xfId="31706" xr:uid="{5A8BEBE4-E273-495C-B088-5766A106FF37}"/>
    <cellStyle name="7_Coffee8.xls 圖表 2 2 2 3 2 2 2 2" xfId="56026" xr:uid="{3D01AC50-52FE-4DC0-879D-D4AC6ED3E72A}"/>
    <cellStyle name="7_Coffee8.xls 圖表 2 2 2 3 2 2 3" xfId="43866" xr:uid="{17F087A5-DB7D-49ED-AEBB-0129AA4C696F}"/>
    <cellStyle name="7_Coffee8.xls 圖表 2 2 2 3 2 3" xfId="25626" xr:uid="{C57A6A4F-7D67-459E-9F9A-AFB00C16CB3B}"/>
    <cellStyle name="7_Coffee8.xls 圖表 2 2 2 3 2 3 2" xfId="49946" xr:uid="{9E4D5838-19F9-4893-B1EE-49D69F7CE82C}"/>
    <cellStyle name="7_Coffee8.xls 圖表 2 2 2 3 2 4" xfId="37786" xr:uid="{679529B8-9ABE-46D0-B3B4-CCCDAA1203E1}"/>
    <cellStyle name="7_Coffee8.xls 圖表 2 2 2 3 3" xfId="16506" xr:uid="{F26F2D2C-14D8-4CD9-A986-CEB76B376A1D}"/>
    <cellStyle name="7_Coffee8.xls 圖表 2 2 2 3 3 2" xfId="28666" xr:uid="{83CB4093-AA51-46C1-B91E-0C8CCDE89A56}"/>
    <cellStyle name="7_Coffee8.xls 圖表 2 2 2 3 3 2 2" xfId="52986" xr:uid="{EB76233F-C2CE-4DCA-8584-4D0E94E95E64}"/>
    <cellStyle name="7_Coffee8.xls 圖表 2 2 2 3 3 3" xfId="40826" xr:uid="{5BE1602D-517C-4B03-B663-30A4342CC66F}"/>
    <cellStyle name="7_Coffee8.xls 圖表 2 2 2 3 4" xfId="22586" xr:uid="{9108ECD1-0320-4784-BF92-82B0D9E1E055}"/>
    <cellStyle name="7_Coffee8.xls 圖表 2 2 2 3 4 2" xfId="46906" xr:uid="{0FAD7703-B739-4783-95CB-A009B1B1FD62}"/>
    <cellStyle name="7_Coffee8.xls 圖表 2 2 2 3 5" xfId="34746" xr:uid="{D189263F-6B3B-414B-BA30-8317DDFB1648}"/>
    <cellStyle name="7_Coffee8.xls 圖表 2 2 2 4" xfId="11946" xr:uid="{89869F21-76A5-4415-AC62-45673E8F4722}"/>
    <cellStyle name="7_Coffee8.xls 圖表 2 2 2 4 2" xfId="18026" xr:uid="{1A78E32F-41C6-4FB5-9ADB-A671A87D7918}"/>
    <cellStyle name="7_Coffee8.xls 圖表 2 2 2 4 2 2" xfId="30186" xr:uid="{38FDF713-BD7D-40CA-9256-7AA1499A46FB}"/>
    <cellStyle name="7_Coffee8.xls 圖表 2 2 2 4 2 2 2" xfId="54506" xr:uid="{A81B08BF-2D8E-40EF-BB11-C9C9D8DD22A9}"/>
    <cellStyle name="7_Coffee8.xls 圖表 2 2 2 4 2 3" xfId="42346" xr:uid="{433A53EF-4510-4F17-9868-67A89F7B931A}"/>
    <cellStyle name="7_Coffee8.xls 圖表 2 2 2 4 3" xfId="24106" xr:uid="{BF57DDA6-2088-4D1D-8697-28DD32E4BEF5}"/>
    <cellStyle name="7_Coffee8.xls 圖表 2 2 2 4 3 2" xfId="48426" xr:uid="{7D18AB96-8A10-4240-9E8C-1B274BA999C5}"/>
    <cellStyle name="7_Coffee8.xls 圖表 2 2 2 4 4" xfId="36266" xr:uid="{365F0441-51CB-418C-8AD8-928244BB0E11}"/>
    <cellStyle name="7_Coffee8.xls 圖表 2 2 2 5" xfId="14986" xr:uid="{3BC02B0F-5433-4C3B-B794-9C461C718818}"/>
    <cellStyle name="7_Coffee8.xls 圖表 2 2 2 5 2" xfId="27146" xr:uid="{1769CF95-13F0-4959-84DB-B6606FAA18D1}"/>
    <cellStyle name="7_Coffee8.xls 圖表 2 2 2 5 2 2" xfId="51466" xr:uid="{49878C7F-133F-447A-A620-139A84E4DBD2}"/>
    <cellStyle name="7_Coffee8.xls 圖表 2 2 2 5 3" xfId="39306" xr:uid="{BD338AA6-5306-44C1-9672-F85471750CD3}"/>
    <cellStyle name="7_Coffee8.xls 圖表 2 2 2 6" xfId="21066" xr:uid="{F0489272-1A16-41AA-BF14-078C43256EA0}"/>
    <cellStyle name="7_Coffee8.xls 圖表 2 2 2 6 2" xfId="45386" xr:uid="{1E29688D-6FBB-4C87-8F66-ED82F15168FE}"/>
    <cellStyle name="7_Coffee8.xls 圖表 2 2 2 7" xfId="33226" xr:uid="{F6CAFA2D-9FCC-483B-AD91-8FFC322DFD27}"/>
    <cellStyle name="7_Coffee8.xls 圖表 2 2 3" xfId="2050" xr:uid="{00000000-0005-0000-0000-000082010000}"/>
    <cellStyle name="7_Coffee8.xls 圖表 2 2 3 2" xfId="4788" xr:uid="{F8C0FA53-EDB0-4676-A741-DD0B9E5ED2F2}"/>
    <cellStyle name="7_Coffee8.xls 圖表 2 2 3 2 2" xfId="10262" xr:uid="{CB400836-E136-4E54-BE4C-916A2C554419}"/>
    <cellStyle name="7_Coffee8.xls 圖表 2 2 3 2 2 2" xfId="14074" xr:uid="{C3B2D29F-38B9-4C23-897F-B092527EA31D}"/>
    <cellStyle name="7_Coffee8.xls 圖表 2 2 3 2 2 2 2" xfId="20154" xr:uid="{A2ABAA3A-978A-4A65-BE5C-6115685EAFD7}"/>
    <cellStyle name="7_Coffee8.xls 圖表 2 2 3 2 2 2 2 2" xfId="32314" xr:uid="{D57EFB7A-9659-4F51-B0C7-2F4DB9054954}"/>
    <cellStyle name="7_Coffee8.xls 圖表 2 2 3 2 2 2 2 2 2" xfId="56634" xr:uid="{EAFB2180-C9D2-40C2-BC06-1BE78AC703CA}"/>
    <cellStyle name="7_Coffee8.xls 圖表 2 2 3 2 2 2 2 3" xfId="44474" xr:uid="{59207593-927E-4F6E-B4D8-7E3069E1DEE1}"/>
    <cellStyle name="7_Coffee8.xls 圖表 2 2 3 2 2 2 3" xfId="26234" xr:uid="{0D93FB43-733F-4A01-A9CC-2B87DE42E331}"/>
    <cellStyle name="7_Coffee8.xls 圖表 2 2 3 2 2 2 3 2" xfId="50554" xr:uid="{18932562-D2DA-492E-A115-A0763F163016}"/>
    <cellStyle name="7_Coffee8.xls 圖表 2 2 3 2 2 2 4" xfId="38394" xr:uid="{D280B652-9232-4DF6-82F4-6B9BBF12CF87}"/>
    <cellStyle name="7_Coffee8.xls 圖表 2 2 3 2 2 3" xfId="17114" xr:uid="{8710085B-1D8A-43F6-A73E-35E92A60B436}"/>
    <cellStyle name="7_Coffee8.xls 圖表 2 2 3 2 2 3 2" xfId="29274" xr:uid="{759A8F78-3B5D-43AD-BF32-B3DBA6559FB6}"/>
    <cellStyle name="7_Coffee8.xls 圖表 2 2 3 2 2 3 2 2" xfId="53594" xr:uid="{86DB1FB9-9A59-490B-B2CD-D53AB130C9AC}"/>
    <cellStyle name="7_Coffee8.xls 圖表 2 2 3 2 2 3 3" xfId="41434" xr:uid="{2D17F2F5-A15E-4BFC-8CAF-ADB3019C5C75}"/>
    <cellStyle name="7_Coffee8.xls 圖表 2 2 3 2 2 4" xfId="23194" xr:uid="{AF5A3C8C-28EF-495E-AD2A-1DC7FFBE6BA5}"/>
    <cellStyle name="7_Coffee8.xls 圖表 2 2 3 2 2 4 2" xfId="47514" xr:uid="{E01BEC3D-FEAA-4213-A889-FCDCFAFD8F82}"/>
    <cellStyle name="7_Coffee8.xls 圖表 2 2 3 2 2 5" xfId="35354" xr:uid="{F24F5222-018D-48A4-BE97-3B3003C49F4D}"/>
    <cellStyle name="7_Coffee8.xls 圖表 2 2 3 2 3" xfId="12554" xr:uid="{CE91CA04-C8AE-4D36-A6EC-3DA1AB379C7B}"/>
    <cellStyle name="7_Coffee8.xls 圖表 2 2 3 2 3 2" xfId="18634" xr:uid="{C78A231E-9460-4034-B8BE-AD2717868DF2}"/>
    <cellStyle name="7_Coffee8.xls 圖表 2 2 3 2 3 2 2" xfId="30794" xr:uid="{ADEED383-B44A-466C-A9A4-7928E275C036}"/>
    <cellStyle name="7_Coffee8.xls 圖表 2 2 3 2 3 2 2 2" xfId="55114" xr:uid="{32E766BF-D2CE-40F2-9E9A-F9CF90320E92}"/>
    <cellStyle name="7_Coffee8.xls 圖表 2 2 3 2 3 2 3" xfId="42954" xr:uid="{329D81BC-9CC7-4F60-9F76-6105B6E2B56C}"/>
    <cellStyle name="7_Coffee8.xls 圖表 2 2 3 2 3 3" xfId="24714" xr:uid="{88FDB18D-FCBC-4744-BC1E-39C4C64A441B}"/>
    <cellStyle name="7_Coffee8.xls 圖表 2 2 3 2 3 3 2" xfId="49034" xr:uid="{D6DD6E12-B6F2-4383-AE4F-048BA5877AFE}"/>
    <cellStyle name="7_Coffee8.xls 圖表 2 2 3 2 3 4" xfId="36874" xr:uid="{A334282C-DFE8-44EA-8699-542AB1397F03}"/>
    <cellStyle name="7_Coffee8.xls 圖表 2 2 3 2 4" xfId="15594" xr:uid="{B119E860-888D-4597-B7C8-31364512E916}"/>
    <cellStyle name="7_Coffee8.xls 圖表 2 2 3 2 4 2" xfId="27754" xr:uid="{C36B9425-9E43-4EDF-B3BC-9A7E627A4E82}"/>
    <cellStyle name="7_Coffee8.xls 圖表 2 2 3 2 4 2 2" xfId="52074" xr:uid="{733D8D8D-3F95-4DBC-933B-2EC068EC6CF9}"/>
    <cellStyle name="7_Coffee8.xls 圖表 2 2 3 2 4 3" xfId="39914" xr:uid="{2947DEE7-6266-45E1-8826-FDCBD0BC0CF2}"/>
    <cellStyle name="7_Coffee8.xls 圖表 2 2 3 2 5" xfId="21674" xr:uid="{7F4BC0D9-C3C1-40B3-BFE9-47A8C956A90E}"/>
    <cellStyle name="7_Coffee8.xls 圖表 2 2 3 2 5 2" xfId="45994" xr:uid="{ED86EF04-7812-4834-8D63-61E8A2AF29FB}"/>
    <cellStyle name="7_Coffee8.xls 圖表 2 2 3 2 6" xfId="33834" xr:uid="{41DF3656-6A46-4B85-8016-E67BE3F983A8}"/>
    <cellStyle name="7_Coffee8.xls 圖表 2 2 3 3" xfId="7525" xr:uid="{9425D72E-D58C-45DB-8776-4E4B20ECDB5D}"/>
    <cellStyle name="7_Coffee8.xls 圖表 2 2 3 3 2" xfId="13314" xr:uid="{F5752EA8-7A61-4BD2-97B8-8649B7C95560}"/>
    <cellStyle name="7_Coffee8.xls 圖表 2 2 3 3 2 2" xfId="19394" xr:uid="{58C26CC7-9ACF-4690-9FD8-E098365CE3E6}"/>
    <cellStyle name="7_Coffee8.xls 圖表 2 2 3 3 2 2 2" xfId="31554" xr:uid="{7B5A5788-8F19-4124-A286-15AE0A896E7E}"/>
    <cellStyle name="7_Coffee8.xls 圖表 2 2 3 3 2 2 2 2" xfId="55874" xr:uid="{65630E2C-0819-4E82-B510-48DBBD1EED14}"/>
    <cellStyle name="7_Coffee8.xls 圖表 2 2 3 3 2 2 3" xfId="43714" xr:uid="{F8BC6A4F-24F3-46D1-BE2C-785B136DC3D6}"/>
    <cellStyle name="7_Coffee8.xls 圖表 2 2 3 3 2 3" xfId="25474" xr:uid="{55FBD53C-B59D-4FED-90DF-19F89ADD066B}"/>
    <cellStyle name="7_Coffee8.xls 圖表 2 2 3 3 2 3 2" xfId="49794" xr:uid="{B308DDA6-E9BA-4F84-BF2A-D8C21DF64EAE}"/>
    <cellStyle name="7_Coffee8.xls 圖表 2 2 3 3 2 4" xfId="37634" xr:uid="{59296AF6-2A51-47DC-A373-B85B0DF29122}"/>
    <cellStyle name="7_Coffee8.xls 圖表 2 2 3 3 3" xfId="16354" xr:uid="{1E1D1A44-BA7C-421E-9746-216B972CA369}"/>
    <cellStyle name="7_Coffee8.xls 圖表 2 2 3 3 3 2" xfId="28514" xr:uid="{5BE8EDC4-4198-4D97-9321-F684359A296F}"/>
    <cellStyle name="7_Coffee8.xls 圖表 2 2 3 3 3 2 2" xfId="52834" xr:uid="{E9235225-B728-47E7-B04C-C364B4D5B6EE}"/>
    <cellStyle name="7_Coffee8.xls 圖表 2 2 3 3 3 3" xfId="40674" xr:uid="{91157E64-907A-4C61-9A14-37F1B17E3EDF}"/>
    <cellStyle name="7_Coffee8.xls 圖表 2 2 3 3 4" xfId="22434" xr:uid="{065B66FC-3618-4766-8A31-A4244DA7BBDC}"/>
    <cellStyle name="7_Coffee8.xls 圖表 2 2 3 3 4 2" xfId="46754" xr:uid="{DA9F4EBE-CC17-4CD7-BA99-AC46C2320F71}"/>
    <cellStyle name="7_Coffee8.xls 圖表 2 2 3 3 5" xfId="34594" xr:uid="{7AFFD496-9C9B-43A2-A3CB-D54520B3B3E9}"/>
    <cellStyle name="7_Coffee8.xls 圖表 2 2 3 4" xfId="11794" xr:uid="{70CB732D-C5C5-451C-8ABA-DAAFF76B0221}"/>
    <cellStyle name="7_Coffee8.xls 圖表 2 2 3 4 2" xfId="17874" xr:uid="{7D90F52B-F3F4-44A7-B021-0A21D422C465}"/>
    <cellStyle name="7_Coffee8.xls 圖表 2 2 3 4 2 2" xfId="30034" xr:uid="{0621F104-6E68-4D35-AF60-DD221C10BFCD}"/>
    <cellStyle name="7_Coffee8.xls 圖表 2 2 3 4 2 2 2" xfId="54354" xr:uid="{6C628D27-99ED-48E9-B714-B53058E7006C}"/>
    <cellStyle name="7_Coffee8.xls 圖表 2 2 3 4 2 3" xfId="42194" xr:uid="{00C108A9-4E8D-4893-857F-E72AB49876F4}"/>
    <cellStyle name="7_Coffee8.xls 圖表 2 2 3 4 3" xfId="23954" xr:uid="{0D09C9C2-A3B5-4698-A296-F136290342E2}"/>
    <cellStyle name="7_Coffee8.xls 圖表 2 2 3 4 3 2" xfId="48274" xr:uid="{31BFEBCB-5F9E-4A26-A790-478D562712E6}"/>
    <cellStyle name="7_Coffee8.xls 圖表 2 2 3 4 4" xfId="36114" xr:uid="{72E85465-945C-4436-91C2-79E5CFEAABE2}"/>
    <cellStyle name="7_Coffee8.xls 圖表 2 2 3 5" xfId="14834" xr:uid="{B74073B4-C79A-4FE4-9A5E-E4A05C48AE41}"/>
    <cellStyle name="7_Coffee8.xls 圖表 2 2 3 5 2" xfId="26994" xr:uid="{4539AE2D-C0B7-4793-8A99-FCE97537CDD1}"/>
    <cellStyle name="7_Coffee8.xls 圖表 2 2 3 5 2 2" xfId="51314" xr:uid="{7528FD80-9C91-4BEA-912C-644F025EFCF8}"/>
    <cellStyle name="7_Coffee8.xls 圖表 2 2 3 5 3" xfId="39154" xr:uid="{68108EC2-DA1B-4FB7-AD9F-1A23DF2EA475}"/>
    <cellStyle name="7_Coffee8.xls 圖表 2 2 3 6" xfId="20914" xr:uid="{09CF8D8C-ABDC-4D99-87C0-F9F8A5B4E522}"/>
    <cellStyle name="7_Coffee8.xls 圖表 2 2 3 6 2" xfId="45234" xr:uid="{C10BF10E-9118-4512-BC5E-7F8E64D88820}"/>
    <cellStyle name="7_Coffee8.xls 圖表 2 2 3 7" xfId="33074" xr:uid="{98AB56E7-33AD-46F7-9608-60829B49801E}"/>
    <cellStyle name="7_Coffee8.xls 圖表 2 2 4" xfId="1505" xr:uid="{00000000-0005-0000-0000-000083010000}"/>
    <cellStyle name="7_Coffee8.xls 圖表 2 2 4 2" xfId="4243" xr:uid="{792005AA-C1E1-4C0C-A061-BC7B3391ABDD}"/>
    <cellStyle name="7_Coffee8.xls 圖表 2 2 4 2 2" xfId="9717" xr:uid="{46A360AD-61C7-4610-8BC1-E21797967B40}"/>
    <cellStyle name="7_Coffee8.xls 圖表 2 2 4 2 2 2" xfId="13922" xr:uid="{33E1134E-DA49-43B4-AA38-D4BC5B09394C}"/>
    <cellStyle name="7_Coffee8.xls 圖表 2 2 4 2 2 2 2" xfId="20002" xr:uid="{E8C1A8AC-20B5-41F7-BB1F-C81188E42CA9}"/>
    <cellStyle name="7_Coffee8.xls 圖表 2 2 4 2 2 2 2 2" xfId="32162" xr:uid="{11D87012-1364-4D40-A523-5219F7BC0988}"/>
    <cellStyle name="7_Coffee8.xls 圖表 2 2 4 2 2 2 2 2 2" xfId="56482" xr:uid="{AD163627-6985-4E00-8AE3-E6EF51ACDB42}"/>
    <cellStyle name="7_Coffee8.xls 圖表 2 2 4 2 2 2 2 3" xfId="44322" xr:uid="{ED705E33-4912-440D-BC49-BA14531ED2AD}"/>
    <cellStyle name="7_Coffee8.xls 圖表 2 2 4 2 2 2 3" xfId="26082" xr:uid="{351E026E-6DC9-425F-A52E-91E80B7A3BC5}"/>
    <cellStyle name="7_Coffee8.xls 圖表 2 2 4 2 2 2 3 2" xfId="50402" xr:uid="{AB2C8835-7119-4C2F-B747-01A428631986}"/>
    <cellStyle name="7_Coffee8.xls 圖表 2 2 4 2 2 2 4" xfId="38242" xr:uid="{DA7EB00E-8477-49ED-B019-1CFBE8476A9C}"/>
    <cellStyle name="7_Coffee8.xls 圖表 2 2 4 2 2 3" xfId="16962" xr:uid="{907346EF-0B5C-4C68-86B0-2ED48CCA0EFA}"/>
    <cellStyle name="7_Coffee8.xls 圖表 2 2 4 2 2 3 2" xfId="29122" xr:uid="{F0494812-1B81-4939-8C9B-CA657552C03B}"/>
    <cellStyle name="7_Coffee8.xls 圖表 2 2 4 2 2 3 2 2" xfId="53442" xr:uid="{A529D196-1EB5-4D26-BF60-D708E2A4643B}"/>
    <cellStyle name="7_Coffee8.xls 圖表 2 2 4 2 2 3 3" xfId="41282" xr:uid="{ABFBBD32-2EF3-4350-B7D6-B43C7324F1DE}"/>
    <cellStyle name="7_Coffee8.xls 圖表 2 2 4 2 2 4" xfId="23042" xr:uid="{F6383D21-609F-4ED4-BCD7-7F82677EABD7}"/>
    <cellStyle name="7_Coffee8.xls 圖表 2 2 4 2 2 4 2" xfId="47362" xr:uid="{7153B11C-4BAD-4CAC-9195-4A1D96AF678B}"/>
    <cellStyle name="7_Coffee8.xls 圖表 2 2 4 2 2 5" xfId="35202" xr:uid="{795EC011-7FFE-4419-ACE8-2D6912F838AF}"/>
    <cellStyle name="7_Coffee8.xls 圖表 2 2 4 2 3" xfId="12402" xr:uid="{C1D63EAF-58AF-4F4D-B286-631FEECE6387}"/>
    <cellStyle name="7_Coffee8.xls 圖表 2 2 4 2 3 2" xfId="18482" xr:uid="{A59761ED-091D-4CF2-88F8-9A7E89013DF7}"/>
    <cellStyle name="7_Coffee8.xls 圖表 2 2 4 2 3 2 2" xfId="30642" xr:uid="{1BA0A163-A11F-4CD9-9AFB-D4EF50183E57}"/>
    <cellStyle name="7_Coffee8.xls 圖表 2 2 4 2 3 2 2 2" xfId="54962" xr:uid="{3D424731-C26E-4430-916F-7B052AB60FC4}"/>
    <cellStyle name="7_Coffee8.xls 圖表 2 2 4 2 3 2 3" xfId="42802" xr:uid="{0D6CF61F-3C85-440D-9327-8FB5256F7965}"/>
    <cellStyle name="7_Coffee8.xls 圖表 2 2 4 2 3 3" xfId="24562" xr:uid="{8035070D-A272-4344-BBA7-1835391F97B9}"/>
    <cellStyle name="7_Coffee8.xls 圖表 2 2 4 2 3 3 2" xfId="48882" xr:uid="{C9392E04-EA38-4D07-9DC9-237B2D9951B7}"/>
    <cellStyle name="7_Coffee8.xls 圖表 2 2 4 2 3 4" xfId="36722" xr:uid="{6A9EEAF6-738D-4B18-8DC8-E715CE739DCA}"/>
    <cellStyle name="7_Coffee8.xls 圖表 2 2 4 2 4" xfId="15442" xr:uid="{CF1C3590-9AB3-4B4E-A71C-1AD16243264E}"/>
    <cellStyle name="7_Coffee8.xls 圖表 2 2 4 2 4 2" xfId="27602" xr:uid="{1B7CBC6D-C4BD-4B61-9BA9-5AD317FD8B88}"/>
    <cellStyle name="7_Coffee8.xls 圖表 2 2 4 2 4 2 2" xfId="51922" xr:uid="{58E8AECC-CCF5-4667-A5A6-EC2651E57074}"/>
    <cellStyle name="7_Coffee8.xls 圖表 2 2 4 2 4 3" xfId="39762" xr:uid="{DAF75E6B-EFDF-4897-915A-1ECBA358B6A1}"/>
    <cellStyle name="7_Coffee8.xls 圖表 2 2 4 2 5" xfId="21522" xr:uid="{F7F907FB-CF32-4827-AD56-FE7759C6DA06}"/>
    <cellStyle name="7_Coffee8.xls 圖表 2 2 4 2 5 2" xfId="45842" xr:uid="{1DD47E91-E723-45AF-9AF4-01EF726BB8A6}"/>
    <cellStyle name="7_Coffee8.xls 圖表 2 2 4 2 6" xfId="33682" xr:uid="{510CD488-2483-405F-8A06-D697CCCE2F63}"/>
    <cellStyle name="7_Coffee8.xls 圖表 2 2 4 3" xfId="6980" xr:uid="{249A78D8-0E45-4A0B-8D51-0C31B4FA6592}"/>
    <cellStyle name="7_Coffee8.xls 圖表 2 2 4 3 2" xfId="13162" xr:uid="{A701AB78-8947-45A3-880F-A4DBBF8A9BAD}"/>
    <cellStyle name="7_Coffee8.xls 圖表 2 2 4 3 2 2" xfId="19242" xr:uid="{353E1FDF-839F-4E43-AA22-31C02EDC2AE1}"/>
    <cellStyle name="7_Coffee8.xls 圖表 2 2 4 3 2 2 2" xfId="31402" xr:uid="{DC81DB65-C5D4-4CCB-99B0-F52CFC301D10}"/>
    <cellStyle name="7_Coffee8.xls 圖表 2 2 4 3 2 2 2 2" xfId="55722" xr:uid="{7E18DD90-676C-4E0A-AAAB-8FA7DA1D59C5}"/>
    <cellStyle name="7_Coffee8.xls 圖表 2 2 4 3 2 2 3" xfId="43562" xr:uid="{56B3495C-0E36-4514-82E9-0E9158E0AC07}"/>
    <cellStyle name="7_Coffee8.xls 圖表 2 2 4 3 2 3" xfId="25322" xr:uid="{221A4A5F-5198-4ED2-A32B-91AF8E039344}"/>
    <cellStyle name="7_Coffee8.xls 圖表 2 2 4 3 2 3 2" xfId="49642" xr:uid="{F339D84B-E66E-45FD-AF58-5060034B4B3A}"/>
    <cellStyle name="7_Coffee8.xls 圖表 2 2 4 3 2 4" xfId="37482" xr:uid="{C42772E2-2865-4FDE-86EA-786ABDA2E1E0}"/>
    <cellStyle name="7_Coffee8.xls 圖表 2 2 4 3 3" xfId="16202" xr:uid="{977DFCF8-1B8E-4F5C-A21C-02B1A339380C}"/>
    <cellStyle name="7_Coffee8.xls 圖表 2 2 4 3 3 2" xfId="28362" xr:uid="{45249D83-23A7-46A5-946A-A94F539AB73C}"/>
    <cellStyle name="7_Coffee8.xls 圖表 2 2 4 3 3 2 2" xfId="52682" xr:uid="{5DDF27F6-8512-404F-8A27-CEADFCCBC987}"/>
    <cellStyle name="7_Coffee8.xls 圖表 2 2 4 3 3 3" xfId="40522" xr:uid="{D0D7C668-E80C-4582-B878-D310C964CBEE}"/>
    <cellStyle name="7_Coffee8.xls 圖表 2 2 4 3 4" xfId="22282" xr:uid="{30CA8D5B-208E-45EA-B9AD-6A2245488B7D}"/>
    <cellStyle name="7_Coffee8.xls 圖表 2 2 4 3 4 2" xfId="46602" xr:uid="{32DE7D0E-AB0F-4CDE-8D9B-B9C64F91E8DC}"/>
    <cellStyle name="7_Coffee8.xls 圖表 2 2 4 3 5" xfId="34442" xr:uid="{1111495B-7FDF-4A88-8FB1-C78EBD70C81A}"/>
    <cellStyle name="7_Coffee8.xls 圖表 2 2 4 4" xfId="11642" xr:uid="{BA4DF58C-ACB3-48AA-B32C-29E160B6A190}"/>
    <cellStyle name="7_Coffee8.xls 圖表 2 2 4 4 2" xfId="17722" xr:uid="{77F24C6A-7180-4BB8-87E6-2C47DE2E078B}"/>
    <cellStyle name="7_Coffee8.xls 圖表 2 2 4 4 2 2" xfId="29882" xr:uid="{B47E3B00-FEBB-4E86-8418-B4D02CE75A6E}"/>
    <cellStyle name="7_Coffee8.xls 圖表 2 2 4 4 2 2 2" xfId="54202" xr:uid="{5A1067B2-3E52-4CE3-A26C-4F1054FF8116}"/>
    <cellStyle name="7_Coffee8.xls 圖表 2 2 4 4 2 3" xfId="42042" xr:uid="{DFE6F6E7-C02C-4394-B13D-481CA6758A1B}"/>
    <cellStyle name="7_Coffee8.xls 圖表 2 2 4 4 3" xfId="23802" xr:uid="{D0D53A93-06F3-4F68-B3FE-86FF96F7BC32}"/>
    <cellStyle name="7_Coffee8.xls 圖表 2 2 4 4 3 2" xfId="48122" xr:uid="{78B1FC87-13B5-4243-B3D4-5A5788F51333}"/>
    <cellStyle name="7_Coffee8.xls 圖表 2 2 4 4 4" xfId="35962" xr:uid="{F0A916A1-C87C-4A6C-A8F3-70C4233AF86C}"/>
    <cellStyle name="7_Coffee8.xls 圖表 2 2 4 5" xfId="14682" xr:uid="{4481380F-8473-4F91-9788-0CE730D996E9}"/>
    <cellStyle name="7_Coffee8.xls 圖表 2 2 4 5 2" xfId="26842" xr:uid="{79F8C029-347C-44D0-8D6D-8825E727834D}"/>
    <cellStyle name="7_Coffee8.xls 圖表 2 2 4 5 2 2" xfId="51162" xr:uid="{E65D3CB4-3511-4D7E-9B4B-1DA32A1E15A1}"/>
    <cellStyle name="7_Coffee8.xls 圖表 2 2 4 5 3" xfId="39002" xr:uid="{0575D420-AE81-4F2A-A402-CDF2DE7E0BAD}"/>
    <cellStyle name="7_Coffee8.xls 圖表 2 2 4 6" xfId="20762" xr:uid="{36FB10A7-750D-4553-BA77-8C2A60DB2EBB}"/>
    <cellStyle name="7_Coffee8.xls 圖表 2 2 4 6 2" xfId="45082" xr:uid="{E64319EA-2E89-4C85-9653-AF9A6CE7881B}"/>
    <cellStyle name="7_Coffee8.xls 圖表 2 2 4 7" xfId="32922" xr:uid="{EE72004C-A107-44A6-B8A2-04C98B8D1F14}"/>
    <cellStyle name="7_Coffee8.xls 圖表 2 2 5" xfId="960" xr:uid="{00000000-0005-0000-0000-000084010000}"/>
    <cellStyle name="7_Coffee8.xls 圖表 2 2 5 2" xfId="3698" xr:uid="{1F28FA97-29BA-435A-AE42-1FCE173A4305}"/>
    <cellStyle name="7_Coffee8.xls 圖表 2 2 5 2 2" xfId="9172" xr:uid="{4602D0A0-085F-4CAC-810C-626B27B919AA}"/>
    <cellStyle name="7_Coffee8.xls 圖表 2 2 5 2 2 2" xfId="13770" xr:uid="{208F54F6-F789-4EF6-B687-D3A4ED97E39C}"/>
    <cellStyle name="7_Coffee8.xls 圖表 2 2 5 2 2 2 2" xfId="19850" xr:uid="{EA0409FC-577C-42C9-AB5D-124388B1C061}"/>
    <cellStyle name="7_Coffee8.xls 圖表 2 2 5 2 2 2 2 2" xfId="32010" xr:uid="{2D737C50-7E34-4EC8-A026-8E86C9295FB9}"/>
    <cellStyle name="7_Coffee8.xls 圖表 2 2 5 2 2 2 2 2 2" xfId="56330" xr:uid="{DBCF90E3-62A6-464E-B88C-328987C9A49C}"/>
    <cellStyle name="7_Coffee8.xls 圖表 2 2 5 2 2 2 2 3" xfId="44170" xr:uid="{06D627B3-3C56-4013-AFBE-9DD0325E7FD9}"/>
    <cellStyle name="7_Coffee8.xls 圖表 2 2 5 2 2 2 3" xfId="25930" xr:uid="{2E685258-C093-495A-BF48-64919F539A3D}"/>
    <cellStyle name="7_Coffee8.xls 圖表 2 2 5 2 2 2 3 2" xfId="50250" xr:uid="{6A8CAE93-6FE9-45B8-A993-E317660F1D4D}"/>
    <cellStyle name="7_Coffee8.xls 圖表 2 2 5 2 2 2 4" xfId="38090" xr:uid="{50C12828-B9D5-4AF7-BAF4-86A3D6CB6DF1}"/>
    <cellStyle name="7_Coffee8.xls 圖表 2 2 5 2 2 3" xfId="16810" xr:uid="{74DD204D-041F-408D-8BBE-D4086069E238}"/>
    <cellStyle name="7_Coffee8.xls 圖表 2 2 5 2 2 3 2" xfId="28970" xr:uid="{21DEDBF5-D500-49C5-825F-2C925A0126B2}"/>
    <cellStyle name="7_Coffee8.xls 圖表 2 2 5 2 2 3 2 2" xfId="53290" xr:uid="{8190BCF4-E5AE-4CC0-A758-79685A6D4517}"/>
    <cellStyle name="7_Coffee8.xls 圖表 2 2 5 2 2 3 3" xfId="41130" xr:uid="{1F5059A7-CD84-4295-994F-03955F2BD887}"/>
    <cellStyle name="7_Coffee8.xls 圖表 2 2 5 2 2 4" xfId="22890" xr:uid="{E8238D6E-4D9A-4692-960D-F95BC917611D}"/>
    <cellStyle name="7_Coffee8.xls 圖表 2 2 5 2 2 4 2" xfId="47210" xr:uid="{AFAF4E21-9B75-440F-89AA-946C60C682F8}"/>
    <cellStyle name="7_Coffee8.xls 圖表 2 2 5 2 2 5" xfId="35050" xr:uid="{9790C524-940F-4EE8-B023-425CD0790930}"/>
    <cellStyle name="7_Coffee8.xls 圖表 2 2 5 2 3" xfId="12250" xr:uid="{B16B188C-779A-4BC3-8046-1B974676DA2D}"/>
    <cellStyle name="7_Coffee8.xls 圖表 2 2 5 2 3 2" xfId="18330" xr:uid="{D594BF51-A7DC-4959-9CF1-FF64872C8882}"/>
    <cellStyle name="7_Coffee8.xls 圖表 2 2 5 2 3 2 2" xfId="30490" xr:uid="{7455734D-7FC8-4A7A-B75C-07EF7F94310B}"/>
    <cellStyle name="7_Coffee8.xls 圖表 2 2 5 2 3 2 2 2" xfId="54810" xr:uid="{70A2F067-5525-4422-816E-47406BBC4BEA}"/>
    <cellStyle name="7_Coffee8.xls 圖表 2 2 5 2 3 2 3" xfId="42650" xr:uid="{B9A33802-C613-45ED-A9BD-B9E4D48C09B8}"/>
    <cellStyle name="7_Coffee8.xls 圖表 2 2 5 2 3 3" xfId="24410" xr:uid="{625D515D-CF9B-4C7A-B301-84CB7E8D6DB2}"/>
    <cellStyle name="7_Coffee8.xls 圖表 2 2 5 2 3 3 2" xfId="48730" xr:uid="{2934D336-BD6D-4A6B-ABB4-09B8E332834B}"/>
    <cellStyle name="7_Coffee8.xls 圖表 2 2 5 2 3 4" xfId="36570" xr:uid="{6D06087E-99B7-4BFA-A4EE-76CDFD06282C}"/>
    <cellStyle name="7_Coffee8.xls 圖表 2 2 5 2 4" xfId="15290" xr:uid="{1FEEA64B-2210-4B0C-BE79-9CB41D4BB202}"/>
    <cellStyle name="7_Coffee8.xls 圖表 2 2 5 2 4 2" xfId="27450" xr:uid="{0DAF5017-B448-4562-A0ED-3610A4587485}"/>
    <cellStyle name="7_Coffee8.xls 圖表 2 2 5 2 4 2 2" xfId="51770" xr:uid="{C3EF351D-4733-4D23-AD8E-05A3234D7667}"/>
    <cellStyle name="7_Coffee8.xls 圖表 2 2 5 2 4 3" xfId="39610" xr:uid="{BF387494-2133-4988-BF3B-AC56DE851168}"/>
    <cellStyle name="7_Coffee8.xls 圖表 2 2 5 2 5" xfId="21370" xr:uid="{923F9F54-7DC7-40D3-B145-AEA09BC26B98}"/>
    <cellStyle name="7_Coffee8.xls 圖表 2 2 5 2 5 2" xfId="45690" xr:uid="{0FAECB0D-521A-44DD-8FA3-A66DA47FA019}"/>
    <cellStyle name="7_Coffee8.xls 圖表 2 2 5 2 6" xfId="33530" xr:uid="{3DE39139-DAF9-480F-98FB-2951A5699187}"/>
    <cellStyle name="7_Coffee8.xls 圖表 2 2 5 3" xfId="6435" xr:uid="{4DCB6F05-D75F-420A-8689-0FF38070D667}"/>
    <cellStyle name="7_Coffee8.xls 圖表 2 2 5 3 2" xfId="13010" xr:uid="{E6DDE5A7-74C7-48B9-8CBA-4157DBD63A93}"/>
    <cellStyle name="7_Coffee8.xls 圖表 2 2 5 3 2 2" xfId="19090" xr:uid="{941A33AA-F161-4A5D-AD36-1EABD72286F7}"/>
    <cellStyle name="7_Coffee8.xls 圖表 2 2 5 3 2 2 2" xfId="31250" xr:uid="{8C2A3792-3E25-4C14-B1ED-263B49CC6439}"/>
    <cellStyle name="7_Coffee8.xls 圖表 2 2 5 3 2 2 2 2" xfId="55570" xr:uid="{DC4F8548-4918-4248-83BF-457AEB4E8B5F}"/>
    <cellStyle name="7_Coffee8.xls 圖表 2 2 5 3 2 2 3" xfId="43410" xr:uid="{CC0CAB85-9D6B-4242-A59C-2F02CCA153BA}"/>
    <cellStyle name="7_Coffee8.xls 圖表 2 2 5 3 2 3" xfId="25170" xr:uid="{060702D9-0248-4020-BFD4-B5F9BD1F2DB7}"/>
    <cellStyle name="7_Coffee8.xls 圖表 2 2 5 3 2 3 2" xfId="49490" xr:uid="{202D45F8-D01E-4340-9DC5-413C7468A878}"/>
    <cellStyle name="7_Coffee8.xls 圖表 2 2 5 3 2 4" xfId="37330" xr:uid="{944D3172-3B34-4459-BD52-2725AEE480CF}"/>
    <cellStyle name="7_Coffee8.xls 圖表 2 2 5 3 3" xfId="16050" xr:uid="{23104016-6716-4B92-8384-86E8E937F8C0}"/>
    <cellStyle name="7_Coffee8.xls 圖表 2 2 5 3 3 2" xfId="28210" xr:uid="{94215E00-6DC4-4A69-B1FA-E11F2EC655CC}"/>
    <cellStyle name="7_Coffee8.xls 圖表 2 2 5 3 3 2 2" xfId="52530" xr:uid="{496560FA-DA45-4C7C-AC07-4FD1EC2F840E}"/>
    <cellStyle name="7_Coffee8.xls 圖表 2 2 5 3 3 3" xfId="40370" xr:uid="{6CF99B68-8E0D-4F53-A419-175000E9545E}"/>
    <cellStyle name="7_Coffee8.xls 圖表 2 2 5 3 4" xfId="22130" xr:uid="{3E12091D-7830-4F09-820C-A38B30050574}"/>
    <cellStyle name="7_Coffee8.xls 圖表 2 2 5 3 4 2" xfId="46450" xr:uid="{5C3682C8-D816-4974-AA9F-D5E1FC306337}"/>
    <cellStyle name="7_Coffee8.xls 圖表 2 2 5 3 5" xfId="34290" xr:uid="{51855FA6-03A8-49C3-A680-31B1581FE7D0}"/>
    <cellStyle name="7_Coffee8.xls 圖表 2 2 5 4" xfId="11490" xr:uid="{75A21CDA-C98F-46AB-B10C-FD934A2E3CBD}"/>
    <cellStyle name="7_Coffee8.xls 圖表 2 2 5 4 2" xfId="17570" xr:uid="{C09AF53D-3D6D-4D22-B175-0EAF81C59B8F}"/>
    <cellStyle name="7_Coffee8.xls 圖表 2 2 5 4 2 2" xfId="29730" xr:uid="{F68596A9-BAAA-41DF-AE50-588259D3F166}"/>
    <cellStyle name="7_Coffee8.xls 圖表 2 2 5 4 2 2 2" xfId="54050" xr:uid="{FAD52940-00C2-4528-A1C0-F8DF053E4802}"/>
    <cellStyle name="7_Coffee8.xls 圖表 2 2 5 4 2 3" xfId="41890" xr:uid="{3AAEC643-C1FB-488A-843E-EAF01A94FDC9}"/>
    <cellStyle name="7_Coffee8.xls 圖表 2 2 5 4 3" xfId="23650" xr:uid="{EBFCCD6E-14B1-4C7E-A579-6EE97BCE2821}"/>
    <cellStyle name="7_Coffee8.xls 圖表 2 2 5 4 3 2" xfId="47970" xr:uid="{9E2BE0AF-92A1-403C-8DD5-381A9365464D}"/>
    <cellStyle name="7_Coffee8.xls 圖表 2 2 5 4 4" xfId="35810" xr:uid="{1EC594A3-BCC3-41E6-9EA9-090D72378C59}"/>
    <cellStyle name="7_Coffee8.xls 圖表 2 2 5 5" xfId="14530" xr:uid="{D6C8DE74-01EC-4901-B994-2EDDFD69FBA1}"/>
    <cellStyle name="7_Coffee8.xls 圖表 2 2 5 5 2" xfId="26690" xr:uid="{84EE1EAB-2CE1-4379-8BD0-69EF8CA7F5D5}"/>
    <cellStyle name="7_Coffee8.xls 圖表 2 2 5 5 2 2" xfId="51010" xr:uid="{FF5CA5C2-1934-42FE-9DB7-E5DDF5405958}"/>
    <cellStyle name="7_Coffee8.xls 圖表 2 2 5 5 3" xfId="38850" xr:uid="{0E3BD069-E08F-47EB-99EF-B27EEF2B9BA8}"/>
    <cellStyle name="7_Coffee8.xls 圖表 2 2 5 6" xfId="20610" xr:uid="{14357528-BF97-4318-AC6C-D6C9028AD293}"/>
    <cellStyle name="7_Coffee8.xls 圖表 2 2 5 6 2" xfId="44930" xr:uid="{1905D9A9-8421-46EA-B79B-0F2872504DB7}"/>
    <cellStyle name="7_Coffee8.xls 圖表 2 2 5 7" xfId="32770" xr:uid="{123B8DC4-F6F1-4031-8ECD-3ECA12454E32}"/>
    <cellStyle name="7_Coffee8.xls 圖表 2 2 6" xfId="3153" xr:uid="{DAAE6A52-2F6F-40F1-AEF9-739D3805DB28}"/>
    <cellStyle name="7_Coffee8.xls 圖表 2 2 6 2" xfId="8627" xr:uid="{2E0679DB-81D5-4A9E-A556-CE77ED16EAD0}"/>
    <cellStyle name="7_Coffee8.xls 圖表 2 2 6 2 2" xfId="13618" xr:uid="{0667AEBC-9E32-4BCF-8BAF-B46154C7B1F2}"/>
    <cellStyle name="7_Coffee8.xls 圖表 2 2 6 2 2 2" xfId="19698" xr:uid="{596F46E0-D152-4E18-AD00-2144A7B460B2}"/>
    <cellStyle name="7_Coffee8.xls 圖表 2 2 6 2 2 2 2" xfId="31858" xr:uid="{5E3A00B5-D795-409C-BBCE-50471245351D}"/>
    <cellStyle name="7_Coffee8.xls 圖表 2 2 6 2 2 2 2 2" xfId="56178" xr:uid="{914D4731-BE96-4E50-987B-A342ADB81021}"/>
    <cellStyle name="7_Coffee8.xls 圖表 2 2 6 2 2 2 3" xfId="44018" xr:uid="{28C2AB01-242A-4A9A-9202-D5A41FFA171C}"/>
    <cellStyle name="7_Coffee8.xls 圖表 2 2 6 2 2 3" xfId="25778" xr:uid="{80F67033-07E4-45CF-88B0-6E40B524DD26}"/>
    <cellStyle name="7_Coffee8.xls 圖表 2 2 6 2 2 3 2" xfId="50098" xr:uid="{B7C94D15-A868-4AC3-A81A-79F159C84C5B}"/>
    <cellStyle name="7_Coffee8.xls 圖表 2 2 6 2 2 4" xfId="37938" xr:uid="{51DADDA8-595E-4833-9084-40CFAA44FA39}"/>
    <cellStyle name="7_Coffee8.xls 圖表 2 2 6 2 3" xfId="16658" xr:uid="{B495F0FA-E714-4975-8BC1-EB4451A9F16F}"/>
    <cellStyle name="7_Coffee8.xls 圖表 2 2 6 2 3 2" xfId="28818" xr:uid="{6852463E-1E87-4213-807A-16B3CFC9C1F1}"/>
    <cellStyle name="7_Coffee8.xls 圖表 2 2 6 2 3 2 2" xfId="53138" xr:uid="{2DE88E16-C042-48D9-B731-3ABD7849F6BC}"/>
    <cellStyle name="7_Coffee8.xls 圖表 2 2 6 2 3 3" xfId="40978" xr:uid="{D012C66C-976E-42FD-A7A2-44B7AFCEEFB2}"/>
    <cellStyle name="7_Coffee8.xls 圖表 2 2 6 2 4" xfId="22738" xr:uid="{9240E01C-273C-4917-A913-345F4FB7C198}"/>
    <cellStyle name="7_Coffee8.xls 圖表 2 2 6 2 4 2" xfId="47058" xr:uid="{F1BAD65E-1DD7-40B5-B158-11788B361BA8}"/>
    <cellStyle name="7_Coffee8.xls 圖表 2 2 6 2 5" xfId="34898" xr:uid="{AD970B6C-0AB8-46E9-9CCC-E1F48E7983D7}"/>
    <cellStyle name="7_Coffee8.xls 圖表 2 2 6 3" xfId="12098" xr:uid="{EECAC57C-5DE6-411A-A0EA-5414A416CAF4}"/>
    <cellStyle name="7_Coffee8.xls 圖表 2 2 6 3 2" xfId="18178" xr:uid="{5F5E98DD-0847-4F50-A1C2-219529B65697}"/>
    <cellStyle name="7_Coffee8.xls 圖表 2 2 6 3 2 2" xfId="30338" xr:uid="{876228A7-52C8-4542-A218-29130A259A34}"/>
    <cellStyle name="7_Coffee8.xls 圖表 2 2 6 3 2 2 2" xfId="54658" xr:uid="{02E676E1-8497-4ACD-A4C2-6F437C9DF837}"/>
    <cellStyle name="7_Coffee8.xls 圖表 2 2 6 3 2 3" xfId="42498" xr:uid="{2C902EED-4A64-4534-B930-E7972DFBF58B}"/>
    <cellStyle name="7_Coffee8.xls 圖表 2 2 6 3 3" xfId="24258" xr:uid="{336E9443-7F9D-4A5D-8E6A-28A919A96480}"/>
    <cellStyle name="7_Coffee8.xls 圖表 2 2 6 3 3 2" xfId="48578" xr:uid="{5474903F-423B-4C93-BB0C-67FB5AF6456E}"/>
    <cellStyle name="7_Coffee8.xls 圖表 2 2 6 3 4" xfId="36418" xr:uid="{47AFCC6E-0ACC-4B38-8537-DF625F7EF96F}"/>
    <cellStyle name="7_Coffee8.xls 圖表 2 2 6 4" xfId="15138" xr:uid="{61C99CB2-3016-41DD-B402-9D1C8B3A5E2E}"/>
    <cellStyle name="7_Coffee8.xls 圖表 2 2 6 4 2" xfId="27298" xr:uid="{E2D13E43-6A1C-4D7E-A036-86ABC60553AE}"/>
    <cellStyle name="7_Coffee8.xls 圖表 2 2 6 4 2 2" xfId="51618" xr:uid="{136749DE-DD9F-4847-AF69-3681B180B96F}"/>
    <cellStyle name="7_Coffee8.xls 圖表 2 2 6 4 3" xfId="39458" xr:uid="{929F6165-E70C-4A93-9567-26CB79E11862}"/>
    <cellStyle name="7_Coffee8.xls 圖表 2 2 6 5" xfId="21218" xr:uid="{7DBD9F5F-3186-4934-A26F-720E3E99DB65}"/>
    <cellStyle name="7_Coffee8.xls 圖表 2 2 6 5 2" xfId="45538" xr:uid="{7B4BEA61-E803-44C8-8D21-82AC7E750180}"/>
    <cellStyle name="7_Coffee8.xls 圖表 2 2 6 6" xfId="33378" xr:uid="{AF10C505-AA48-4B42-B50C-8B618DCC50BB}"/>
    <cellStyle name="7_Coffee8.xls 圖表 2 2 7" xfId="5890" xr:uid="{F1B36744-85DD-41D4-9D23-B7CFEAEA3283}"/>
    <cellStyle name="7_Coffee8.xls 圖表 2 2 7 2" xfId="12858" xr:uid="{F30388B2-4A42-430B-AFB4-71F4F44E1117}"/>
    <cellStyle name="7_Coffee8.xls 圖表 2 2 7 2 2" xfId="18938" xr:uid="{6A763E7C-EA8C-48A9-A021-A50124DA8875}"/>
    <cellStyle name="7_Coffee8.xls 圖表 2 2 7 2 2 2" xfId="31098" xr:uid="{5911E9FE-7573-4915-914D-E789D2DFB4B3}"/>
    <cellStyle name="7_Coffee8.xls 圖表 2 2 7 2 2 2 2" xfId="55418" xr:uid="{3414501D-F8A1-40DB-AF4D-3C0ED9A3D6B7}"/>
    <cellStyle name="7_Coffee8.xls 圖表 2 2 7 2 2 3" xfId="43258" xr:uid="{BF35435C-E986-448F-8EEF-B35B106BDC85}"/>
    <cellStyle name="7_Coffee8.xls 圖表 2 2 7 2 3" xfId="25018" xr:uid="{C577E867-EBC8-4B0B-91BF-F85EA74E0ED0}"/>
    <cellStyle name="7_Coffee8.xls 圖表 2 2 7 2 3 2" xfId="49338" xr:uid="{DFBD1E70-81D9-4F76-AAA8-D33F04462904}"/>
    <cellStyle name="7_Coffee8.xls 圖表 2 2 7 2 4" xfId="37178" xr:uid="{C2EE93B6-D7DA-45BC-90C5-9429293E2DD5}"/>
    <cellStyle name="7_Coffee8.xls 圖表 2 2 7 3" xfId="15898" xr:uid="{4F13F29B-0BB4-4435-B10F-485029DD37EA}"/>
    <cellStyle name="7_Coffee8.xls 圖表 2 2 7 3 2" xfId="28058" xr:uid="{29A82D4B-D038-452F-A0B6-F6DB9E88B63C}"/>
    <cellStyle name="7_Coffee8.xls 圖表 2 2 7 3 2 2" xfId="52378" xr:uid="{D36AA574-6031-42A6-AD13-ABA5425D98B4}"/>
    <cellStyle name="7_Coffee8.xls 圖表 2 2 7 3 3" xfId="40218" xr:uid="{900FC332-12CD-47BC-9B4F-4AD75F48DEC0}"/>
    <cellStyle name="7_Coffee8.xls 圖表 2 2 7 4" xfId="21978" xr:uid="{6E012A6C-2103-48FE-BCFA-653E627F9FC6}"/>
    <cellStyle name="7_Coffee8.xls 圖表 2 2 7 4 2" xfId="46298" xr:uid="{0356C1F2-9451-4EB5-A763-D6DA7A74BB02}"/>
    <cellStyle name="7_Coffee8.xls 圖表 2 2 7 5" xfId="34138" xr:uid="{19ABD690-538C-487B-9A16-FD0F99443F86}"/>
    <cellStyle name="7_Coffee8.xls 圖表 2 2 8" xfId="11338" xr:uid="{3C8C7070-0FAF-4A97-A674-9C67C7FEDAA1}"/>
    <cellStyle name="7_Coffee8.xls 圖表 2 2 8 2" xfId="17418" xr:uid="{9D5AD3F4-506B-499F-92ED-AC037060FFEC}"/>
    <cellStyle name="7_Coffee8.xls 圖表 2 2 8 2 2" xfId="29578" xr:uid="{E4F13D01-325D-4113-9A63-69CE1240F11F}"/>
    <cellStyle name="7_Coffee8.xls 圖表 2 2 8 2 2 2" xfId="53898" xr:uid="{E80F10F0-143B-4CA7-9B6C-6F94211259F7}"/>
    <cellStyle name="7_Coffee8.xls 圖表 2 2 8 2 3" xfId="41738" xr:uid="{4234568A-5E9D-4D5D-936D-0443A4CDAAAA}"/>
    <cellStyle name="7_Coffee8.xls 圖表 2 2 8 3" xfId="23498" xr:uid="{7ABCB241-0D5A-4F12-A019-13DC4764A2DD}"/>
    <cellStyle name="7_Coffee8.xls 圖表 2 2 8 3 2" xfId="47818" xr:uid="{55513C14-9B76-4BA1-BAED-5530184A9D2B}"/>
    <cellStyle name="7_Coffee8.xls 圖表 2 2 8 4" xfId="35658" xr:uid="{E2698909-ECC8-44B9-AABE-B50BDE7AE78B}"/>
    <cellStyle name="7_Coffee8.xls 圖表 2 2 9" xfId="14378" xr:uid="{9772A22B-64A3-4D4C-861D-9605221B3862}"/>
    <cellStyle name="7_Coffee8.xls 圖表 2 2 9 2" xfId="26538" xr:uid="{34619C94-0452-4F4C-9353-DCDE36655C0E}"/>
    <cellStyle name="7_Coffee8.xls 圖表 2 2 9 2 2" xfId="50858" xr:uid="{20D93B05-DC6D-468B-8139-C3F8EE24BA67}"/>
    <cellStyle name="7_Coffee8.xls 圖表 2 2 9 3" xfId="38698" xr:uid="{08DC02B1-3D67-48A6-BBBE-15D279EE0088}"/>
    <cellStyle name="7_Coffee8.xls 圖表 2_1" xfId="94" xr:uid="{00000000-0005-0000-0000-000085010000}"/>
    <cellStyle name="7_Coffee8.xls 圖表 2_1 2" xfId="335" xr:uid="{00000000-0005-0000-0000-000086010000}"/>
    <cellStyle name="7_Coffee8.xls 圖表 2_1 2 10" xfId="20459" xr:uid="{F9A5C039-C96D-4A05-A997-A4852594BE32}"/>
    <cellStyle name="7_Coffee8.xls 圖表 2_1 2 10 2" xfId="44779" xr:uid="{78EB8243-D0B5-4830-88E5-AA74C0CCC1A9}"/>
    <cellStyle name="7_Coffee8.xls 圖表 2_1 2 11" xfId="32619" xr:uid="{F61A5C25-7122-44EB-A655-D5E3300EED45}"/>
    <cellStyle name="7_Coffee8.xls 圖表 2_1 2 2" xfId="2596" xr:uid="{00000000-0005-0000-0000-000087010000}"/>
    <cellStyle name="7_Coffee8.xls 圖表 2_1 2 2 2" xfId="5334" xr:uid="{7E1F22CF-6432-4D0D-867B-EAFA19346394}"/>
    <cellStyle name="7_Coffee8.xls 圖表 2_1 2 2 2 2" xfId="10808" xr:uid="{A3BB08F8-7C41-4E2E-8CDA-18E5BC020A81}"/>
    <cellStyle name="7_Coffee8.xls 圖表 2_1 2 2 2 2 2" xfId="14227" xr:uid="{25155774-D761-40A8-8CA0-D0E27531A886}"/>
    <cellStyle name="7_Coffee8.xls 圖表 2_1 2 2 2 2 2 2" xfId="20307" xr:uid="{D1F88404-6EEB-4AD3-B977-FB01A518CAC2}"/>
    <cellStyle name="7_Coffee8.xls 圖表 2_1 2 2 2 2 2 2 2" xfId="32467" xr:uid="{EF6755C2-D93E-4101-BBCA-5BCE1E89D63D}"/>
    <cellStyle name="7_Coffee8.xls 圖表 2_1 2 2 2 2 2 2 2 2" xfId="56787" xr:uid="{036E5F37-D043-4125-B204-4D2E6B11A21A}"/>
    <cellStyle name="7_Coffee8.xls 圖表 2_1 2 2 2 2 2 2 3" xfId="44627" xr:uid="{361ECD0D-2D2E-49EA-B620-DAA02ED497E8}"/>
    <cellStyle name="7_Coffee8.xls 圖表 2_1 2 2 2 2 2 3" xfId="26387" xr:uid="{AE523042-07A2-4563-87AA-12BFA09C2114}"/>
    <cellStyle name="7_Coffee8.xls 圖表 2_1 2 2 2 2 2 3 2" xfId="50707" xr:uid="{E0A562C8-D619-43A8-9944-9671F9EE3446}"/>
    <cellStyle name="7_Coffee8.xls 圖表 2_1 2 2 2 2 2 4" xfId="38547" xr:uid="{257D80D3-6C07-4DD5-A09E-60E747B60E2F}"/>
    <cellStyle name="7_Coffee8.xls 圖表 2_1 2 2 2 2 3" xfId="17267" xr:uid="{911671B7-F5D3-4FC5-9F3C-326AC7EE42B3}"/>
    <cellStyle name="7_Coffee8.xls 圖表 2_1 2 2 2 2 3 2" xfId="29427" xr:uid="{3A23DBEB-93A2-4BEF-B3FE-4CB680000D07}"/>
    <cellStyle name="7_Coffee8.xls 圖表 2_1 2 2 2 2 3 2 2" xfId="53747" xr:uid="{FDE8BDB0-6852-478C-BB57-23553246D973}"/>
    <cellStyle name="7_Coffee8.xls 圖表 2_1 2 2 2 2 3 3" xfId="41587" xr:uid="{B8AF0141-E64F-43C5-9404-C83A2CB2EE37}"/>
    <cellStyle name="7_Coffee8.xls 圖表 2_1 2 2 2 2 4" xfId="23347" xr:uid="{EC2AFBA6-62DC-414C-B196-8E5D987DE2C7}"/>
    <cellStyle name="7_Coffee8.xls 圖表 2_1 2 2 2 2 4 2" xfId="47667" xr:uid="{8DE30178-B7C1-4206-940D-94C20C1CBD7A}"/>
    <cellStyle name="7_Coffee8.xls 圖表 2_1 2 2 2 2 5" xfId="35507" xr:uid="{5627E5E2-B182-4E60-A0AE-1F73CD8C8656}"/>
    <cellStyle name="7_Coffee8.xls 圖表 2_1 2 2 2 3" xfId="12707" xr:uid="{1FCD5D6D-AA27-4AB8-A8DA-3AD0B013D7E7}"/>
    <cellStyle name="7_Coffee8.xls 圖表 2_1 2 2 2 3 2" xfId="18787" xr:uid="{8E80F263-B342-4858-B283-92B57DE7720F}"/>
    <cellStyle name="7_Coffee8.xls 圖表 2_1 2 2 2 3 2 2" xfId="30947" xr:uid="{A1CCEC9C-6F97-460F-A53F-01D9F0B5293F}"/>
    <cellStyle name="7_Coffee8.xls 圖表 2_1 2 2 2 3 2 2 2" xfId="55267" xr:uid="{2465742F-139E-4F70-9BBA-72D77C9733B0}"/>
    <cellStyle name="7_Coffee8.xls 圖表 2_1 2 2 2 3 2 3" xfId="43107" xr:uid="{B20024FD-40C7-4E13-9012-BB5858F14F0F}"/>
    <cellStyle name="7_Coffee8.xls 圖表 2_1 2 2 2 3 3" xfId="24867" xr:uid="{54540098-0DA0-4A33-B668-8AD6A90CC560}"/>
    <cellStyle name="7_Coffee8.xls 圖表 2_1 2 2 2 3 3 2" xfId="49187" xr:uid="{FF512176-3C33-446E-AA0F-B33ED7C1AD3D}"/>
    <cellStyle name="7_Coffee8.xls 圖表 2_1 2 2 2 3 4" xfId="37027" xr:uid="{CC8BFCA6-1A5A-4944-8079-AD1FE5D3CB93}"/>
    <cellStyle name="7_Coffee8.xls 圖表 2_1 2 2 2 4" xfId="15747" xr:uid="{11EB9408-4B82-43AD-A2E6-D8B11AC96097}"/>
    <cellStyle name="7_Coffee8.xls 圖表 2_1 2 2 2 4 2" xfId="27907" xr:uid="{30F2FD89-A515-41A7-802C-D31F1388F344}"/>
    <cellStyle name="7_Coffee8.xls 圖表 2_1 2 2 2 4 2 2" xfId="52227" xr:uid="{7F2C2DD4-0C85-4AB9-8259-5CC18D38560B}"/>
    <cellStyle name="7_Coffee8.xls 圖表 2_1 2 2 2 4 3" xfId="40067" xr:uid="{40745766-6021-49E1-AA40-C2012164072E}"/>
    <cellStyle name="7_Coffee8.xls 圖表 2_1 2 2 2 5" xfId="21827" xr:uid="{83BDB1B4-C101-47B9-A47F-8A2705DEDB99}"/>
    <cellStyle name="7_Coffee8.xls 圖表 2_1 2 2 2 5 2" xfId="46147" xr:uid="{AFBC67FC-1E7D-410F-BB89-5685939E196B}"/>
    <cellStyle name="7_Coffee8.xls 圖表 2_1 2 2 2 6" xfId="33987" xr:uid="{35977EE3-3708-4C2A-90FC-F9BFC8365DC5}"/>
    <cellStyle name="7_Coffee8.xls 圖表 2_1 2 2 3" xfId="8071" xr:uid="{A7604AC9-CC2D-4077-B5BC-9751826A2EA1}"/>
    <cellStyle name="7_Coffee8.xls 圖表 2_1 2 2 3 2" xfId="13467" xr:uid="{84869170-1E38-4D26-88A3-C6251ECD2ADA}"/>
    <cellStyle name="7_Coffee8.xls 圖表 2_1 2 2 3 2 2" xfId="19547" xr:uid="{35B8413E-C476-4517-90EA-728E0F8CF15C}"/>
    <cellStyle name="7_Coffee8.xls 圖表 2_1 2 2 3 2 2 2" xfId="31707" xr:uid="{3B845A83-07DF-4191-8CBD-7510FCF6B327}"/>
    <cellStyle name="7_Coffee8.xls 圖表 2_1 2 2 3 2 2 2 2" xfId="56027" xr:uid="{549F8FF2-20B3-44F2-8C00-2D1CFABE26DD}"/>
    <cellStyle name="7_Coffee8.xls 圖表 2_1 2 2 3 2 2 3" xfId="43867" xr:uid="{359BEE54-989D-4017-B5AD-72D40EF7C43D}"/>
    <cellStyle name="7_Coffee8.xls 圖表 2_1 2 2 3 2 3" xfId="25627" xr:uid="{0733CA87-EBA4-48B7-B4CC-AC9E1EAB80D4}"/>
    <cellStyle name="7_Coffee8.xls 圖表 2_1 2 2 3 2 3 2" xfId="49947" xr:uid="{F6053752-0F65-4C52-8461-9415B973BE34}"/>
    <cellStyle name="7_Coffee8.xls 圖表 2_1 2 2 3 2 4" xfId="37787" xr:uid="{E526CC56-53A5-45F3-8E48-B780579FD8BA}"/>
    <cellStyle name="7_Coffee8.xls 圖表 2_1 2 2 3 3" xfId="16507" xr:uid="{504B922B-ABFA-48FC-AA58-613F13C651DE}"/>
    <cellStyle name="7_Coffee8.xls 圖表 2_1 2 2 3 3 2" xfId="28667" xr:uid="{EAFD0F04-D823-45C2-B267-A32EE1BDBFE2}"/>
    <cellStyle name="7_Coffee8.xls 圖表 2_1 2 2 3 3 2 2" xfId="52987" xr:uid="{EA072CB8-6C4C-4750-AC34-526F1328B4DA}"/>
    <cellStyle name="7_Coffee8.xls 圖表 2_1 2 2 3 3 3" xfId="40827" xr:uid="{5D7E7CBC-FA1B-4B47-99FD-06A98CDDA856}"/>
    <cellStyle name="7_Coffee8.xls 圖表 2_1 2 2 3 4" xfId="22587" xr:uid="{68B31787-D94B-42BF-8BAB-A4E4F0CAD01B}"/>
    <cellStyle name="7_Coffee8.xls 圖表 2_1 2 2 3 4 2" xfId="46907" xr:uid="{9A538782-583E-43A8-AE3C-73285BFA4F40}"/>
    <cellStyle name="7_Coffee8.xls 圖表 2_1 2 2 3 5" xfId="34747" xr:uid="{4D37741A-1D08-498B-92D9-0F6C6E4E713A}"/>
    <cellStyle name="7_Coffee8.xls 圖表 2_1 2 2 4" xfId="11947" xr:uid="{609320FA-6D94-4B2F-8886-30C83EB280DA}"/>
    <cellStyle name="7_Coffee8.xls 圖表 2_1 2 2 4 2" xfId="18027" xr:uid="{8C55EB67-BC41-43A4-8914-D0D44629D6DD}"/>
    <cellStyle name="7_Coffee8.xls 圖表 2_1 2 2 4 2 2" xfId="30187" xr:uid="{CE75F84C-7A75-43D2-9BE3-FFA01A5E7F07}"/>
    <cellStyle name="7_Coffee8.xls 圖表 2_1 2 2 4 2 2 2" xfId="54507" xr:uid="{0421DDCD-909A-4AE2-84EB-6B601BAB6AD1}"/>
    <cellStyle name="7_Coffee8.xls 圖表 2_1 2 2 4 2 3" xfId="42347" xr:uid="{ABD1384C-D7D2-482E-9AF4-B5D8B92B9D17}"/>
    <cellStyle name="7_Coffee8.xls 圖表 2_1 2 2 4 3" xfId="24107" xr:uid="{E8CC7671-4C4B-4AB4-9BBA-1D68C6DCBC11}"/>
    <cellStyle name="7_Coffee8.xls 圖表 2_1 2 2 4 3 2" xfId="48427" xr:uid="{72CFED06-3D5C-455B-BAEE-C737E64B6146}"/>
    <cellStyle name="7_Coffee8.xls 圖表 2_1 2 2 4 4" xfId="36267" xr:uid="{D8199A48-2166-4CD8-8C9D-2F160B12FEE6}"/>
    <cellStyle name="7_Coffee8.xls 圖表 2_1 2 2 5" xfId="14987" xr:uid="{B7419C81-033B-4D4A-819A-3CE6ED4B041D}"/>
    <cellStyle name="7_Coffee8.xls 圖表 2_1 2 2 5 2" xfId="27147" xr:uid="{F1761654-4886-491E-813E-A5C0607F7C52}"/>
    <cellStyle name="7_Coffee8.xls 圖表 2_1 2 2 5 2 2" xfId="51467" xr:uid="{29292D9D-D15F-4133-8CA1-395E1CD9897B}"/>
    <cellStyle name="7_Coffee8.xls 圖表 2_1 2 2 5 3" xfId="39307" xr:uid="{D141B08C-395A-471F-9AAA-0262664D772F}"/>
    <cellStyle name="7_Coffee8.xls 圖表 2_1 2 2 6" xfId="21067" xr:uid="{CB2D5987-EA80-4979-B232-30D44468BB0C}"/>
    <cellStyle name="7_Coffee8.xls 圖表 2_1 2 2 6 2" xfId="45387" xr:uid="{307DFE6D-DBB3-46E4-9B82-F49213F7C7C9}"/>
    <cellStyle name="7_Coffee8.xls 圖表 2_1 2 2 7" xfId="33227" xr:uid="{E67A52EC-616F-474E-8D0D-E748327414B1}"/>
    <cellStyle name="7_Coffee8.xls 圖表 2_1 2 3" xfId="2051" xr:uid="{00000000-0005-0000-0000-000088010000}"/>
    <cellStyle name="7_Coffee8.xls 圖表 2_1 2 3 2" xfId="4789" xr:uid="{AF0A8D80-C252-45C3-AB03-925DB9C1B54C}"/>
    <cellStyle name="7_Coffee8.xls 圖表 2_1 2 3 2 2" xfId="10263" xr:uid="{6F797AF2-D070-49CF-A6E9-FF9DEE0F2D89}"/>
    <cellStyle name="7_Coffee8.xls 圖表 2_1 2 3 2 2 2" xfId="14075" xr:uid="{F851605D-EEC4-4AB7-95F8-8D51B206BCCD}"/>
    <cellStyle name="7_Coffee8.xls 圖表 2_1 2 3 2 2 2 2" xfId="20155" xr:uid="{A9AF6A74-B3BE-4C16-8793-7306D9E58BD5}"/>
    <cellStyle name="7_Coffee8.xls 圖表 2_1 2 3 2 2 2 2 2" xfId="32315" xr:uid="{22951735-DF19-4CE1-816B-6BA8DEEE93DB}"/>
    <cellStyle name="7_Coffee8.xls 圖表 2_1 2 3 2 2 2 2 2 2" xfId="56635" xr:uid="{A1B8C5AE-258C-401F-871F-1659E5DE7D10}"/>
    <cellStyle name="7_Coffee8.xls 圖表 2_1 2 3 2 2 2 2 3" xfId="44475" xr:uid="{A7BCAE16-A765-45AB-BA22-ECA41968AF1D}"/>
    <cellStyle name="7_Coffee8.xls 圖表 2_1 2 3 2 2 2 3" xfId="26235" xr:uid="{68F72713-305E-49CC-BE1E-52227B34638A}"/>
    <cellStyle name="7_Coffee8.xls 圖表 2_1 2 3 2 2 2 3 2" xfId="50555" xr:uid="{8E207EC6-C82D-4FB5-89CE-036D7230FBBF}"/>
    <cellStyle name="7_Coffee8.xls 圖表 2_1 2 3 2 2 2 4" xfId="38395" xr:uid="{E6BAF8D8-29B1-4D6B-82BF-62D722869EA8}"/>
    <cellStyle name="7_Coffee8.xls 圖表 2_1 2 3 2 2 3" xfId="17115" xr:uid="{FD3769AD-BB5C-40D5-8935-887614BA68E7}"/>
    <cellStyle name="7_Coffee8.xls 圖表 2_1 2 3 2 2 3 2" xfId="29275" xr:uid="{62380531-D483-4793-AB19-E1BEE443669D}"/>
    <cellStyle name="7_Coffee8.xls 圖表 2_1 2 3 2 2 3 2 2" xfId="53595" xr:uid="{C8B76E53-DE10-42AE-B635-F0EFDE117D4A}"/>
    <cellStyle name="7_Coffee8.xls 圖表 2_1 2 3 2 2 3 3" xfId="41435" xr:uid="{D6966C08-8816-4DCA-ABE0-6DA233E7C8BD}"/>
    <cellStyle name="7_Coffee8.xls 圖表 2_1 2 3 2 2 4" xfId="23195" xr:uid="{81E6DA82-9EFA-49FB-92BD-F10CCC101DBB}"/>
    <cellStyle name="7_Coffee8.xls 圖表 2_1 2 3 2 2 4 2" xfId="47515" xr:uid="{911A53F0-BA32-451B-9DD1-BD06387A95E6}"/>
    <cellStyle name="7_Coffee8.xls 圖表 2_1 2 3 2 2 5" xfId="35355" xr:uid="{1166AD9C-258E-4F57-BCFD-5CEAFC1FF5E8}"/>
    <cellStyle name="7_Coffee8.xls 圖表 2_1 2 3 2 3" xfId="12555" xr:uid="{18B9DBD8-3014-427C-BB6B-1A22ED184517}"/>
    <cellStyle name="7_Coffee8.xls 圖表 2_1 2 3 2 3 2" xfId="18635" xr:uid="{065EEA7F-1B0F-4400-84F4-01C8419CCC14}"/>
    <cellStyle name="7_Coffee8.xls 圖表 2_1 2 3 2 3 2 2" xfId="30795" xr:uid="{815266DC-34D6-4809-A6DB-0BCF40DE701B}"/>
    <cellStyle name="7_Coffee8.xls 圖表 2_1 2 3 2 3 2 2 2" xfId="55115" xr:uid="{4FC4EB1E-1393-4C50-BBAE-E9D15A321AA7}"/>
    <cellStyle name="7_Coffee8.xls 圖表 2_1 2 3 2 3 2 3" xfId="42955" xr:uid="{3405F032-5793-4112-B28B-D3F12FCCFACA}"/>
    <cellStyle name="7_Coffee8.xls 圖表 2_1 2 3 2 3 3" xfId="24715" xr:uid="{BF9583AB-2864-4A93-985A-FF9199C87198}"/>
    <cellStyle name="7_Coffee8.xls 圖表 2_1 2 3 2 3 3 2" xfId="49035" xr:uid="{036F2DF1-AC1B-4C8D-BDDF-A9B997C2F8E1}"/>
    <cellStyle name="7_Coffee8.xls 圖表 2_1 2 3 2 3 4" xfId="36875" xr:uid="{BB891E0C-4236-452A-8350-182520B36FF4}"/>
    <cellStyle name="7_Coffee8.xls 圖表 2_1 2 3 2 4" xfId="15595" xr:uid="{2E8CDB02-9C85-4557-AB99-915C3D35F07B}"/>
    <cellStyle name="7_Coffee8.xls 圖表 2_1 2 3 2 4 2" xfId="27755" xr:uid="{3D0A4DD4-C00F-4ECB-8724-BB422A02F5C7}"/>
    <cellStyle name="7_Coffee8.xls 圖表 2_1 2 3 2 4 2 2" xfId="52075" xr:uid="{994E167D-7BBF-4E77-ADCE-13B01DBC508D}"/>
    <cellStyle name="7_Coffee8.xls 圖表 2_1 2 3 2 4 3" xfId="39915" xr:uid="{45C4BAFD-6FB1-4976-9DDC-4C90C64D3886}"/>
    <cellStyle name="7_Coffee8.xls 圖表 2_1 2 3 2 5" xfId="21675" xr:uid="{61713015-BE27-40C7-A042-2C46E48FFE93}"/>
    <cellStyle name="7_Coffee8.xls 圖表 2_1 2 3 2 5 2" xfId="45995" xr:uid="{E2131992-5A52-418D-9A56-0AE0662AA607}"/>
    <cellStyle name="7_Coffee8.xls 圖表 2_1 2 3 2 6" xfId="33835" xr:uid="{68028059-952D-41BF-9DF7-E1C1C3E76324}"/>
    <cellStyle name="7_Coffee8.xls 圖表 2_1 2 3 3" xfId="7526" xr:uid="{971FCA4E-3CBA-47AD-90EE-09894E4783B6}"/>
    <cellStyle name="7_Coffee8.xls 圖表 2_1 2 3 3 2" xfId="13315" xr:uid="{7ED86778-CCBF-4A8C-AC8A-4169C1415540}"/>
    <cellStyle name="7_Coffee8.xls 圖表 2_1 2 3 3 2 2" xfId="19395" xr:uid="{1FFB777A-5638-410E-81D3-F10C8920973A}"/>
    <cellStyle name="7_Coffee8.xls 圖表 2_1 2 3 3 2 2 2" xfId="31555" xr:uid="{96C8AF36-0278-47EF-B583-D18ECC3199CD}"/>
    <cellStyle name="7_Coffee8.xls 圖表 2_1 2 3 3 2 2 2 2" xfId="55875" xr:uid="{41450210-7963-4CCB-81ED-1277F03ED980}"/>
    <cellStyle name="7_Coffee8.xls 圖表 2_1 2 3 3 2 2 3" xfId="43715" xr:uid="{A3F8EE5A-6EB7-4E4F-B8F2-C65B6EB85FEE}"/>
    <cellStyle name="7_Coffee8.xls 圖表 2_1 2 3 3 2 3" xfId="25475" xr:uid="{AD975135-1F77-4F7E-82A6-18610149097A}"/>
    <cellStyle name="7_Coffee8.xls 圖表 2_1 2 3 3 2 3 2" xfId="49795" xr:uid="{011FEF77-0227-4348-9D7D-091CA0ED1999}"/>
    <cellStyle name="7_Coffee8.xls 圖表 2_1 2 3 3 2 4" xfId="37635" xr:uid="{901B6CDD-EE34-45CE-8EAC-66DB111BA988}"/>
    <cellStyle name="7_Coffee8.xls 圖表 2_1 2 3 3 3" xfId="16355" xr:uid="{2048F63E-8074-4C35-B3DD-F6D8DCE028C0}"/>
    <cellStyle name="7_Coffee8.xls 圖表 2_1 2 3 3 3 2" xfId="28515" xr:uid="{D54E17ED-17DF-46DF-9A4F-37A34B466414}"/>
    <cellStyle name="7_Coffee8.xls 圖表 2_1 2 3 3 3 2 2" xfId="52835" xr:uid="{BEACF187-EA06-4C38-A092-FB55CF2B053F}"/>
    <cellStyle name="7_Coffee8.xls 圖表 2_1 2 3 3 3 3" xfId="40675" xr:uid="{420BF27E-96CA-4C24-ADA6-EB3EFEBD31F0}"/>
    <cellStyle name="7_Coffee8.xls 圖表 2_1 2 3 3 4" xfId="22435" xr:uid="{77F31B0D-3A81-45BA-B648-209837510838}"/>
    <cellStyle name="7_Coffee8.xls 圖表 2_1 2 3 3 4 2" xfId="46755" xr:uid="{21E03402-569F-42C5-942A-2DC76861F10B}"/>
    <cellStyle name="7_Coffee8.xls 圖表 2_1 2 3 3 5" xfId="34595" xr:uid="{A95020A3-40C9-408B-90EA-DDE123D43449}"/>
    <cellStyle name="7_Coffee8.xls 圖表 2_1 2 3 4" xfId="11795" xr:uid="{94B6EE54-BB65-4842-8429-67BC925C830C}"/>
    <cellStyle name="7_Coffee8.xls 圖表 2_1 2 3 4 2" xfId="17875" xr:uid="{CE90D1F7-0198-47E3-846D-B836ED01AD27}"/>
    <cellStyle name="7_Coffee8.xls 圖表 2_1 2 3 4 2 2" xfId="30035" xr:uid="{2221CA6E-5069-40FE-A777-A456533D3F3E}"/>
    <cellStyle name="7_Coffee8.xls 圖表 2_1 2 3 4 2 2 2" xfId="54355" xr:uid="{B68467C8-6419-4514-A80C-7898F7A7B655}"/>
    <cellStyle name="7_Coffee8.xls 圖表 2_1 2 3 4 2 3" xfId="42195" xr:uid="{AD0DAA2E-6E83-4F93-AD29-5305A7069692}"/>
    <cellStyle name="7_Coffee8.xls 圖表 2_1 2 3 4 3" xfId="23955" xr:uid="{6A345600-D61D-4A66-9B00-B6DF410E3364}"/>
    <cellStyle name="7_Coffee8.xls 圖表 2_1 2 3 4 3 2" xfId="48275" xr:uid="{1FD1F748-DF12-4C27-BAAF-ABB55D37751E}"/>
    <cellStyle name="7_Coffee8.xls 圖表 2_1 2 3 4 4" xfId="36115" xr:uid="{F4AE650A-36C2-43DC-BA9E-553E728DDBA3}"/>
    <cellStyle name="7_Coffee8.xls 圖表 2_1 2 3 5" xfId="14835" xr:uid="{4278E2AD-05B5-4C79-A33F-B019E8C29F6C}"/>
    <cellStyle name="7_Coffee8.xls 圖表 2_1 2 3 5 2" xfId="26995" xr:uid="{68453199-F01E-448A-91E8-4905F1592F0A}"/>
    <cellStyle name="7_Coffee8.xls 圖表 2_1 2 3 5 2 2" xfId="51315" xr:uid="{F2D257E0-D87F-48CB-9BBC-C25103D88C6E}"/>
    <cellStyle name="7_Coffee8.xls 圖表 2_1 2 3 5 3" xfId="39155" xr:uid="{684BE1DC-5A65-4162-8D5F-F9A54E85A6E2}"/>
    <cellStyle name="7_Coffee8.xls 圖表 2_1 2 3 6" xfId="20915" xr:uid="{5EC8EA89-AD8A-4F50-800A-29B16C60281E}"/>
    <cellStyle name="7_Coffee8.xls 圖表 2_1 2 3 6 2" xfId="45235" xr:uid="{09D806E2-841D-44AE-B7EE-CBCCA86C2806}"/>
    <cellStyle name="7_Coffee8.xls 圖表 2_1 2 3 7" xfId="33075" xr:uid="{4A3AE85A-872C-4C2F-9999-994F379F346C}"/>
    <cellStyle name="7_Coffee8.xls 圖表 2_1 2 4" xfId="1506" xr:uid="{00000000-0005-0000-0000-000089010000}"/>
    <cellStyle name="7_Coffee8.xls 圖表 2_1 2 4 2" xfId="4244" xr:uid="{43D9B8C3-7B26-4E55-9830-8BBB0993FCBD}"/>
    <cellStyle name="7_Coffee8.xls 圖表 2_1 2 4 2 2" xfId="9718" xr:uid="{B43C86CC-FCE8-477C-80D3-10865C314435}"/>
    <cellStyle name="7_Coffee8.xls 圖表 2_1 2 4 2 2 2" xfId="13923" xr:uid="{42C5FA26-B1B9-4942-888D-89A27E9FF796}"/>
    <cellStyle name="7_Coffee8.xls 圖表 2_1 2 4 2 2 2 2" xfId="20003" xr:uid="{FB0DBE6B-0F8D-4538-BB02-4505484496DC}"/>
    <cellStyle name="7_Coffee8.xls 圖表 2_1 2 4 2 2 2 2 2" xfId="32163" xr:uid="{7057C327-4833-42B6-B120-56CA1D0A4DE3}"/>
    <cellStyle name="7_Coffee8.xls 圖表 2_1 2 4 2 2 2 2 2 2" xfId="56483" xr:uid="{E97631B4-091D-46CA-B1A3-17B4D6322211}"/>
    <cellStyle name="7_Coffee8.xls 圖表 2_1 2 4 2 2 2 2 3" xfId="44323" xr:uid="{F8012128-20DE-4450-BA5E-141C673F2685}"/>
    <cellStyle name="7_Coffee8.xls 圖表 2_1 2 4 2 2 2 3" xfId="26083" xr:uid="{92D0ED73-B94A-401C-8B33-B9F5E8EF9613}"/>
    <cellStyle name="7_Coffee8.xls 圖表 2_1 2 4 2 2 2 3 2" xfId="50403" xr:uid="{54E503DD-BC35-4EA2-8865-789AFCD0362D}"/>
    <cellStyle name="7_Coffee8.xls 圖表 2_1 2 4 2 2 2 4" xfId="38243" xr:uid="{9660D284-A966-46E4-A47A-687E7470A34C}"/>
    <cellStyle name="7_Coffee8.xls 圖表 2_1 2 4 2 2 3" xfId="16963" xr:uid="{44974CE4-07BD-4F74-898E-1F5DDC643241}"/>
    <cellStyle name="7_Coffee8.xls 圖表 2_1 2 4 2 2 3 2" xfId="29123" xr:uid="{35811C83-2B6A-4E8E-82AB-FA813B4FB6A1}"/>
    <cellStyle name="7_Coffee8.xls 圖表 2_1 2 4 2 2 3 2 2" xfId="53443" xr:uid="{4B2EE084-434B-4655-8F7B-7AD2FB2D42DC}"/>
    <cellStyle name="7_Coffee8.xls 圖表 2_1 2 4 2 2 3 3" xfId="41283" xr:uid="{1E166DC3-C7F6-44AC-8669-6C02B66C041B}"/>
    <cellStyle name="7_Coffee8.xls 圖表 2_1 2 4 2 2 4" xfId="23043" xr:uid="{DDE21B03-85CB-48EC-8AE0-52C1B585906A}"/>
    <cellStyle name="7_Coffee8.xls 圖表 2_1 2 4 2 2 4 2" xfId="47363" xr:uid="{F29CB93D-58B0-472D-8D82-E7477CD8DB2E}"/>
    <cellStyle name="7_Coffee8.xls 圖表 2_1 2 4 2 2 5" xfId="35203" xr:uid="{1B0232D7-4091-4209-BD4A-C1B4D46558CE}"/>
    <cellStyle name="7_Coffee8.xls 圖表 2_1 2 4 2 3" xfId="12403" xr:uid="{FBEF6561-4BEE-4404-B0CE-1B742FEEF970}"/>
    <cellStyle name="7_Coffee8.xls 圖表 2_1 2 4 2 3 2" xfId="18483" xr:uid="{C172A8A8-7152-4294-868B-E8F2EBB710E7}"/>
    <cellStyle name="7_Coffee8.xls 圖表 2_1 2 4 2 3 2 2" xfId="30643" xr:uid="{A83B562E-2331-438F-879D-C5DFB3AF335D}"/>
    <cellStyle name="7_Coffee8.xls 圖表 2_1 2 4 2 3 2 2 2" xfId="54963" xr:uid="{4A56F7FF-A45D-4F0E-B256-B406E43DF925}"/>
    <cellStyle name="7_Coffee8.xls 圖表 2_1 2 4 2 3 2 3" xfId="42803" xr:uid="{14E14AE4-6606-4FC7-B7D9-6BDC4F9518A1}"/>
    <cellStyle name="7_Coffee8.xls 圖表 2_1 2 4 2 3 3" xfId="24563" xr:uid="{459811DE-24FC-4D0E-80D0-73FB2A181500}"/>
    <cellStyle name="7_Coffee8.xls 圖表 2_1 2 4 2 3 3 2" xfId="48883" xr:uid="{95EE706F-D16E-4CE4-A581-36F42B23FFF5}"/>
    <cellStyle name="7_Coffee8.xls 圖表 2_1 2 4 2 3 4" xfId="36723" xr:uid="{3D8DF9C1-BAB5-4E3E-85CA-FDB7B8FF262E}"/>
    <cellStyle name="7_Coffee8.xls 圖表 2_1 2 4 2 4" xfId="15443" xr:uid="{3FF49E79-6256-4441-9732-B1D7DF92B0C3}"/>
    <cellStyle name="7_Coffee8.xls 圖表 2_1 2 4 2 4 2" xfId="27603" xr:uid="{6822F4AC-DDA6-4357-9669-136CDCF9032D}"/>
    <cellStyle name="7_Coffee8.xls 圖表 2_1 2 4 2 4 2 2" xfId="51923" xr:uid="{C3B5CE70-8950-486D-B4B4-2DD2E13959D7}"/>
    <cellStyle name="7_Coffee8.xls 圖表 2_1 2 4 2 4 3" xfId="39763" xr:uid="{64BE062F-D7C6-44E9-8159-C20E662308A2}"/>
    <cellStyle name="7_Coffee8.xls 圖表 2_1 2 4 2 5" xfId="21523" xr:uid="{DCEDD310-ACC5-4877-BA4A-814661D47F9C}"/>
    <cellStyle name="7_Coffee8.xls 圖表 2_1 2 4 2 5 2" xfId="45843" xr:uid="{9BBEF38A-4BBC-4331-A96D-C9BD0C5D813F}"/>
    <cellStyle name="7_Coffee8.xls 圖表 2_1 2 4 2 6" xfId="33683" xr:uid="{85118D81-2CAD-4D0B-B2B1-2D13FA2C67DD}"/>
    <cellStyle name="7_Coffee8.xls 圖表 2_1 2 4 3" xfId="6981" xr:uid="{227ADA62-EBDE-4A51-B066-27C93894B8AE}"/>
    <cellStyle name="7_Coffee8.xls 圖表 2_1 2 4 3 2" xfId="13163" xr:uid="{851FFBD1-6EA7-439C-A5C1-9845FAC5C6E5}"/>
    <cellStyle name="7_Coffee8.xls 圖表 2_1 2 4 3 2 2" xfId="19243" xr:uid="{14BEA8BB-7177-4EF0-A24C-BC67B2EC1BB6}"/>
    <cellStyle name="7_Coffee8.xls 圖表 2_1 2 4 3 2 2 2" xfId="31403" xr:uid="{EDDBB523-9BB9-4AA1-B609-BF2C73E627DE}"/>
    <cellStyle name="7_Coffee8.xls 圖表 2_1 2 4 3 2 2 2 2" xfId="55723" xr:uid="{A8B27FBD-7807-4C03-9117-22A02ECC5825}"/>
    <cellStyle name="7_Coffee8.xls 圖表 2_1 2 4 3 2 2 3" xfId="43563" xr:uid="{B2338B68-835D-4658-8880-541B7E9A6DB1}"/>
    <cellStyle name="7_Coffee8.xls 圖表 2_1 2 4 3 2 3" xfId="25323" xr:uid="{05E5DD48-02D9-4B76-AC09-F30B2D3C852E}"/>
    <cellStyle name="7_Coffee8.xls 圖表 2_1 2 4 3 2 3 2" xfId="49643" xr:uid="{3F52843C-FE9F-4AD4-B331-FFA99F3D9607}"/>
    <cellStyle name="7_Coffee8.xls 圖表 2_1 2 4 3 2 4" xfId="37483" xr:uid="{10ABFF03-928A-471F-9F17-DE76E8FAB331}"/>
    <cellStyle name="7_Coffee8.xls 圖表 2_1 2 4 3 3" xfId="16203" xr:uid="{C6196135-8883-4C1C-9F5A-071C45E9AB4E}"/>
    <cellStyle name="7_Coffee8.xls 圖表 2_1 2 4 3 3 2" xfId="28363" xr:uid="{F4692840-AE99-479E-84F1-6CD2210756A9}"/>
    <cellStyle name="7_Coffee8.xls 圖表 2_1 2 4 3 3 2 2" xfId="52683" xr:uid="{B0AEF2E1-6B70-4FA4-ADA7-809C6F9041A3}"/>
    <cellStyle name="7_Coffee8.xls 圖表 2_1 2 4 3 3 3" xfId="40523" xr:uid="{DE155D22-ED12-41C3-95CF-98EACA946D36}"/>
    <cellStyle name="7_Coffee8.xls 圖表 2_1 2 4 3 4" xfId="22283" xr:uid="{45360210-E274-4CE1-BB70-EB2DBF7A8FEA}"/>
    <cellStyle name="7_Coffee8.xls 圖表 2_1 2 4 3 4 2" xfId="46603" xr:uid="{8DB75C41-E7A1-4299-ACF1-8A06AB0EB6B0}"/>
    <cellStyle name="7_Coffee8.xls 圖表 2_1 2 4 3 5" xfId="34443" xr:uid="{BF90F7F9-753A-4651-A035-BAD0C5CFA8E1}"/>
    <cellStyle name="7_Coffee8.xls 圖表 2_1 2 4 4" xfId="11643" xr:uid="{85FD13AC-A04E-476C-AD99-B987B6FDDAD9}"/>
    <cellStyle name="7_Coffee8.xls 圖表 2_1 2 4 4 2" xfId="17723" xr:uid="{C4A1CFAA-118B-4638-866B-4F619F33F0E2}"/>
    <cellStyle name="7_Coffee8.xls 圖表 2_1 2 4 4 2 2" xfId="29883" xr:uid="{EB1D1EC8-7F37-4361-BE80-48BE196D10A2}"/>
    <cellStyle name="7_Coffee8.xls 圖表 2_1 2 4 4 2 2 2" xfId="54203" xr:uid="{EA0802F1-5B2A-45D7-84D5-29E49538ABD1}"/>
    <cellStyle name="7_Coffee8.xls 圖表 2_1 2 4 4 2 3" xfId="42043" xr:uid="{8EDDD253-AF35-49E8-AB9D-755A23E165BA}"/>
    <cellStyle name="7_Coffee8.xls 圖表 2_1 2 4 4 3" xfId="23803" xr:uid="{DD28C8CC-D150-4520-B57C-8905CBB25E14}"/>
    <cellStyle name="7_Coffee8.xls 圖表 2_1 2 4 4 3 2" xfId="48123" xr:uid="{BE6B290D-6C07-419D-A758-2B6124531629}"/>
    <cellStyle name="7_Coffee8.xls 圖表 2_1 2 4 4 4" xfId="35963" xr:uid="{2F8EB29E-0FCF-49E1-A069-0759A41B94D7}"/>
    <cellStyle name="7_Coffee8.xls 圖表 2_1 2 4 5" xfId="14683" xr:uid="{C5BAE45F-D4B8-450B-BB9E-2DC9EFE2CB9A}"/>
    <cellStyle name="7_Coffee8.xls 圖表 2_1 2 4 5 2" xfId="26843" xr:uid="{038C4484-8392-4AD0-88B9-C20E61E28776}"/>
    <cellStyle name="7_Coffee8.xls 圖表 2_1 2 4 5 2 2" xfId="51163" xr:uid="{18627727-D769-4A20-B357-C7764FB95234}"/>
    <cellStyle name="7_Coffee8.xls 圖表 2_1 2 4 5 3" xfId="39003" xr:uid="{EF02BDB9-FA43-4737-8F76-E5CC2D9E641C}"/>
    <cellStyle name="7_Coffee8.xls 圖表 2_1 2 4 6" xfId="20763" xr:uid="{278BC01A-9BAB-47B8-84C4-FD7236ECBC5A}"/>
    <cellStyle name="7_Coffee8.xls 圖表 2_1 2 4 6 2" xfId="45083" xr:uid="{E07B6531-E3CD-4E7D-9B62-89C525DD35FD}"/>
    <cellStyle name="7_Coffee8.xls 圖表 2_1 2 4 7" xfId="32923" xr:uid="{723D10F4-0184-42DE-824D-9E87C4060698}"/>
    <cellStyle name="7_Coffee8.xls 圖表 2_1 2 5" xfId="961" xr:uid="{00000000-0005-0000-0000-00008A010000}"/>
    <cellStyle name="7_Coffee8.xls 圖表 2_1 2 5 2" xfId="3699" xr:uid="{5F05C1A8-54B1-4089-ADB4-669D1431E41E}"/>
    <cellStyle name="7_Coffee8.xls 圖表 2_1 2 5 2 2" xfId="9173" xr:uid="{15D97CF4-52C0-4A86-9FAD-0BE81CAA5DE8}"/>
    <cellStyle name="7_Coffee8.xls 圖表 2_1 2 5 2 2 2" xfId="13771" xr:uid="{9512A79F-611B-42B8-A2B5-ABEFFDF9E8E9}"/>
    <cellStyle name="7_Coffee8.xls 圖表 2_1 2 5 2 2 2 2" xfId="19851" xr:uid="{E927BD03-D618-46AD-8845-5AB90B417C31}"/>
    <cellStyle name="7_Coffee8.xls 圖表 2_1 2 5 2 2 2 2 2" xfId="32011" xr:uid="{0DB197BF-0706-48B0-A410-39529A721023}"/>
    <cellStyle name="7_Coffee8.xls 圖表 2_1 2 5 2 2 2 2 2 2" xfId="56331" xr:uid="{4D653FE5-449D-40CE-9B50-7F8637B4EA1F}"/>
    <cellStyle name="7_Coffee8.xls 圖表 2_1 2 5 2 2 2 2 3" xfId="44171" xr:uid="{80FC81BA-416C-4DC1-A663-2A363ABEF4E9}"/>
    <cellStyle name="7_Coffee8.xls 圖表 2_1 2 5 2 2 2 3" xfId="25931" xr:uid="{4FE623C2-2336-4320-A1A3-544A1DD503A0}"/>
    <cellStyle name="7_Coffee8.xls 圖表 2_1 2 5 2 2 2 3 2" xfId="50251" xr:uid="{825359D2-655D-4E79-85C3-F41FC95CAF9E}"/>
    <cellStyle name="7_Coffee8.xls 圖表 2_1 2 5 2 2 2 4" xfId="38091" xr:uid="{71611EE8-68E9-41FC-88E7-693A62E98B95}"/>
    <cellStyle name="7_Coffee8.xls 圖表 2_1 2 5 2 2 3" xfId="16811" xr:uid="{9C1C0462-0F90-478B-9C02-39F45D71CF11}"/>
    <cellStyle name="7_Coffee8.xls 圖表 2_1 2 5 2 2 3 2" xfId="28971" xr:uid="{9C248FB9-F73E-4085-92D2-26A59D760BFF}"/>
    <cellStyle name="7_Coffee8.xls 圖表 2_1 2 5 2 2 3 2 2" xfId="53291" xr:uid="{55DE1CF2-3429-4BAC-8CFA-86AAEE433641}"/>
    <cellStyle name="7_Coffee8.xls 圖表 2_1 2 5 2 2 3 3" xfId="41131" xr:uid="{CF892158-611D-471D-A19D-7B8D8342CA67}"/>
    <cellStyle name="7_Coffee8.xls 圖表 2_1 2 5 2 2 4" xfId="22891" xr:uid="{42B7A8CF-3743-4D63-B69D-00212D28A915}"/>
    <cellStyle name="7_Coffee8.xls 圖表 2_1 2 5 2 2 4 2" xfId="47211" xr:uid="{305D8BF3-A360-49FF-9112-C1348597F715}"/>
    <cellStyle name="7_Coffee8.xls 圖表 2_1 2 5 2 2 5" xfId="35051" xr:uid="{22A30E15-4443-4EC3-BF57-F37D9A8CC7EB}"/>
    <cellStyle name="7_Coffee8.xls 圖表 2_1 2 5 2 3" xfId="12251" xr:uid="{339BD8C7-BCFF-499E-950D-73044BEB64DD}"/>
    <cellStyle name="7_Coffee8.xls 圖表 2_1 2 5 2 3 2" xfId="18331" xr:uid="{C7A68A61-5814-4E91-8A93-02C869D338BA}"/>
    <cellStyle name="7_Coffee8.xls 圖表 2_1 2 5 2 3 2 2" xfId="30491" xr:uid="{C5E029F6-F3B7-4D13-A399-665A22BAC263}"/>
    <cellStyle name="7_Coffee8.xls 圖表 2_1 2 5 2 3 2 2 2" xfId="54811" xr:uid="{D54BDA16-2F1C-42AC-8592-50047A5A2399}"/>
    <cellStyle name="7_Coffee8.xls 圖表 2_1 2 5 2 3 2 3" xfId="42651" xr:uid="{126AD85A-EA5B-43CF-A53C-4F598242B1E1}"/>
    <cellStyle name="7_Coffee8.xls 圖表 2_1 2 5 2 3 3" xfId="24411" xr:uid="{4E438270-75F9-4D1C-BADA-3CF239818194}"/>
    <cellStyle name="7_Coffee8.xls 圖表 2_1 2 5 2 3 3 2" xfId="48731" xr:uid="{BD23616F-E361-403A-88FA-6A435805D66B}"/>
    <cellStyle name="7_Coffee8.xls 圖表 2_1 2 5 2 3 4" xfId="36571" xr:uid="{5D0FE280-4935-494D-8993-762BE4519EEA}"/>
    <cellStyle name="7_Coffee8.xls 圖表 2_1 2 5 2 4" xfId="15291" xr:uid="{B74786A8-3687-4ABF-A8A4-EE842902D120}"/>
    <cellStyle name="7_Coffee8.xls 圖表 2_1 2 5 2 4 2" xfId="27451" xr:uid="{048B7A33-A47F-4F51-B148-EEC0D38E29A8}"/>
    <cellStyle name="7_Coffee8.xls 圖表 2_1 2 5 2 4 2 2" xfId="51771" xr:uid="{A54C9A7F-9619-431B-AF4B-9EB6F0C33B4D}"/>
    <cellStyle name="7_Coffee8.xls 圖表 2_1 2 5 2 4 3" xfId="39611" xr:uid="{03727D04-A8DB-41D4-B62B-1F1A9EF6CE8C}"/>
    <cellStyle name="7_Coffee8.xls 圖表 2_1 2 5 2 5" xfId="21371" xr:uid="{9AFB7C13-0810-49C3-96EF-8D7AB5F07F81}"/>
    <cellStyle name="7_Coffee8.xls 圖表 2_1 2 5 2 5 2" xfId="45691" xr:uid="{BCA78FB6-B389-4CAC-A18C-B4670A9556EE}"/>
    <cellStyle name="7_Coffee8.xls 圖表 2_1 2 5 2 6" xfId="33531" xr:uid="{7047B00A-B339-44EE-B8FD-E55B8B39C933}"/>
    <cellStyle name="7_Coffee8.xls 圖表 2_1 2 5 3" xfId="6436" xr:uid="{2DAE621F-84AE-41CD-95D1-2E72F0D9CE5A}"/>
    <cellStyle name="7_Coffee8.xls 圖表 2_1 2 5 3 2" xfId="13011" xr:uid="{8AE27CE3-0250-4C45-A64F-0CFB38B2CAA4}"/>
    <cellStyle name="7_Coffee8.xls 圖表 2_1 2 5 3 2 2" xfId="19091" xr:uid="{5D43537A-4F97-45E4-99EC-B806345B5638}"/>
    <cellStyle name="7_Coffee8.xls 圖表 2_1 2 5 3 2 2 2" xfId="31251" xr:uid="{21CD802B-E9F6-4F6C-8282-E5C80934E307}"/>
    <cellStyle name="7_Coffee8.xls 圖表 2_1 2 5 3 2 2 2 2" xfId="55571" xr:uid="{8006F169-1F17-48D7-B606-1CB847D34193}"/>
    <cellStyle name="7_Coffee8.xls 圖表 2_1 2 5 3 2 2 3" xfId="43411" xr:uid="{072D5F8E-0C3C-4F51-90DB-0525C6E75A5D}"/>
    <cellStyle name="7_Coffee8.xls 圖表 2_1 2 5 3 2 3" xfId="25171" xr:uid="{583F3AE3-DA6F-4AB0-A4E3-D999069D24E2}"/>
    <cellStyle name="7_Coffee8.xls 圖表 2_1 2 5 3 2 3 2" xfId="49491" xr:uid="{FCF103F9-F28A-4CF6-8F64-3754D19E7C05}"/>
    <cellStyle name="7_Coffee8.xls 圖表 2_1 2 5 3 2 4" xfId="37331" xr:uid="{391FC63F-CF97-4E1A-BDAF-6518205CFAC3}"/>
    <cellStyle name="7_Coffee8.xls 圖表 2_1 2 5 3 3" xfId="16051" xr:uid="{BF138C0D-9700-4DF6-A48E-7813BDBC2F84}"/>
    <cellStyle name="7_Coffee8.xls 圖表 2_1 2 5 3 3 2" xfId="28211" xr:uid="{1B51BEEA-4D40-434E-8061-BE79BEED13E6}"/>
    <cellStyle name="7_Coffee8.xls 圖表 2_1 2 5 3 3 2 2" xfId="52531" xr:uid="{BE604294-0AAB-4DE0-9FD6-C4C545C18F5D}"/>
    <cellStyle name="7_Coffee8.xls 圖表 2_1 2 5 3 3 3" xfId="40371" xr:uid="{F86EE6F9-15B0-430F-A9E1-A54FDA97CC51}"/>
    <cellStyle name="7_Coffee8.xls 圖表 2_1 2 5 3 4" xfId="22131" xr:uid="{D71292A2-EB99-46B5-B27B-9D859826F971}"/>
    <cellStyle name="7_Coffee8.xls 圖表 2_1 2 5 3 4 2" xfId="46451" xr:uid="{631FDFDA-5B6D-4B36-BA39-27229A7577E9}"/>
    <cellStyle name="7_Coffee8.xls 圖表 2_1 2 5 3 5" xfId="34291" xr:uid="{6EB2D448-A375-43B8-9478-4C9655444DFC}"/>
    <cellStyle name="7_Coffee8.xls 圖表 2_1 2 5 4" xfId="11491" xr:uid="{C3DCD5AF-C596-49E4-867A-92E8105942D2}"/>
    <cellStyle name="7_Coffee8.xls 圖表 2_1 2 5 4 2" xfId="17571" xr:uid="{E53D52A5-E77C-4CCA-BAD7-8A6E15799520}"/>
    <cellStyle name="7_Coffee8.xls 圖表 2_1 2 5 4 2 2" xfId="29731" xr:uid="{4A1327EE-E1CA-43B3-8879-4C151C516706}"/>
    <cellStyle name="7_Coffee8.xls 圖表 2_1 2 5 4 2 2 2" xfId="54051" xr:uid="{DBAE9149-1010-4FD3-AE4D-F69A8F1D79D1}"/>
    <cellStyle name="7_Coffee8.xls 圖表 2_1 2 5 4 2 3" xfId="41891" xr:uid="{CD78A26E-3F3A-4FF7-B12A-C6227CF5DEF2}"/>
    <cellStyle name="7_Coffee8.xls 圖表 2_1 2 5 4 3" xfId="23651" xr:uid="{CBC61BDA-22EF-4F80-8DF2-A6BD9A33C2CA}"/>
    <cellStyle name="7_Coffee8.xls 圖表 2_1 2 5 4 3 2" xfId="47971" xr:uid="{C589E5CB-3114-4359-9D8E-ABA8FCD45718}"/>
    <cellStyle name="7_Coffee8.xls 圖表 2_1 2 5 4 4" xfId="35811" xr:uid="{4BEE929E-B781-46CA-9817-32ACE079D870}"/>
    <cellStyle name="7_Coffee8.xls 圖表 2_1 2 5 5" xfId="14531" xr:uid="{DA002530-4620-450B-94C1-4B176E0F8712}"/>
    <cellStyle name="7_Coffee8.xls 圖表 2_1 2 5 5 2" xfId="26691" xr:uid="{9A1381E3-D81D-4204-BE89-9536A2A1D5A1}"/>
    <cellStyle name="7_Coffee8.xls 圖表 2_1 2 5 5 2 2" xfId="51011" xr:uid="{7B52CC80-E909-404C-A075-607851BCBFCB}"/>
    <cellStyle name="7_Coffee8.xls 圖表 2_1 2 5 5 3" xfId="38851" xr:uid="{9F164E8A-4674-4796-9F7D-4530CF425515}"/>
    <cellStyle name="7_Coffee8.xls 圖表 2_1 2 5 6" xfId="20611" xr:uid="{A3F9A343-6463-4FAD-B72A-06741C929443}"/>
    <cellStyle name="7_Coffee8.xls 圖表 2_1 2 5 6 2" xfId="44931" xr:uid="{310E6FD5-62D8-496A-A696-B8782ED6AE00}"/>
    <cellStyle name="7_Coffee8.xls 圖表 2_1 2 5 7" xfId="32771" xr:uid="{24DC624F-938B-40B9-971A-4A1774F558EB}"/>
    <cellStyle name="7_Coffee8.xls 圖表 2_1 2 6" xfId="3154" xr:uid="{247DBCAB-4C96-43C0-83FB-5D1EA144C8F4}"/>
    <cellStyle name="7_Coffee8.xls 圖表 2_1 2 6 2" xfId="8628" xr:uid="{A1BB1D08-F2A8-492A-A8FA-399E3FAA1500}"/>
    <cellStyle name="7_Coffee8.xls 圖表 2_1 2 6 2 2" xfId="13619" xr:uid="{768A3331-D188-4D18-B6FB-A7A6C43EDC1A}"/>
    <cellStyle name="7_Coffee8.xls 圖表 2_1 2 6 2 2 2" xfId="19699" xr:uid="{A02E3CA6-387B-4E30-8B95-413477F11155}"/>
    <cellStyle name="7_Coffee8.xls 圖表 2_1 2 6 2 2 2 2" xfId="31859" xr:uid="{CD0795C6-850E-4783-8207-6174A243DB1C}"/>
    <cellStyle name="7_Coffee8.xls 圖表 2_1 2 6 2 2 2 2 2" xfId="56179" xr:uid="{1C8A8D65-A43F-4F99-850F-D3671CCBF5AC}"/>
    <cellStyle name="7_Coffee8.xls 圖表 2_1 2 6 2 2 2 3" xfId="44019" xr:uid="{CE5D1D9E-F8EF-48B3-B772-2A894445C82B}"/>
    <cellStyle name="7_Coffee8.xls 圖表 2_1 2 6 2 2 3" xfId="25779" xr:uid="{04CF9AC0-3665-4DAA-94FD-E03499639D57}"/>
    <cellStyle name="7_Coffee8.xls 圖表 2_1 2 6 2 2 3 2" xfId="50099" xr:uid="{67E2C020-F5DA-4F35-B430-5D84249F2753}"/>
    <cellStyle name="7_Coffee8.xls 圖表 2_1 2 6 2 2 4" xfId="37939" xr:uid="{170E1AB4-358C-4563-A162-C81E9CF34A1A}"/>
    <cellStyle name="7_Coffee8.xls 圖表 2_1 2 6 2 3" xfId="16659" xr:uid="{409D75DA-4405-4F3A-9E25-468E9D3EEBA6}"/>
    <cellStyle name="7_Coffee8.xls 圖表 2_1 2 6 2 3 2" xfId="28819" xr:uid="{4465D915-98E6-4DA4-A1B2-DFE909D1B998}"/>
    <cellStyle name="7_Coffee8.xls 圖表 2_1 2 6 2 3 2 2" xfId="53139" xr:uid="{B113A505-6BC0-4A07-A88E-45375D267EB2}"/>
    <cellStyle name="7_Coffee8.xls 圖表 2_1 2 6 2 3 3" xfId="40979" xr:uid="{59DB352E-37D0-4FDC-BB23-CB5F33590708}"/>
    <cellStyle name="7_Coffee8.xls 圖表 2_1 2 6 2 4" xfId="22739" xr:uid="{C219FF4A-4114-45FD-A485-2F64A7496404}"/>
    <cellStyle name="7_Coffee8.xls 圖表 2_1 2 6 2 4 2" xfId="47059" xr:uid="{3DE8E538-2C93-4425-ADC0-E64BF27EAF02}"/>
    <cellStyle name="7_Coffee8.xls 圖表 2_1 2 6 2 5" xfId="34899" xr:uid="{9BE769C3-EE16-420A-8D60-33D6E4E71545}"/>
    <cellStyle name="7_Coffee8.xls 圖表 2_1 2 6 3" xfId="12099" xr:uid="{C14F2747-A83A-4F85-82FC-D4E130238329}"/>
    <cellStyle name="7_Coffee8.xls 圖表 2_1 2 6 3 2" xfId="18179" xr:uid="{8D18505C-13C5-4E61-A219-ACB354A0695F}"/>
    <cellStyle name="7_Coffee8.xls 圖表 2_1 2 6 3 2 2" xfId="30339" xr:uid="{2F7806B5-9B58-4DB5-933D-F3F0CC3A7861}"/>
    <cellStyle name="7_Coffee8.xls 圖表 2_1 2 6 3 2 2 2" xfId="54659" xr:uid="{E9A33F6F-EE49-491C-9F61-E57DBAA4F8FB}"/>
    <cellStyle name="7_Coffee8.xls 圖表 2_1 2 6 3 2 3" xfId="42499" xr:uid="{EC2FB8A6-7EC7-473A-AE32-C8241A1AD5CF}"/>
    <cellStyle name="7_Coffee8.xls 圖表 2_1 2 6 3 3" xfId="24259" xr:uid="{280FD6B1-A232-43EF-95B7-69FA1CDA3832}"/>
    <cellStyle name="7_Coffee8.xls 圖表 2_1 2 6 3 3 2" xfId="48579" xr:uid="{F610A7FD-0764-4448-96D5-CB7A90E4258E}"/>
    <cellStyle name="7_Coffee8.xls 圖表 2_1 2 6 3 4" xfId="36419" xr:uid="{6CC78AE7-2086-4163-89CC-BAF4043AFAF6}"/>
    <cellStyle name="7_Coffee8.xls 圖表 2_1 2 6 4" xfId="15139" xr:uid="{C689C2FA-6BA4-4A72-8F9D-DD32E8B61D49}"/>
    <cellStyle name="7_Coffee8.xls 圖表 2_1 2 6 4 2" xfId="27299" xr:uid="{8FF06051-656E-4543-BB2F-A316B8910CAD}"/>
    <cellStyle name="7_Coffee8.xls 圖表 2_1 2 6 4 2 2" xfId="51619" xr:uid="{51442FDE-1B1F-4597-B3FF-534FD505881B}"/>
    <cellStyle name="7_Coffee8.xls 圖表 2_1 2 6 4 3" xfId="39459" xr:uid="{2603B0A5-2876-464B-B1E5-0BD9E26BC40D}"/>
    <cellStyle name="7_Coffee8.xls 圖表 2_1 2 6 5" xfId="21219" xr:uid="{7C6CB204-1FD2-4A76-A6A4-847278064D5B}"/>
    <cellStyle name="7_Coffee8.xls 圖表 2_1 2 6 5 2" xfId="45539" xr:uid="{9228CE33-4C5D-42E9-A8D0-996319E31016}"/>
    <cellStyle name="7_Coffee8.xls 圖表 2_1 2 6 6" xfId="33379" xr:uid="{3A2D8C07-F6F9-4FF5-B80C-FAA4CCF7DC86}"/>
    <cellStyle name="7_Coffee8.xls 圖表 2_1 2 7" xfId="5891" xr:uid="{3D0703D9-B40F-41E4-AC5D-5685151D14AB}"/>
    <cellStyle name="7_Coffee8.xls 圖表 2_1 2 7 2" xfId="12859" xr:uid="{FB6AA24F-B00B-4CD5-B720-2A3EF366ED1E}"/>
    <cellStyle name="7_Coffee8.xls 圖表 2_1 2 7 2 2" xfId="18939" xr:uid="{D8DEA55A-94B0-464E-A6A1-A04C4281309D}"/>
    <cellStyle name="7_Coffee8.xls 圖表 2_1 2 7 2 2 2" xfId="31099" xr:uid="{D6C09357-9856-484A-8D07-6533AC27AACD}"/>
    <cellStyle name="7_Coffee8.xls 圖表 2_1 2 7 2 2 2 2" xfId="55419" xr:uid="{389AC74A-E166-4657-BF58-8C7441EB2368}"/>
    <cellStyle name="7_Coffee8.xls 圖表 2_1 2 7 2 2 3" xfId="43259" xr:uid="{E6FB9D34-F8AF-4F74-91C8-EE0D39AEFC30}"/>
    <cellStyle name="7_Coffee8.xls 圖表 2_1 2 7 2 3" xfId="25019" xr:uid="{17E380BB-F6FD-4B4B-AA06-762B18AE6349}"/>
    <cellStyle name="7_Coffee8.xls 圖表 2_1 2 7 2 3 2" xfId="49339" xr:uid="{BA1FFD40-E2A1-4622-A5A1-E24EDC25FE89}"/>
    <cellStyle name="7_Coffee8.xls 圖表 2_1 2 7 2 4" xfId="37179" xr:uid="{CA030F2A-6D9F-4894-BFCE-990B38E043C8}"/>
    <cellStyle name="7_Coffee8.xls 圖表 2_1 2 7 3" xfId="15899" xr:uid="{1B84D102-9EF3-469B-A0E4-3E37F1B6F2A8}"/>
    <cellStyle name="7_Coffee8.xls 圖表 2_1 2 7 3 2" xfId="28059" xr:uid="{DFDD273D-660A-4D1D-A53B-9F3A066A2373}"/>
    <cellStyle name="7_Coffee8.xls 圖表 2_1 2 7 3 2 2" xfId="52379" xr:uid="{CBB5D753-BFC9-496E-A70B-E7AB9B1BE57F}"/>
    <cellStyle name="7_Coffee8.xls 圖表 2_1 2 7 3 3" xfId="40219" xr:uid="{4D34AE4B-AE09-4968-AD07-2A2558362210}"/>
    <cellStyle name="7_Coffee8.xls 圖表 2_1 2 7 4" xfId="21979" xr:uid="{07817D7C-3717-4889-BB6C-F6B94E4226FC}"/>
    <cellStyle name="7_Coffee8.xls 圖表 2_1 2 7 4 2" xfId="46299" xr:uid="{27C81B2B-A4B2-4C69-9BC5-0E198EFF231E}"/>
    <cellStyle name="7_Coffee8.xls 圖表 2_1 2 7 5" xfId="34139" xr:uid="{D5CE86DE-3DCC-460B-A8FD-5660C46BDF6F}"/>
    <cellStyle name="7_Coffee8.xls 圖表 2_1 2 8" xfId="11339" xr:uid="{49C456FB-3C60-46EF-99E9-5694DBB7F901}"/>
    <cellStyle name="7_Coffee8.xls 圖表 2_1 2 8 2" xfId="17419" xr:uid="{39CD18CA-9139-4DF1-8756-F0B9CBA0462D}"/>
    <cellStyle name="7_Coffee8.xls 圖表 2_1 2 8 2 2" xfId="29579" xr:uid="{B61B7103-DB3C-4D3F-9052-04D387BAB627}"/>
    <cellStyle name="7_Coffee8.xls 圖表 2_1 2 8 2 2 2" xfId="53899" xr:uid="{37CAFF9F-58CD-4793-9AB5-17A15CEB0CB2}"/>
    <cellStyle name="7_Coffee8.xls 圖表 2_1 2 8 2 3" xfId="41739" xr:uid="{E442435C-9217-4F85-B25A-5B295AB1B5B9}"/>
    <cellStyle name="7_Coffee8.xls 圖表 2_1 2 8 3" xfId="23499" xr:uid="{60F5F43A-5D08-4E82-B23F-D92A8B516642}"/>
    <cellStyle name="7_Coffee8.xls 圖表 2_1 2 8 3 2" xfId="47819" xr:uid="{EE9B5FFF-32F9-4192-8C61-644E78995EE6}"/>
    <cellStyle name="7_Coffee8.xls 圖表 2_1 2 8 4" xfId="35659" xr:uid="{1186692E-6CFD-4540-A7E5-7FD083A81065}"/>
    <cellStyle name="7_Coffee8.xls 圖表 2_1 2 9" xfId="14379" xr:uid="{848A4CBA-BC17-4FE3-AD25-1B7D784811C3}"/>
    <cellStyle name="7_Coffee8.xls 圖表 2_1 2 9 2" xfId="26539" xr:uid="{8FFC885F-9A4A-4F7F-B724-5CBE794810DC}"/>
    <cellStyle name="7_Coffee8.xls 圖表 2_1 2 9 2 2" xfId="50859" xr:uid="{9865EAAB-DC5B-46C9-8582-456D5311D746}"/>
    <cellStyle name="7_Coffee8.xls 圖表 2_1 2 9 3" xfId="38699" xr:uid="{AE833675-074A-4097-B5B0-CAF70CD9ABE8}"/>
    <cellStyle name="7_Coffee8.xls 圖表 2_1 3" xfId="640" xr:uid="{00000000-0005-0000-0000-00008B010000}"/>
    <cellStyle name="7_Coffee8.xls 圖表 2_2" xfId="95" xr:uid="{00000000-0005-0000-0000-00008C010000}"/>
    <cellStyle name="7_Coffee8.xls 圖表 2_2 2" xfId="336" xr:uid="{00000000-0005-0000-0000-00008D010000}"/>
    <cellStyle name="7_Coffee8.xls 圖表 2_2 2 10" xfId="20460" xr:uid="{41E6707F-0F50-4462-A6A1-3650C64F9EA0}"/>
    <cellStyle name="7_Coffee8.xls 圖表 2_2 2 10 2" xfId="44780" xr:uid="{E9521007-0347-45D6-8B47-B36E2174189A}"/>
    <cellStyle name="7_Coffee8.xls 圖表 2_2 2 11" xfId="32620" xr:uid="{3AD60B5A-9463-4BAC-8C3C-C3E0083FA08F}"/>
    <cellStyle name="7_Coffee8.xls 圖表 2_2 2 2" xfId="2597" xr:uid="{00000000-0005-0000-0000-00008E010000}"/>
    <cellStyle name="7_Coffee8.xls 圖表 2_2 2 2 2" xfId="5335" xr:uid="{69EA5E28-CE10-4A51-8859-62FD4A25D34C}"/>
    <cellStyle name="7_Coffee8.xls 圖表 2_2 2 2 2 2" xfId="10809" xr:uid="{5EE4D61C-F4F1-4102-A8D0-F210FEA0E6F2}"/>
    <cellStyle name="7_Coffee8.xls 圖表 2_2 2 2 2 2 2" xfId="14228" xr:uid="{200CE6C1-B34F-403C-97DD-8C256D04F216}"/>
    <cellStyle name="7_Coffee8.xls 圖表 2_2 2 2 2 2 2 2" xfId="20308" xr:uid="{B8FA4A81-46FE-4017-A365-109FB832CC79}"/>
    <cellStyle name="7_Coffee8.xls 圖表 2_2 2 2 2 2 2 2 2" xfId="32468" xr:uid="{04213C1B-F631-40BF-B0ED-366915BF9267}"/>
    <cellStyle name="7_Coffee8.xls 圖表 2_2 2 2 2 2 2 2 2 2" xfId="56788" xr:uid="{53EECA1C-9191-4CB8-AB2A-1B8C2B8ADB29}"/>
    <cellStyle name="7_Coffee8.xls 圖表 2_2 2 2 2 2 2 2 3" xfId="44628" xr:uid="{B0451080-251B-4987-BDCA-596FE2604CF8}"/>
    <cellStyle name="7_Coffee8.xls 圖表 2_2 2 2 2 2 2 3" xfId="26388" xr:uid="{AD891664-63FE-46B2-8E2A-9482C5D70FCB}"/>
    <cellStyle name="7_Coffee8.xls 圖表 2_2 2 2 2 2 2 3 2" xfId="50708" xr:uid="{F4B76AC4-EDF6-4CB8-8E75-0150CAE3099B}"/>
    <cellStyle name="7_Coffee8.xls 圖表 2_2 2 2 2 2 2 4" xfId="38548" xr:uid="{1D2F9AF6-D178-471F-A80E-32077D36F9D4}"/>
    <cellStyle name="7_Coffee8.xls 圖表 2_2 2 2 2 2 3" xfId="17268" xr:uid="{B284AF99-0E1F-44D1-B331-152AAFA7B8F3}"/>
    <cellStyle name="7_Coffee8.xls 圖表 2_2 2 2 2 2 3 2" xfId="29428" xr:uid="{EBE616A4-5B22-4CBC-ACC7-972F18D618FF}"/>
    <cellStyle name="7_Coffee8.xls 圖表 2_2 2 2 2 2 3 2 2" xfId="53748" xr:uid="{9BB70472-70B9-4AD1-B4E4-C608FEA9A13C}"/>
    <cellStyle name="7_Coffee8.xls 圖表 2_2 2 2 2 2 3 3" xfId="41588" xr:uid="{336C40EE-75CE-4F9A-B2C7-A8B4DD74C469}"/>
    <cellStyle name="7_Coffee8.xls 圖表 2_2 2 2 2 2 4" xfId="23348" xr:uid="{8DCA37AE-5ACB-4F26-B070-30AF92B02FAF}"/>
    <cellStyle name="7_Coffee8.xls 圖表 2_2 2 2 2 2 4 2" xfId="47668" xr:uid="{D72E17EA-2269-46E1-BBF7-BE66B68130CA}"/>
    <cellStyle name="7_Coffee8.xls 圖表 2_2 2 2 2 2 5" xfId="35508" xr:uid="{68617DC3-E5CE-40D3-AA88-8CE4DDE482A2}"/>
    <cellStyle name="7_Coffee8.xls 圖表 2_2 2 2 2 3" xfId="12708" xr:uid="{C2E658AA-66F0-458A-9603-DA77C1C0D6D0}"/>
    <cellStyle name="7_Coffee8.xls 圖表 2_2 2 2 2 3 2" xfId="18788" xr:uid="{43AAC8CE-5928-4A9C-A6E2-92DA155AA16F}"/>
    <cellStyle name="7_Coffee8.xls 圖表 2_2 2 2 2 3 2 2" xfId="30948" xr:uid="{492D9675-4652-406C-A73E-B307CC431E13}"/>
    <cellStyle name="7_Coffee8.xls 圖表 2_2 2 2 2 3 2 2 2" xfId="55268" xr:uid="{33B2D2E6-65F2-49F2-AC85-B9955A1B82D6}"/>
    <cellStyle name="7_Coffee8.xls 圖表 2_2 2 2 2 3 2 3" xfId="43108" xr:uid="{E6A717EA-AFB3-4CEA-82E5-24C0002C6F67}"/>
    <cellStyle name="7_Coffee8.xls 圖表 2_2 2 2 2 3 3" xfId="24868" xr:uid="{4A8AB9A4-BA92-4F7B-8DDF-F0F832121475}"/>
    <cellStyle name="7_Coffee8.xls 圖表 2_2 2 2 2 3 3 2" xfId="49188" xr:uid="{8C098CAD-40A5-46FE-B88B-488DA29645D1}"/>
    <cellStyle name="7_Coffee8.xls 圖表 2_2 2 2 2 3 4" xfId="37028" xr:uid="{EE3D2B12-6006-434E-B954-D857B3A127AE}"/>
    <cellStyle name="7_Coffee8.xls 圖表 2_2 2 2 2 4" xfId="15748" xr:uid="{AC7B3C5E-13B4-4FD6-B778-1028D58D480F}"/>
    <cellStyle name="7_Coffee8.xls 圖表 2_2 2 2 2 4 2" xfId="27908" xr:uid="{C8F9363E-902E-4D95-A9E5-D3E486AF9293}"/>
    <cellStyle name="7_Coffee8.xls 圖表 2_2 2 2 2 4 2 2" xfId="52228" xr:uid="{6623544D-4280-4F40-A607-D9624DF74551}"/>
    <cellStyle name="7_Coffee8.xls 圖表 2_2 2 2 2 4 3" xfId="40068" xr:uid="{A3EA5722-46DC-4FAA-AB9E-918C50426C15}"/>
    <cellStyle name="7_Coffee8.xls 圖表 2_2 2 2 2 5" xfId="21828" xr:uid="{6D96C8F3-A3D9-422B-A6C0-7131A521A7D6}"/>
    <cellStyle name="7_Coffee8.xls 圖表 2_2 2 2 2 5 2" xfId="46148" xr:uid="{A5369393-20CA-4BA5-8C29-F11DDB71BE02}"/>
    <cellStyle name="7_Coffee8.xls 圖表 2_2 2 2 2 6" xfId="33988" xr:uid="{CED27C4F-F37F-498C-A296-7EDF7B2F2F78}"/>
    <cellStyle name="7_Coffee8.xls 圖表 2_2 2 2 3" xfId="8072" xr:uid="{656CDFD1-F6DC-4DD4-9E59-7BA7255C3F48}"/>
    <cellStyle name="7_Coffee8.xls 圖表 2_2 2 2 3 2" xfId="13468" xr:uid="{D34C3B9F-CE9F-455A-9A09-8523EFA54C08}"/>
    <cellStyle name="7_Coffee8.xls 圖表 2_2 2 2 3 2 2" xfId="19548" xr:uid="{C12BEAFC-622F-4A6A-A6BB-5DA4ACA67D26}"/>
    <cellStyle name="7_Coffee8.xls 圖表 2_2 2 2 3 2 2 2" xfId="31708" xr:uid="{CC2AE199-5721-4EBA-92B0-5FCF1354753F}"/>
    <cellStyle name="7_Coffee8.xls 圖表 2_2 2 2 3 2 2 2 2" xfId="56028" xr:uid="{B4F054CD-A894-48FE-88F3-EDC20C66EEB3}"/>
    <cellStyle name="7_Coffee8.xls 圖表 2_2 2 2 3 2 2 3" xfId="43868" xr:uid="{0BDCFCA8-3412-47C2-913A-9BAAC1162483}"/>
    <cellStyle name="7_Coffee8.xls 圖表 2_2 2 2 3 2 3" xfId="25628" xr:uid="{9D221125-7EFD-4C03-8FE9-8ED647B12BED}"/>
    <cellStyle name="7_Coffee8.xls 圖表 2_2 2 2 3 2 3 2" xfId="49948" xr:uid="{145D2C7E-AE15-4649-8531-32508C3B9498}"/>
    <cellStyle name="7_Coffee8.xls 圖表 2_2 2 2 3 2 4" xfId="37788" xr:uid="{FE91450B-5298-4A05-A624-7036EF00264F}"/>
    <cellStyle name="7_Coffee8.xls 圖表 2_2 2 2 3 3" xfId="16508" xr:uid="{1553013E-1583-4787-B95E-86F6B78BA6F9}"/>
    <cellStyle name="7_Coffee8.xls 圖表 2_2 2 2 3 3 2" xfId="28668" xr:uid="{741E13CC-5F70-465F-8213-BBBB89072871}"/>
    <cellStyle name="7_Coffee8.xls 圖表 2_2 2 2 3 3 2 2" xfId="52988" xr:uid="{1936476B-5510-49B7-9F2E-3A4A730CB093}"/>
    <cellStyle name="7_Coffee8.xls 圖表 2_2 2 2 3 3 3" xfId="40828" xr:uid="{849ECEBB-F1CD-459A-A7E4-D97087873211}"/>
    <cellStyle name="7_Coffee8.xls 圖表 2_2 2 2 3 4" xfId="22588" xr:uid="{FD86CEAE-FC2B-4080-B508-9EF850D3BB27}"/>
    <cellStyle name="7_Coffee8.xls 圖表 2_2 2 2 3 4 2" xfId="46908" xr:uid="{C4E8DDFC-9D90-4B6F-B5C2-07A805E8D730}"/>
    <cellStyle name="7_Coffee8.xls 圖表 2_2 2 2 3 5" xfId="34748" xr:uid="{79F03205-F2C0-41E3-9526-A378DF873D50}"/>
    <cellStyle name="7_Coffee8.xls 圖表 2_2 2 2 4" xfId="11948" xr:uid="{B8873365-8B30-4BFE-B738-C28DF74027D6}"/>
    <cellStyle name="7_Coffee8.xls 圖表 2_2 2 2 4 2" xfId="18028" xr:uid="{9B78A464-6EF1-416D-934E-887847C333D6}"/>
    <cellStyle name="7_Coffee8.xls 圖表 2_2 2 2 4 2 2" xfId="30188" xr:uid="{C047F961-28EB-4FF3-ADEE-F8F0897DA005}"/>
    <cellStyle name="7_Coffee8.xls 圖表 2_2 2 2 4 2 2 2" xfId="54508" xr:uid="{8C691464-EDF4-40CF-BD08-1AE04E3EF19B}"/>
    <cellStyle name="7_Coffee8.xls 圖表 2_2 2 2 4 2 3" xfId="42348" xr:uid="{10C50421-E6F4-4632-882A-FE811549CCEA}"/>
    <cellStyle name="7_Coffee8.xls 圖表 2_2 2 2 4 3" xfId="24108" xr:uid="{34C14A86-A9E6-4AB5-A468-2644D0CB3908}"/>
    <cellStyle name="7_Coffee8.xls 圖表 2_2 2 2 4 3 2" xfId="48428" xr:uid="{CF4A7E6B-646A-4154-AE75-46390AB990F1}"/>
    <cellStyle name="7_Coffee8.xls 圖表 2_2 2 2 4 4" xfId="36268" xr:uid="{8D7F729C-5EC8-407F-8CD9-184A4865A1E1}"/>
    <cellStyle name="7_Coffee8.xls 圖表 2_2 2 2 5" xfId="14988" xr:uid="{22498172-174B-4C4E-A612-C795BAE002D1}"/>
    <cellStyle name="7_Coffee8.xls 圖表 2_2 2 2 5 2" xfId="27148" xr:uid="{7F24AA4E-6D86-491A-9533-1C6C4E8E90EC}"/>
    <cellStyle name="7_Coffee8.xls 圖表 2_2 2 2 5 2 2" xfId="51468" xr:uid="{3926C0D0-9767-48B3-A1A1-BEE83DFD8CC2}"/>
    <cellStyle name="7_Coffee8.xls 圖表 2_2 2 2 5 3" xfId="39308" xr:uid="{46772C18-0C25-46CD-BB9C-419178244899}"/>
    <cellStyle name="7_Coffee8.xls 圖表 2_2 2 2 6" xfId="21068" xr:uid="{E6BD505D-0214-401A-B06C-9A039060D9A8}"/>
    <cellStyle name="7_Coffee8.xls 圖表 2_2 2 2 6 2" xfId="45388" xr:uid="{A23951BE-EC93-4465-B701-C6E2E6BCBC99}"/>
    <cellStyle name="7_Coffee8.xls 圖表 2_2 2 2 7" xfId="33228" xr:uid="{F4B96488-D6F7-4828-9A90-B840E9743E99}"/>
    <cellStyle name="7_Coffee8.xls 圖表 2_2 2 3" xfId="2052" xr:uid="{00000000-0005-0000-0000-00008F010000}"/>
    <cellStyle name="7_Coffee8.xls 圖表 2_2 2 3 2" xfId="4790" xr:uid="{D639A325-465F-4339-97F8-521B31C017E9}"/>
    <cellStyle name="7_Coffee8.xls 圖表 2_2 2 3 2 2" xfId="10264" xr:uid="{7F7BC683-B5A3-4C1A-91FF-5F36BA0496E6}"/>
    <cellStyle name="7_Coffee8.xls 圖表 2_2 2 3 2 2 2" xfId="14076" xr:uid="{C9A71A60-D293-4084-BAB3-82A92784D875}"/>
    <cellStyle name="7_Coffee8.xls 圖表 2_2 2 3 2 2 2 2" xfId="20156" xr:uid="{19E9833B-8D58-4601-AB89-509F82B36841}"/>
    <cellStyle name="7_Coffee8.xls 圖表 2_2 2 3 2 2 2 2 2" xfId="32316" xr:uid="{32CC7930-6AC4-49CB-9E39-897C6EAD8F75}"/>
    <cellStyle name="7_Coffee8.xls 圖表 2_2 2 3 2 2 2 2 2 2" xfId="56636" xr:uid="{AA16CD88-AF29-47AD-8BD2-878D26B45851}"/>
    <cellStyle name="7_Coffee8.xls 圖表 2_2 2 3 2 2 2 2 3" xfId="44476" xr:uid="{FC4E116C-3965-4E89-93CD-AF38C3EB17C1}"/>
    <cellStyle name="7_Coffee8.xls 圖表 2_2 2 3 2 2 2 3" xfId="26236" xr:uid="{798D88F9-578B-4136-BDFF-265CDE375492}"/>
    <cellStyle name="7_Coffee8.xls 圖表 2_2 2 3 2 2 2 3 2" xfId="50556" xr:uid="{969505B2-6134-455F-94DB-94D5851BF843}"/>
    <cellStyle name="7_Coffee8.xls 圖表 2_2 2 3 2 2 2 4" xfId="38396" xr:uid="{A6D6E489-5D0A-43E4-AD29-54EE5E395702}"/>
    <cellStyle name="7_Coffee8.xls 圖表 2_2 2 3 2 2 3" xfId="17116" xr:uid="{E65E5513-5BE2-4480-981D-A50A3308369C}"/>
    <cellStyle name="7_Coffee8.xls 圖表 2_2 2 3 2 2 3 2" xfId="29276" xr:uid="{193C895C-748B-4417-8BDC-5EED6CC8F058}"/>
    <cellStyle name="7_Coffee8.xls 圖表 2_2 2 3 2 2 3 2 2" xfId="53596" xr:uid="{02F39B2F-F8D0-429B-AD22-4F9D7D40D538}"/>
    <cellStyle name="7_Coffee8.xls 圖表 2_2 2 3 2 2 3 3" xfId="41436" xr:uid="{0C8FB1C9-4DA0-4A75-8229-C32D5E8961A8}"/>
    <cellStyle name="7_Coffee8.xls 圖表 2_2 2 3 2 2 4" xfId="23196" xr:uid="{91BABE01-A720-4DE1-9E91-D0DF2CDE3DB2}"/>
    <cellStyle name="7_Coffee8.xls 圖表 2_2 2 3 2 2 4 2" xfId="47516" xr:uid="{AA7EADD6-B42F-49FD-AE8F-6DC923C0CD83}"/>
    <cellStyle name="7_Coffee8.xls 圖表 2_2 2 3 2 2 5" xfId="35356" xr:uid="{9E3A0C6D-11ED-4B2F-A54E-EE4B1C270682}"/>
    <cellStyle name="7_Coffee8.xls 圖表 2_2 2 3 2 3" xfId="12556" xr:uid="{98E51CD9-52B0-4B3F-BFD1-7D51911A682C}"/>
    <cellStyle name="7_Coffee8.xls 圖表 2_2 2 3 2 3 2" xfId="18636" xr:uid="{4CB04235-A12E-4C91-8041-438CE4543981}"/>
    <cellStyle name="7_Coffee8.xls 圖表 2_2 2 3 2 3 2 2" xfId="30796" xr:uid="{388D127D-5419-445E-B491-ED10A55E154D}"/>
    <cellStyle name="7_Coffee8.xls 圖表 2_2 2 3 2 3 2 2 2" xfId="55116" xr:uid="{00066C9E-1A1B-4D08-BB53-410BC42A2078}"/>
    <cellStyle name="7_Coffee8.xls 圖表 2_2 2 3 2 3 2 3" xfId="42956" xr:uid="{C2769EFE-C034-4E3F-81D8-6BDB25CBD617}"/>
    <cellStyle name="7_Coffee8.xls 圖表 2_2 2 3 2 3 3" xfId="24716" xr:uid="{D13B8C68-E0A0-48EA-8FB0-C1AE65EEDD59}"/>
    <cellStyle name="7_Coffee8.xls 圖表 2_2 2 3 2 3 3 2" xfId="49036" xr:uid="{B725641C-FF5E-4726-A423-A93428210493}"/>
    <cellStyle name="7_Coffee8.xls 圖表 2_2 2 3 2 3 4" xfId="36876" xr:uid="{CAF0CE4A-99F4-4D50-BE7B-57DE4C57E70C}"/>
    <cellStyle name="7_Coffee8.xls 圖表 2_2 2 3 2 4" xfId="15596" xr:uid="{8DFA9ECF-244B-4DBD-9F73-82ACBA7D591A}"/>
    <cellStyle name="7_Coffee8.xls 圖表 2_2 2 3 2 4 2" xfId="27756" xr:uid="{A1163539-CC24-4A4A-B4B1-10FE6D0CA0DC}"/>
    <cellStyle name="7_Coffee8.xls 圖表 2_2 2 3 2 4 2 2" xfId="52076" xr:uid="{92DB76E6-7B17-4F5F-ACB3-72A65C542C96}"/>
    <cellStyle name="7_Coffee8.xls 圖表 2_2 2 3 2 4 3" xfId="39916" xr:uid="{1B61F076-511F-480D-BF48-318698B8401D}"/>
    <cellStyle name="7_Coffee8.xls 圖表 2_2 2 3 2 5" xfId="21676" xr:uid="{AD241D01-AB2F-456F-BF89-B2AD37F8C761}"/>
    <cellStyle name="7_Coffee8.xls 圖表 2_2 2 3 2 5 2" xfId="45996" xr:uid="{A621B46B-7BD2-410F-BD82-CEE31C255876}"/>
    <cellStyle name="7_Coffee8.xls 圖表 2_2 2 3 2 6" xfId="33836" xr:uid="{9E029A59-FAA7-42A9-A7A9-212C97C5DCAA}"/>
    <cellStyle name="7_Coffee8.xls 圖表 2_2 2 3 3" xfId="7527" xr:uid="{EDAC7B63-2ACA-4F43-94B6-8C1D64DAE68B}"/>
    <cellStyle name="7_Coffee8.xls 圖表 2_2 2 3 3 2" xfId="13316" xr:uid="{44BB1A62-1DC7-44B3-B269-D8BE622AEDED}"/>
    <cellStyle name="7_Coffee8.xls 圖表 2_2 2 3 3 2 2" xfId="19396" xr:uid="{225A19EE-9EFA-4316-A284-F24291A4880D}"/>
    <cellStyle name="7_Coffee8.xls 圖表 2_2 2 3 3 2 2 2" xfId="31556" xr:uid="{AF881EE9-600F-4DE6-9372-9278B9F990A2}"/>
    <cellStyle name="7_Coffee8.xls 圖表 2_2 2 3 3 2 2 2 2" xfId="55876" xr:uid="{1E252CCA-4144-4EFF-B8CD-8659BDB94740}"/>
    <cellStyle name="7_Coffee8.xls 圖表 2_2 2 3 3 2 2 3" xfId="43716" xr:uid="{BF2F2A70-6B0A-45E4-BF8F-74F17A452765}"/>
    <cellStyle name="7_Coffee8.xls 圖表 2_2 2 3 3 2 3" xfId="25476" xr:uid="{A13D542E-8B5C-4C29-9198-5784A2CD4186}"/>
    <cellStyle name="7_Coffee8.xls 圖表 2_2 2 3 3 2 3 2" xfId="49796" xr:uid="{FAD4CA27-C215-4E3C-9C36-FA250B168074}"/>
    <cellStyle name="7_Coffee8.xls 圖表 2_2 2 3 3 2 4" xfId="37636" xr:uid="{135BE8B6-982C-4A00-9DA5-E1057AAFA522}"/>
    <cellStyle name="7_Coffee8.xls 圖表 2_2 2 3 3 3" xfId="16356" xr:uid="{A192B565-E03C-4C00-BC81-E086903F8E3F}"/>
    <cellStyle name="7_Coffee8.xls 圖表 2_2 2 3 3 3 2" xfId="28516" xr:uid="{656AC06B-4E05-42F0-887A-6D4134822A89}"/>
    <cellStyle name="7_Coffee8.xls 圖表 2_2 2 3 3 3 2 2" xfId="52836" xr:uid="{0C484F59-4B4C-4697-9D7C-27C5FB777C2C}"/>
    <cellStyle name="7_Coffee8.xls 圖表 2_2 2 3 3 3 3" xfId="40676" xr:uid="{E8813FFA-4A60-46ED-8D16-40DFDFB6A904}"/>
    <cellStyle name="7_Coffee8.xls 圖表 2_2 2 3 3 4" xfId="22436" xr:uid="{BA70EEA4-2304-4817-B83E-D57C6DB397A6}"/>
    <cellStyle name="7_Coffee8.xls 圖表 2_2 2 3 3 4 2" xfId="46756" xr:uid="{C3C7F754-DB55-438A-9DE2-604E981DA880}"/>
    <cellStyle name="7_Coffee8.xls 圖表 2_2 2 3 3 5" xfId="34596" xr:uid="{D9B55A3A-496B-40FB-8AB2-4278F8155D1E}"/>
    <cellStyle name="7_Coffee8.xls 圖表 2_2 2 3 4" xfId="11796" xr:uid="{76F30AEA-3DCC-4676-B1FE-7CF99A68C3D1}"/>
    <cellStyle name="7_Coffee8.xls 圖表 2_2 2 3 4 2" xfId="17876" xr:uid="{AF289D13-8C62-4F51-99F0-A703E19E2643}"/>
    <cellStyle name="7_Coffee8.xls 圖表 2_2 2 3 4 2 2" xfId="30036" xr:uid="{195B5C04-853F-4231-8F8C-74F4CF8AE410}"/>
    <cellStyle name="7_Coffee8.xls 圖表 2_2 2 3 4 2 2 2" xfId="54356" xr:uid="{8A51E540-60A1-4F99-A355-419338531C99}"/>
    <cellStyle name="7_Coffee8.xls 圖表 2_2 2 3 4 2 3" xfId="42196" xr:uid="{4B9254FB-D083-4D7A-BBD4-E4327B4F98EF}"/>
    <cellStyle name="7_Coffee8.xls 圖表 2_2 2 3 4 3" xfId="23956" xr:uid="{5D417467-FE45-4C39-A9AE-36BD8DD42734}"/>
    <cellStyle name="7_Coffee8.xls 圖表 2_2 2 3 4 3 2" xfId="48276" xr:uid="{CEE98D18-7048-46D6-8DD0-F7E11DF51EEB}"/>
    <cellStyle name="7_Coffee8.xls 圖表 2_2 2 3 4 4" xfId="36116" xr:uid="{067B2C7C-3737-4E4B-B6BB-D58AF22A2CB9}"/>
    <cellStyle name="7_Coffee8.xls 圖表 2_2 2 3 5" xfId="14836" xr:uid="{A271615E-3021-469B-9AD8-ED8173320D5A}"/>
    <cellStyle name="7_Coffee8.xls 圖表 2_2 2 3 5 2" xfId="26996" xr:uid="{CDA3BB0E-B363-4584-A190-36DDC99E8BF9}"/>
    <cellStyle name="7_Coffee8.xls 圖表 2_2 2 3 5 2 2" xfId="51316" xr:uid="{2C4904AF-6F70-4D7D-AC62-A0C8F006291B}"/>
    <cellStyle name="7_Coffee8.xls 圖表 2_2 2 3 5 3" xfId="39156" xr:uid="{B710F75D-0A08-4D15-98A7-DA5E0D7F47B0}"/>
    <cellStyle name="7_Coffee8.xls 圖表 2_2 2 3 6" xfId="20916" xr:uid="{081F656A-C123-4748-8231-C79A25A0A448}"/>
    <cellStyle name="7_Coffee8.xls 圖表 2_2 2 3 6 2" xfId="45236" xr:uid="{F28CF5D3-BA73-4C4C-9A27-3E4EE5D3DD7B}"/>
    <cellStyle name="7_Coffee8.xls 圖表 2_2 2 3 7" xfId="33076" xr:uid="{E68A29B3-886E-412F-BC6D-3B35EAE84AB4}"/>
    <cellStyle name="7_Coffee8.xls 圖表 2_2 2 4" xfId="1507" xr:uid="{00000000-0005-0000-0000-000090010000}"/>
    <cellStyle name="7_Coffee8.xls 圖表 2_2 2 4 2" xfId="4245" xr:uid="{0A8E9E70-81BA-4928-AC73-8270DE0EDC18}"/>
    <cellStyle name="7_Coffee8.xls 圖表 2_2 2 4 2 2" xfId="9719" xr:uid="{3D1EC51B-D292-4C1C-91AD-A668EF35A7F1}"/>
    <cellStyle name="7_Coffee8.xls 圖表 2_2 2 4 2 2 2" xfId="13924" xr:uid="{D6860D47-B67C-44BB-A7B7-356E892B921D}"/>
    <cellStyle name="7_Coffee8.xls 圖表 2_2 2 4 2 2 2 2" xfId="20004" xr:uid="{CB69B5F7-6A12-41CC-8DD0-C38B31FE35DB}"/>
    <cellStyle name="7_Coffee8.xls 圖表 2_2 2 4 2 2 2 2 2" xfId="32164" xr:uid="{F767561E-EE97-4960-A38E-8E73F319D5E6}"/>
    <cellStyle name="7_Coffee8.xls 圖表 2_2 2 4 2 2 2 2 2 2" xfId="56484" xr:uid="{B842C97E-58B8-4ADC-8516-6F3608D649FF}"/>
    <cellStyle name="7_Coffee8.xls 圖表 2_2 2 4 2 2 2 2 3" xfId="44324" xr:uid="{3A74EDF7-4292-4FB2-BB31-1527EE72A049}"/>
    <cellStyle name="7_Coffee8.xls 圖表 2_2 2 4 2 2 2 3" xfId="26084" xr:uid="{70755E0A-C190-40CF-9294-267A71A07030}"/>
    <cellStyle name="7_Coffee8.xls 圖表 2_2 2 4 2 2 2 3 2" xfId="50404" xr:uid="{F5EFFE42-2529-42FE-91B0-248BD73EE76E}"/>
    <cellStyle name="7_Coffee8.xls 圖表 2_2 2 4 2 2 2 4" xfId="38244" xr:uid="{0CD73455-077B-4F17-ADE8-FC8E0B1BE63A}"/>
    <cellStyle name="7_Coffee8.xls 圖表 2_2 2 4 2 2 3" xfId="16964" xr:uid="{A79C4D2D-6AA2-427B-8219-8D0A4175EF8E}"/>
    <cellStyle name="7_Coffee8.xls 圖表 2_2 2 4 2 2 3 2" xfId="29124" xr:uid="{6D235A7E-5D83-49EB-BC90-7AD92EAB05ED}"/>
    <cellStyle name="7_Coffee8.xls 圖表 2_2 2 4 2 2 3 2 2" xfId="53444" xr:uid="{FC1D18E9-5061-4DE6-A185-E7E9E1AA677C}"/>
    <cellStyle name="7_Coffee8.xls 圖表 2_2 2 4 2 2 3 3" xfId="41284" xr:uid="{9B64A8FD-6E58-449A-9EB5-F1167960DD6F}"/>
    <cellStyle name="7_Coffee8.xls 圖表 2_2 2 4 2 2 4" xfId="23044" xr:uid="{6B42AB25-9665-4243-A615-0762231FB6B8}"/>
    <cellStyle name="7_Coffee8.xls 圖表 2_2 2 4 2 2 4 2" xfId="47364" xr:uid="{85D75F5A-0912-4826-A176-866CE3C37515}"/>
    <cellStyle name="7_Coffee8.xls 圖表 2_2 2 4 2 2 5" xfId="35204" xr:uid="{D0357634-23C1-4D8F-90B5-4E21B4F44915}"/>
    <cellStyle name="7_Coffee8.xls 圖表 2_2 2 4 2 3" xfId="12404" xr:uid="{7AF9E629-0BD3-450C-8B58-C5F29FF49218}"/>
    <cellStyle name="7_Coffee8.xls 圖表 2_2 2 4 2 3 2" xfId="18484" xr:uid="{CC3B246E-0106-45F9-B200-E4E6C1ED3D04}"/>
    <cellStyle name="7_Coffee8.xls 圖表 2_2 2 4 2 3 2 2" xfId="30644" xr:uid="{D3DBE060-DCB5-4371-A460-8F77F59ED659}"/>
    <cellStyle name="7_Coffee8.xls 圖表 2_2 2 4 2 3 2 2 2" xfId="54964" xr:uid="{AF9F0326-FFEC-4F08-95AE-0B0BD7C6AAF4}"/>
    <cellStyle name="7_Coffee8.xls 圖表 2_2 2 4 2 3 2 3" xfId="42804" xr:uid="{9425B59E-B735-431E-863C-545F1966FE99}"/>
    <cellStyle name="7_Coffee8.xls 圖表 2_2 2 4 2 3 3" xfId="24564" xr:uid="{D3BDEF11-025F-4AD4-A914-EE89E010A687}"/>
    <cellStyle name="7_Coffee8.xls 圖表 2_2 2 4 2 3 3 2" xfId="48884" xr:uid="{925D16D1-AA5E-4803-9E19-435AFB1FC128}"/>
    <cellStyle name="7_Coffee8.xls 圖表 2_2 2 4 2 3 4" xfId="36724" xr:uid="{C469371A-E464-4C70-A4DD-7A69D61C3AB8}"/>
    <cellStyle name="7_Coffee8.xls 圖表 2_2 2 4 2 4" xfId="15444" xr:uid="{A488CE84-08DE-44B0-8A22-6B08D0183256}"/>
    <cellStyle name="7_Coffee8.xls 圖表 2_2 2 4 2 4 2" xfId="27604" xr:uid="{67F58758-5C53-4A43-9086-E2C6FEF078C2}"/>
    <cellStyle name="7_Coffee8.xls 圖表 2_2 2 4 2 4 2 2" xfId="51924" xr:uid="{410D5B57-FB23-4462-A481-1A561507B426}"/>
    <cellStyle name="7_Coffee8.xls 圖表 2_2 2 4 2 4 3" xfId="39764" xr:uid="{49FBE613-A907-45CC-AEED-49B76D3229C5}"/>
    <cellStyle name="7_Coffee8.xls 圖表 2_2 2 4 2 5" xfId="21524" xr:uid="{1EA19FAC-2BEB-49D2-BB7A-B4D9AEEA5B15}"/>
    <cellStyle name="7_Coffee8.xls 圖表 2_2 2 4 2 5 2" xfId="45844" xr:uid="{C6EA35E2-3C3C-4E51-8CD7-9C04334E40C0}"/>
    <cellStyle name="7_Coffee8.xls 圖表 2_2 2 4 2 6" xfId="33684" xr:uid="{6BF4F358-CF2C-4287-985B-E1CE15B89F4C}"/>
    <cellStyle name="7_Coffee8.xls 圖表 2_2 2 4 3" xfId="6982" xr:uid="{4DB4887D-5C11-48BA-9ECB-97ECB5D00573}"/>
    <cellStyle name="7_Coffee8.xls 圖表 2_2 2 4 3 2" xfId="13164" xr:uid="{4167CC1C-BEF5-4391-B589-B5B81234F014}"/>
    <cellStyle name="7_Coffee8.xls 圖表 2_2 2 4 3 2 2" xfId="19244" xr:uid="{EA7FA214-6690-4F32-ACE5-EA26041E0E49}"/>
    <cellStyle name="7_Coffee8.xls 圖表 2_2 2 4 3 2 2 2" xfId="31404" xr:uid="{BC43FE53-DD4D-4F2D-9C59-4E1335073C7E}"/>
    <cellStyle name="7_Coffee8.xls 圖表 2_2 2 4 3 2 2 2 2" xfId="55724" xr:uid="{677C3DC7-FEC4-4A0B-BFEE-CA37776960D7}"/>
    <cellStyle name="7_Coffee8.xls 圖表 2_2 2 4 3 2 2 3" xfId="43564" xr:uid="{C5CB8002-8881-41A8-A2C8-F97213FDF0DE}"/>
    <cellStyle name="7_Coffee8.xls 圖表 2_2 2 4 3 2 3" xfId="25324" xr:uid="{CF8EEEF6-EDF6-4B69-9D5A-92623935A7A6}"/>
    <cellStyle name="7_Coffee8.xls 圖表 2_2 2 4 3 2 3 2" xfId="49644" xr:uid="{8D76792B-7A11-446D-9B77-0A64ED12658D}"/>
    <cellStyle name="7_Coffee8.xls 圖表 2_2 2 4 3 2 4" xfId="37484" xr:uid="{7C4376EB-FEA6-40D7-972A-E3BD3468272C}"/>
    <cellStyle name="7_Coffee8.xls 圖表 2_2 2 4 3 3" xfId="16204" xr:uid="{0B3D7D10-FDED-4D8E-BF1C-5FF1BDD91DC6}"/>
    <cellStyle name="7_Coffee8.xls 圖表 2_2 2 4 3 3 2" xfId="28364" xr:uid="{2FC23930-C9A2-432E-8C20-ED650B38E588}"/>
    <cellStyle name="7_Coffee8.xls 圖表 2_2 2 4 3 3 2 2" xfId="52684" xr:uid="{9BB6A61C-ACF8-4147-9CB5-FBC094FEED85}"/>
    <cellStyle name="7_Coffee8.xls 圖表 2_2 2 4 3 3 3" xfId="40524" xr:uid="{8B049FF7-2E42-4982-9200-B364AE398071}"/>
    <cellStyle name="7_Coffee8.xls 圖表 2_2 2 4 3 4" xfId="22284" xr:uid="{0EF2AC75-F2E5-4330-9880-BC51D4CEB4BD}"/>
    <cellStyle name="7_Coffee8.xls 圖表 2_2 2 4 3 4 2" xfId="46604" xr:uid="{248931FB-9CDE-4C85-A73F-8E43B91B7747}"/>
    <cellStyle name="7_Coffee8.xls 圖表 2_2 2 4 3 5" xfId="34444" xr:uid="{DCEFC385-9BCF-4E48-8C1D-C02ECE2669BA}"/>
    <cellStyle name="7_Coffee8.xls 圖表 2_2 2 4 4" xfId="11644" xr:uid="{18F18F32-1557-47B0-8B49-A7D4F4BE4B04}"/>
    <cellStyle name="7_Coffee8.xls 圖表 2_2 2 4 4 2" xfId="17724" xr:uid="{515804EF-533E-41B8-9FC5-2AED9BC080F6}"/>
    <cellStyle name="7_Coffee8.xls 圖表 2_2 2 4 4 2 2" xfId="29884" xr:uid="{81F020B3-D281-4E0E-96E4-38AD05E472FD}"/>
    <cellStyle name="7_Coffee8.xls 圖表 2_2 2 4 4 2 2 2" xfId="54204" xr:uid="{A9E8BF62-CCFA-4C4C-9B92-DB8CEB99B7FA}"/>
    <cellStyle name="7_Coffee8.xls 圖表 2_2 2 4 4 2 3" xfId="42044" xr:uid="{032B9C97-83AD-4CCA-AB01-BF081A19046E}"/>
    <cellStyle name="7_Coffee8.xls 圖表 2_2 2 4 4 3" xfId="23804" xr:uid="{0E27EDFA-B750-4348-A0BB-27FDBBB5F714}"/>
    <cellStyle name="7_Coffee8.xls 圖表 2_2 2 4 4 3 2" xfId="48124" xr:uid="{2AA0EE38-4714-4BCA-B5EE-1EA2433F1BFE}"/>
    <cellStyle name="7_Coffee8.xls 圖表 2_2 2 4 4 4" xfId="35964" xr:uid="{BD00EAF3-6E70-476C-86AE-0E8C74ED9D45}"/>
    <cellStyle name="7_Coffee8.xls 圖表 2_2 2 4 5" xfId="14684" xr:uid="{534BF9F9-C32F-4E92-BD4E-090B617E40E0}"/>
    <cellStyle name="7_Coffee8.xls 圖表 2_2 2 4 5 2" xfId="26844" xr:uid="{5C658B80-1802-445C-B820-4883EAD72FF2}"/>
    <cellStyle name="7_Coffee8.xls 圖表 2_2 2 4 5 2 2" xfId="51164" xr:uid="{5ABF3C05-234F-4E54-988C-171B4FC3B3F3}"/>
    <cellStyle name="7_Coffee8.xls 圖表 2_2 2 4 5 3" xfId="39004" xr:uid="{BD01E69A-DA97-44F5-96C5-7C629BEDB3F0}"/>
    <cellStyle name="7_Coffee8.xls 圖表 2_2 2 4 6" xfId="20764" xr:uid="{E1FA7DB9-3E7B-4C7E-AFE4-0DAAAD8C8645}"/>
    <cellStyle name="7_Coffee8.xls 圖表 2_2 2 4 6 2" xfId="45084" xr:uid="{E10A7636-F35F-4639-9E95-9C4C6EF68DB7}"/>
    <cellStyle name="7_Coffee8.xls 圖表 2_2 2 4 7" xfId="32924" xr:uid="{5EA09CBA-7F8D-48B8-83AB-7A25B4AE1B3E}"/>
    <cellStyle name="7_Coffee8.xls 圖表 2_2 2 5" xfId="962" xr:uid="{00000000-0005-0000-0000-000091010000}"/>
    <cellStyle name="7_Coffee8.xls 圖表 2_2 2 5 2" xfId="3700" xr:uid="{FCCD5EF2-5665-4094-9272-529781F2F915}"/>
    <cellStyle name="7_Coffee8.xls 圖表 2_2 2 5 2 2" xfId="9174" xr:uid="{187CD299-A146-4B22-90A7-A2765367F65F}"/>
    <cellStyle name="7_Coffee8.xls 圖表 2_2 2 5 2 2 2" xfId="13772" xr:uid="{FE502727-D9AE-4A64-8ED5-6199423DC188}"/>
    <cellStyle name="7_Coffee8.xls 圖表 2_2 2 5 2 2 2 2" xfId="19852" xr:uid="{E0EC89FE-77B3-49CB-B4F5-0E15BA54850C}"/>
    <cellStyle name="7_Coffee8.xls 圖表 2_2 2 5 2 2 2 2 2" xfId="32012" xr:uid="{8AD1D539-1A7A-4594-B821-32ACB07E33DC}"/>
    <cellStyle name="7_Coffee8.xls 圖表 2_2 2 5 2 2 2 2 2 2" xfId="56332" xr:uid="{37598F17-ED3D-4B40-82FE-3E5F59E8033B}"/>
    <cellStyle name="7_Coffee8.xls 圖表 2_2 2 5 2 2 2 2 3" xfId="44172" xr:uid="{692D2338-616F-4660-B9E3-86C3DF275F8A}"/>
    <cellStyle name="7_Coffee8.xls 圖表 2_2 2 5 2 2 2 3" xfId="25932" xr:uid="{6183D103-FC65-4542-9909-EC55F65DFA60}"/>
    <cellStyle name="7_Coffee8.xls 圖表 2_2 2 5 2 2 2 3 2" xfId="50252" xr:uid="{DA940FF6-8C95-458C-A4C5-DB98E58E1EB6}"/>
    <cellStyle name="7_Coffee8.xls 圖表 2_2 2 5 2 2 2 4" xfId="38092" xr:uid="{E1E67F4B-77A7-456C-AA4E-9CDD3493206D}"/>
    <cellStyle name="7_Coffee8.xls 圖表 2_2 2 5 2 2 3" xfId="16812" xr:uid="{DD62375C-DB5E-4A9E-87EE-F25D88DB4928}"/>
    <cellStyle name="7_Coffee8.xls 圖表 2_2 2 5 2 2 3 2" xfId="28972" xr:uid="{CC96FC66-D4FA-4626-823F-D03D652F4800}"/>
    <cellStyle name="7_Coffee8.xls 圖表 2_2 2 5 2 2 3 2 2" xfId="53292" xr:uid="{10C29117-C426-4ED1-9FCE-4BB3B11BD213}"/>
    <cellStyle name="7_Coffee8.xls 圖表 2_2 2 5 2 2 3 3" xfId="41132" xr:uid="{03B57F8A-4C51-4509-A9CD-F37B6E9A0F5E}"/>
    <cellStyle name="7_Coffee8.xls 圖表 2_2 2 5 2 2 4" xfId="22892" xr:uid="{BFADE674-C24F-4E56-AC64-9C82D4ACD112}"/>
    <cellStyle name="7_Coffee8.xls 圖表 2_2 2 5 2 2 4 2" xfId="47212" xr:uid="{483116CF-639B-4580-BC57-76425F0A0403}"/>
    <cellStyle name="7_Coffee8.xls 圖表 2_2 2 5 2 2 5" xfId="35052" xr:uid="{3336BC71-8C2A-4D82-A37D-ED2219FEB1EF}"/>
    <cellStyle name="7_Coffee8.xls 圖表 2_2 2 5 2 3" xfId="12252" xr:uid="{12A7ED45-B2BE-464A-9CEE-2F051DA57A49}"/>
    <cellStyle name="7_Coffee8.xls 圖表 2_2 2 5 2 3 2" xfId="18332" xr:uid="{A1B2C49B-FEC8-4F51-9EA6-EB98A38FBC8F}"/>
    <cellStyle name="7_Coffee8.xls 圖表 2_2 2 5 2 3 2 2" xfId="30492" xr:uid="{1740C348-2FF2-4D4E-9B91-8DD1F5C26B32}"/>
    <cellStyle name="7_Coffee8.xls 圖表 2_2 2 5 2 3 2 2 2" xfId="54812" xr:uid="{370C75EE-778D-454F-8C5B-305F2B0418EA}"/>
    <cellStyle name="7_Coffee8.xls 圖表 2_2 2 5 2 3 2 3" xfId="42652" xr:uid="{FDD46613-C95D-43DD-858A-7B067770499E}"/>
    <cellStyle name="7_Coffee8.xls 圖表 2_2 2 5 2 3 3" xfId="24412" xr:uid="{81D9C301-9441-491A-89E0-5F7E007BA819}"/>
    <cellStyle name="7_Coffee8.xls 圖表 2_2 2 5 2 3 3 2" xfId="48732" xr:uid="{AA494539-2EFE-41DB-830C-01B8B20F4AD7}"/>
    <cellStyle name="7_Coffee8.xls 圖表 2_2 2 5 2 3 4" xfId="36572" xr:uid="{55AC7F2F-EA2D-41D9-9DF5-5FE3D104862E}"/>
    <cellStyle name="7_Coffee8.xls 圖表 2_2 2 5 2 4" xfId="15292" xr:uid="{D58FBFA1-FE41-42A3-A36B-8F5AFF9AF413}"/>
    <cellStyle name="7_Coffee8.xls 圖表 2_2 2 5 2 4 2" xfId="27452" xr:uid="{DB9EC6DB-7384-4A8C-93A6-A70221C5E277}"/>
    <cellStyle name="7_Coffee8.xls 圖表 2_2 2 5 2 4 2 2" xfId="51772" xr:uid="{BE4ECEE2-D6F2-4387-B57F-CDA2CEDD5EE1}"/>
    <cellStyle name="7_Coffee8.xls 圖表 2_2 2 5 2 4 3" xfId="39612" xr:uid="{235A1473-06B7-4EA2-B3EA-63E87156B184}"/>
    <cellStyle name="7_Coffee8.xls 圖表 2_2 2 5 2 5" xfId="21372" xr:uid="{6CABC073-4081-45BE-97B2-AF472D964BA3}"/>
    <cellStyle name="7_Coffee8.xls 圖表 2_2 2 5 2 5 2" xfId="45692" xr:uid="{173558FB-C132-4446-9917-4BBE6E2097B5}"/>
    <cellStyle name="7_Coffee8.xls 圖表 2_2 2 5 2 6" xfId="33532" xr:uid="{F023CB1B-06DA-471C-B937-BF2D2038E578}"/>
    <cellStyle name="7_Coffee8.xls 圖表 2_2 2 5 3" xfId="6437" xr:uid="{4AC614AA-E1A8-4106-996B-27532CACACC3}"/>
    <cellStyle name="7_Coffee8.xls 圖表 2_2 2 5 3 2" xfId="13012" xr:uid="{50D74A52-D58D-4DA7-B98B-44221C531CF7}"/>
    <cellStyle name="7_Coffee8.xls 圖表 2_2 2 5 3 2 2" xfId="19092" xr:uid="{076C61F6-B7B4-403C-82DC-243C097C9CB0}"/>
    <cellStyle name="7_Coffee8.xls 圖表 2_2 2 5 3 2 2 2" xfId="31252" xr:uid="{C02C3398-3077-4543-85B7-30DB8ECFA154}"/>
    <cellStyle name="7_Coffee8.xls 圖表 2_2 2 5 3 2 2 2 2" xfId="55572" xr:uid="{3AC55785-3621-4004-9F89-B937C0BD3AE4}"/>
    <cellStyle name="7_Coffee8.xls 圖表 2_2 2 5 3 2 2 3" xfId="43412" xr:uid="{A91A695A-EB37-4914-A29B-8CE9D1D32FAF}"/>
    <cellStyle name="7_Coffee8.xls 圖表 2_2 2 5 3 2 3" xfId="25172" xr:uid="{0590F110-63FD-401C-ABC2-86D0DC522F75}"/>
    <cellStyle name="7_Coffee8.xls 圖表 2_2 2 5 3 2 3 2" xfId="49492" xr:uid="{231C3EE2-B6C5-4071-8E41-72C48103852B}"/>
    <cellStyle name="7_Coffee8.xls 圖表 2_2 2 5 3 2 4" xfId="37332" xr:uid="{EEA07563-68CD-4421-BD81-D80FB36CDC70}"/>
    <cellStyle name="7_Coffee8.xls 圖表 2_2 2 5 3 3" xfId="16052" xr:uid="{3ECA6D61-0CA2-4158-AB0E-3E08DAA89148}"/>
    <cellStyle name="7_Coffee8.xls 圖表 2_2 2 5 3 3 2" xfId="28212" xr:uid="{2ACB78D8-58B3-4594-8D54-AFD7C8D81FAC}"/>
    <cellStyle name="7_Coffee8.xls 圖表 2_2 2 5 3 3 2 2" xfId="52532" xr:uid="{5324A0D7-5CE0-44EC-B180-4F7C45951F91}"/>
    <cellStyle name="7_Coffee8.xls 圖表 2_2 2 5 3 3 3" xfId="40372" xr:uid="{FF8302FA-9138-4B7A-BE42-A85BA8696FFA}"/>
    <cellStyle name="7_Coffee8.xls 圖表 2_2 2 5 3 4" xfId="22132" xr:uid="{41EBBA8F-A0D8-4415-B60D-CEF8E4FCFA05}"/>
    <cellStyle name="7_Coffee8.xls 圖表 2_2 2 5 3 4 2" xfId="46452" xr:uid="{CE8A2D61-B2E4-4F30-ADF9-4002E13B534B}"/>
    <cellStyle name="7_Coffee8.xls 圖表 2_2 2 5 3 5" xfId="34292" xr:uid="{8EB0312D-6A28-4BA2-8219-F3C4996FE420}"/>
    <cellStyle name="7_Coffee8.xls 圖表 2_2 2 5 4" xfId="11492" xr:uid="{BA2D67A2-78BE-4CD4-8374-F2191F2E0FEC}"/>
    <cellStyle name="7_Coffee8.xls 圖表 2_2 2 5 4 2" xfId="17572" xr:uid="{F7ED66A8-5E5C-47D2-A0CE-EFBFCDA45071}"/>
    <cellStyle name="7_Coffee8.xls 圖表 2_2 2 5 4 2 2" xfId="29732" xr:uid="{A65B886A-F56D-483A-BCB1-F5DB15890E50}"/>
    <cellStyle name="7_Coffee8.xls 圖表 2_2 2 5 4 2 2 2" xfId="54052" xr:uid="{E3CEF78D-F6BE-4151-B9B0-3CC9A3D21941}"/>
    <cellStyle name="7_Coffee8.xls 圖表 2_2 2 5 4 2 3" xfId="41892" xr:uid="{4008274C-9E0C-4783-85F8-DD77B67E3688}"/>
    <cellStyle name="7_Coffee8.xls 圖表 2_2 2 5 4 3" xfId="23652" xr:uid="{EF5A1648-F2B1-4AB6-97E3-23AEE01779A3}"/>
    <cellStyle name="7_Coffee8.xls 圖表 2_2 2 5 4 3 2" xfId="47972" xr:uid="{57F621D8-1D71-4ED2-8906-5E6D216A3668}"/>
    <cellStyle name="7_Coffee8.xls 圖表 2_2 2 5 4 4" xfId="35812" xr:uid="{02ED61CF-AD44-4145-8FED-93DFB244F668}"/>
    <cellStyle name="7_Coffee8.xls 圖表 2_2 2 5 5" xfId="14532" xr:uid="{26B58D17-DAAD-456E-8A98-5D52B36AE251}"/>
    <cellStyle name="7_Coffee8.xls 圖表 2_2 2 5 5 2" xfId="26692" xr:uid="{2EC1847D-CFA4-470C-8187-86CD4D966720}"/>
    <cellStyle name="7_Coffee8.xls 圖表 2_2 2 5 5 2 2" xfId="51012" xr:uid="{AD346E20-F0C5-499D-A009-27ED557B85C3}"/>
    <cellStyle name="7_Coffee8.xls 圖表 2_2 2 5 5 3" xfId="38852" xr:uid="{B347A017-A582-4D59-A9DD-A47078376290}"/>
    <cellStyle name="7_Coffee8.xls 圖表 2_2 2 5 6" xfId="20612" xr:uid="{CBCF9935-8D72-4E4E-B4F7-AB4337B9667C}"/>
    <cellStyle name="7_Coffee8.xls 圖表 2_2 2 5 6 2" xfId="44932" xr:uid="{71C4DC2A-EF3F-42CA-837B-FF5B63C37B6F}"/>
    <cellStyle name="7_Coffee8.xls 圖表 2_2 2 5 7" xfId="32772" xr:uid="{72383024-E81C-4840-8443-506A44708673}"/>
    <cellStyle name="7_Coffee8.xls 圖表 2_2 2 6" xfId="3155" xr:uid="{898FD76F-580B-4AD4-9B59-FD76D39B1B31}"/>
    <cellStyle name="7_Coffee8.xls 圖表 2_2 2 6 2" xfId="8629" xr:uid="{C706387A-0973-48C6-B7E8-EB51B0FBAAC3}"/>
    <cellStyle name="7_Coffee8.xls 圖表 2_2 2 6 2 2" xfId="13620" xr:uid="{257B90FF-E746-4994-B728-39B5B5A0144A}"/>
    <cellStyle name="7_Coffee8.xls 圖表 2_2 2 6 2 2 2" xfId="19700" xr:uid="{1658022E-1273-4CDF-B5D7-1799FAE2A289}"/>
    <cellStyle name="7_Coffee8.xls 圖表 2_2 2 6 2 2 2 2" xfId="31860" xr:uid="{73AFE461-05C2-489C-91C7-8356BDB2D9D5}"/>
    <cellStyle name="7_Coffee8.xls 圖表 2_2 2 6 2 2 2 2 2" xfId="56180" xr:uid="{2513F5D5-72D0-493C-9B23-BB4A8823DFD7}"/>
    <cellStyle name="7_Coffee8.xls 圖表 2_2 2 6 2 2 2 3" xfId="44020" xr:uid="{EE0A9B8D-6618-41E7-88AA-D1DD8A69EF82}"/>
    <cellStyle name="7_Coffee8.xls 圖表 2_2 2 6 2 2 3" xfId="25780" xr:uid="{9A2500DD-5949-4ECD-B4C6-FFC8446E2B9B}"/>
    <cellStyle name="7_Coffee8.xls 圖表 2_2 2 6 2 2 3 2" xfId="50100" xr:uid="{D788A4F7-E36D-45F3-AA2D-3A383B8AB9C0}"/>
    <cellStyle name="7_Coffee8.xls 圖表 2_2 2 6 2 2 4" xfId="37940" xr:uid="{22A4C9EA-0C33-473E-9548-BC1CC62EA2C6}"/>
    <cellStyle name="7_Coffee8.xls 圖表 2_2 2 6 2 3" xfId="16660" xr:uid="{FB259B5F-C7E3-40C7-99AC-166618FC58EE}"/>
    <cellStyle name="7_Coffee8.xls 圖表 2_2 2 6 2 3 2" xfId="28820" xr:uid="{397B5D85-9B12-463D-A3A7-3A19592FAED3}"/>
    <cellStyle name="7_Coffee8.xls 圖表 2_2 2 6 2 3 2 2" xfId="53140" xr:uid="{F9FCBBC6-2F87-4908-A0A9-0454494AF2B8}"/>
    <cellStyle name="7_Coffee8.xls 圖表 2_2 2 6 2 3 3" xfId="40980" xr:uid="{0C3BBD59-00E0-428B-ADEC-172DBEB48DFD}"/>
    <cellStyle name="7_Coffee8.xls 圖表 2_2 2 6 2 4" xfId="22740" xr:uid="{B8725B28-3074-4F44-83FF-3F4BAF8EFBD9}"/>
    <cellStyle name="7_Coffee8.xls 圖表 2_2 2 6 2 4 2" xfId="47060" xr:uid="{1E63D245-D7D4-4572-B8C6-E934626B166A}"/>
    <cellStyle name="7_Coffee8.xls 圖表 2_2 2 6 2 5" xfId="34900" xr:uid="{E2613D83-11FA-4B55-9B1C-56427A295603}"/>
    <cellStyle name="7_Coffee8.xls 圖表 2_2 2 6 3" xfId="12100" xr:uid="{265E3375-3A2E-46E7-8B21-7CE4F4CA33D3}"/>
    <cellStyle name="7_Coffee8.xls 圖表 2_2 2 6 3 2" xfId="18180" xr:uid="{35D27801-D6F3-4159-93C7-F69AF92199A3}"/>
    <cellStyle name="7_Coffee8.xls 圖表 2_2 2 6 3 2 2" xfId="30340" xr:uid="{4F32A6CA-8D64-44AE-9CE1-C83002E9D10D}"/>
    <cellStyle name="7_Coffee8.xls 圖表 2_2 2 6 3 2 2 2" xfId="54660" xr:uid="{7E6F655E-CB41-4EDC-986B-95674C2F9F4C}"/>
    <cellStyle name="7_Coffee8.xls 圖表 2_2 2 6 3 2 3" xfId="42500" xr:uid="{F985AC0B-6727-431E-81AE-30086DD6FF51}"/>
    <cellStyle name="7_Coffee8.xls 圖表 2_2 2 6 3 3" xfId="24260" xr:uid="{648233B6-E5F2-41B5-B6C3-B55EA27286AE}"/>
    <cellStyle name="7_Coffee8.xls 圖表 2_2 2 6 3 3 2" xfId="48580" xr:uid="{327E5A1D-933F-4B11-93C9-4EDA0E1E5629}"/>
    <cellStyle name="7_Coffee8.xls 圖表 2_2 2 6 3 4" xfId="36420" xr:uid="{5C142ECF-543E-43D4-B2A6-8DA56DA35592}"/>
    <cellStyle name="7_Coffee8.xls 圖表 2_2 2 6 4" xfId="15140" xr:uid="{7ACA6D28-08F1-4F33-8DE0-9112D89A8CE1}"/>
    <cellStyle name="7_Coffee8.xls 圖表 2_2 2 6 4 2" xfId="27300" xr:uid="{5B964AE4-51BF-4772-84A0-00DEA4A03E90}"/>
    <cellStyle name="7_Coffee8.xls 圖表 2_2 2 6 4 2 2" xfId="51620" xr:uid="{B2025CE0-C7EA-4BE8-B53E-75B48517A18D}"/>
    <cellStyle name="7_Coffee8.xls 圖表 2_2 2 6 4 3" xfId="39460" xr:uid="{B0F97281-53C4-4357-A362-1FE619196C62}"/>
    <cellStyle name="7_Coffee8.xls 圖表 2_2 2 6 5" xfId="21220" xr:uid="{34789BCE-2C57-4D53-95B6-CEF996CB5311}"/>
    <cellStyle name="7_Coffee8.xls 圖表 2_2 2 6 5 2" xfId="45540" xr:uid="{917233EC-E551-453D-B283-CC186317104F}"/>
    <cellStyle name="7_Coffee8.xls 圖表 2_2 2 6 6" xfId="33380" xr:uid="{E67A4543-BDB7-4DD2-BEEB-5605C817CF5D}"/>
    <cellStyle name="7_Coffee8.xls 圖表 2_2 2 7" xfId="5892" xr:uid="{050BDAA1-A0D7-4647-A79C-91919FF6D3F1}"/>
    <cellStyle name="7_Coffee8.xls 圖表 2_2 2 7 2" xfId="12860" xr:uid="{1906757D-E661-4CC5-871F-3EFF8B41B7DA}"/>
    <cellStyle name="7_Coffee8.xls 圖表 2_2 2 7 2 2" xfId="18940" xr:uid="{91EEB89A-7081-4E3B-8338-05BD6B66ED66}"/>
    <cellStyle name="7_Coffee8.xls 圖表 2_2 2 7 2 2 2" xfId="31100" xr:uid="{E1FFD511-5462-4D6A-94D0-D552DFB1697A}"/>
    <cellStyle name="7_Coffee8.xls 圖表 2_2 2 7 2 2 2 2" xfId="55420" xr:uid="{AEE5720B-BFCF-4373-9298-CDD3BDAD4D27}"/>
    <cellStyle name="7_Coffee8.xls 圖表 2_2 2 7 2 2 3" xfId="43260" xr:uid="{C2E6F0EE-10C0-48F3-B6ED-B741E92DBA75}"/>
    <cellStyle name="7_Coffee8.xls 圖表 2_2 2 7 2 3" xfId="25020" xr:uid="{079AF055-493C-4BED-AA40-C230D49D8441}"/>
    <cellStyle name="7_Coffee8.xls 圖表 2_2 2 7 2 3 2" xfId="49340" xr:uid="{D2F6B6FC-5D26-4960-BBE4-A712BEAD883F}"/>
    <cellStyle name="7_Coffee8.xls 圖表 2_2 2 7 2 4" xfId="37180" xr:uid="{8AA2C065-4D55-4511-B150-56034110E604}"/>
    <cellStyle name="7_Coffee8.xls 圖表 2_2 2 7 3" xfId="15900" xr:uid="{E14A1C6B-35DD-41EF-8E4F-24FBE49B5C94}"/>
    <cellStyle name="7_Coffee8.xls 圖表 2_2 2 7 3 2" xfId="28060" xr:uid="{AA677EC5-8ABA-4935-B55F-E69A3DBD00E5}"/>
    <cellStyle name="7_Coffee8.xls 圖表 2_2 2 7 3 2 2" xfId="52380" xr:uid="{5D77CA17-85C4-4E9E-AE1A-E9BA65E77386}"/>
    <cellStyle name="7_Coffee8.xls 圖表 2_2 2 7 3 3" xfId="40220" xr:uid="{5D44AAEF-F54A-4CB8-8ABC-A4186EEAD06C}"/>
    <cellStyle name="7_Coffee8.xls 圖表 2_2 2 7 4" xfId="21980" xr:uid="{429F0A3E-2687-462E-B99D-43228160369E}"/>
    <cellStyle name="7_Coffee8.xls 圖表 2_2 2 7 4 2" xfId="46300" xr:uid="{38FB1CC0-E81E-4A9B-ABC1-9365E63FE644}"/>
    <cellStyle name="7_Coffee8.xls 圖表 2_2 2 7 5" xfId="34140" xr:uid="{7F83A06E-28E5-4C7F-818E-E269A9841CBD}"/>
    <cellStyle name="7_Coffee8.xls 圖表 2_2 2 8" xfId="11340" xr:uid="{8C3C9914-7881-4259-AB5B-E88722FB0571}"/>
    <cellStyle name="7_Coffee8.xls 圖表 2_2 2 8 2" xfId="17420" xr:uid="{F8483E3D-5E6C-493E-B7D2-A93C372290F0}"/>
    <cellStyle name="7_Coffee8.xls 圖表 2_2 2 8 2 2" xfId="29580" xr:uid="{9FE7FCA0-FC53-4965-8AC2-F8AD8DD11B0D}"/>
    <cellStyle name="7_Coffee8.xls 圖表 2_2 2 8 2 2 2" xfId="53900" xr:uid="{A16BEA8D-D1F3-430C-AD44-A00FBFD843C5}"/>
    <cellStyle name="7_Coffee8.xls 圖表 2_2 2 8 2 3" xfId="41740" xr:uid="{1579C758-3E09-4D18-B4C7-F28446485941}"/>
    <cellStyle name="7_Coffee8.xls 圖表 2_2 2 8 3" xfId="23500" xr:uid="{81279820-9EAF-4044-9BE5-30911F2A3A82}"/>
    <cellStyle name="7_Coffee8.xls 圖表 2_2 2 8 3 2" xfId="47820" xr:uid="{BDA615E3-F281-482F-972F-82C4B068388A}"/>
    <cellStyle name="7_Coffee8.xls 圖表 2_2 2 8 4" xfId="35660" xr:uid="{2020AEBF-77E6-4C0F-A8F7-B98A6D0323A2}"/>
    <cellStyle name="7_Coffee8.xls 圖表 2_2 2 9" xfId="14380" xr:uid="{44190F02-A65A-41BD-9114-7B4523A95CE8}"/>
    <cellStyle name="7_Coffee8.xls 圖表 2_2 2 9 2" xfId="26540" xr:uid="{89113604-BB2C-4CF0-9DAF-5095168856E5}"/>
    <cellStyle name="7_Coffee8.xls 圖表 2_2 2 9 2 2" xfId="50860" xr:uid="{5AB27DF6-C81A-45FE-9B5D-9CF1EE65E220}"/>
    <cellStyle name="7_Coffee8.xls 圖表 2_2 2 9 3" xfId="38700" xr:uid="{978B39B0-BBEA-4C24-896F-6972C8F4FFF6}"/>
    <cellStyle name="7_Coffee8.xls 圖表 2_3" xfId="96" xr:uid="{00000000-0005-0000-0000-000092010000}"/>
    <cellStyle name="7_Coffee8.xls 圖表 2_4" xfId="97" xr:uid="{00000000-0005-0000-0000-000093010000}"/>
    <cellStyle name="7_Coffee8.xls 圖表 3" xfId="98" xr:uid="{00000000-0005-0000-0000-000094010000}"/>
    <cellStyle name="7_Coffee8.xls 圖表 3 2" xfId="337" xr:uid="{00000000-0005-0000-0000-000095010000}"/>
    <cellStyle name="7_Coffee8.xls 圖表 3 2 10" xfId="20461" xr:uid="{94AAA92E-6A85-4B92-BFBA-F36DF18574CF}"/>
    <cellStyle name="7_Coffee8.xls 圖表 3 2 10 2" xfId="44781" xr:uid="{974B4CFC-9EBE-44DC-93AF-632D49ACDA8A}"/>
    <cellStyle name="7_Coffee8.xls 圖表 3 2 11" xfId="32621" xr:uid="{18DA5F59-71BE-4455-B910-79613E316F0C}"/>
    <cellStyle name="7_Coffee8.xls 圖表 3 2 2" xfId="2598" xr:uid="{00000000-0005-0000-0000-000096010000}"/>
    <cellStyle name="7_Coffee8.xls 圖表 3 2 2 2" xfId="5336" xr:uid="{AEC87D85-F2C3-44C1-9C38-08EBA8BBD59D}"/>
    <cellStyle name="7_Coffee8.xls 圖表 3 2 2 2 2" xfId="10810" xr:uid="{12DAC179-A47F-4FB1-BA2F-CEADF3AF5AB3}"/>
    <cellStyle name="7_Coffee8.xls 圖表 3 2 2 2 2 2" xfId="14229" xr:uid="{24B00F2E-0184-43C0-B213-5FCBB83ADDFF}"/>
    <cellStyle name="7_Coffee8.xls 圖表 3 2 2 2 2 2 2" xfId="20309" xr:uid="{20D180E0-8B63-4554-934A-26A17BC0335C}"/>
    <cellStyle name="7_Coffee8.xls 圖表 3 2 2 2 2 2 2 2" xfId="32469" xr:uid="{AE9BD731-3FC8-453A-9501-B6543513E4B0}"/>
    <cellStyle name="7_Coffee8.xls 圖表 3 2 2 2 2 2 2 2 2" xfId="56789" xr:uid="{149F146E-EC1B-46D8-AEC0-135CE94A3F16}"/>
    <cellStyle name="7_Coffee8.xls 圖表 3 2 2 2 2 2 2 3" xfId="44629" xr:uid="{9CF2983C-4A5A-4A56-B8CD-CA92A86FB3ED}"/>
    <cellStyle name="7_Coffee8.xls 圖表 3 2 2 2 2 2 3" xfId="26389" xr:uid="{26F01C87-B4C6-4B8A-A0CD-2C93FDF80083}"/>
    <cellStyle name="7_Coffee8.xls 圖表 3 2 2 2 2 2 3 2" xfId="50709" xr:uid="{9DF3F51D-FA82-4A3F-8DE2-704A6642A8F2}"/>
    <cellStyle name="7_Coffee8.xls 圖表 3 2 2 2 2 2 4" xfId="38549" xr:uid="{0E55A5E3-3984-4400-84CB-32554C8AEFB7}"/>
    <cellStyle name="7_Coffee8.xls 圖表 3 2 2 2 2 3" xfId="17269" xr:uid="{F3FDD224-85C9-485F-82C8-CE94420D3BC8}"/>
    <cellStyle name="7_Coffee8.xls 圖表 3 2 2 2 2 3 2" xfId="29429" xr:uid="{351A0D7F-0654-423E-A79D-B00B15662AC2}"/>
    <cellStyle name="7_Coffee8.xls 圖表 3 2 2 2 2 3 2 2" xfId="53749" xr:uid="{C752D03B-ACE4-409E-A95D-D055BE979C17}"/>
    <cellStyle name="7_Coffee8.xls 圖表 3 2 2 2 2 3 3" xfId="41589" xr:uid="{C3723987-B5DD-4D36-BDD1-AD294DDBBAE3}"/>
    <cellStyle name="7_Coffee8.xls 圖表 3 2 2 2 2 4" xfId="23349" xr:uid="{732804B7-B3C5-40FF-A41A-287FFA6B7887}"/>
    <cellStyle name="7_Coffee8.xls 圖表 3 2 2 2 2 4 2" xfId="47669" xr:uid="{23E6E2B8-A4B5-4562-8D79-A09EFE365EFD}"/>
    <cellStyle name="7_Coffee8.xls 圖表 3 2 2 2 2 5" xfId="35509" xr:uid="{64185AD7-C6BC-4D5C-B98C-F9089778E019}"/>
    <cellStyle name="7_Coffee8.xls 圖表 3 2 2 2 3" xfId="12709" xr:uid="{1F189BE7-283D-4C2B-9DCF-D4078CD2A84C}"/>
    <cellStyle name="7_Coffee8.xls 圖表 3 2 2 2 3 2" xfId="18789" xr:uid="{3F4DBC0C-8BCE-40EF-A492-C26A75321EFB}"/>
    <cellStyle name="7_Coffee8.xls 圖表 3 2 2 2 3 2 2" xfId="30949" xr:uid="{B51C48AF-D4B7-452A-921D-4C5385BBD1AB}"/>
    <cellStyle name="7_Coffee8.xls 圖表 3 2 2 2 3 2 2 2" xfId="55269" xr:uid="{22FFF8D4-62C4-4FA2-963F-0D711DCDFCE2}"/>
    <cellStyle name="7_Coffee8.xls 圖表 3 2 2 2 3 2 3" xfId="43109" xr:uid="{B8DE3485-9903-4276-BAE3-D25B4D72D5C1}"/>
    <cellStyle name="7_Coffee8.xls 圖表 3 2 2 2 3 3" xfId="24869" xr:uid="{0F046577-8F66-4099-A1B4-9B10DA9BBD50}"/>
    <cellStyle name="7_Coffee8.xls 圖表 3 2 2 2 3 3 2" xfId="49189" xr:uid="{D886D279-5FA1-4590-8398-2AAEAB73CF7C}"/>
    <cellStyle name="7_Coffee8.xls 圖表 3 2 2 2 3 4" xfId="37029" xr:uid="{C486B92D-B2B8-4B53-B91D-2CA40F54AFEB}"/>
    <cellStyle name="7_Coffee8.xls 圖表 3 2 2 2 4" xfId="15749" xr:uid="{93288845-43D3-4468-8FCE-9A58018A4E59}"/>
    <cellStyle name="7_Coffee8.xls 圖表 3 2 2 2 4 2" xfId="27909" xr:uid="{A51BD5AE-6A5F-4A7D-BB0D-3B61E7C657CD}"/>
    <cellStyle name="7_Coffee8.xls 圖表 3 2 2 2 4 2 2" xfId="52229" xr:uid="{042684FC-C4B1-4A7D-82CC-3759660D75FB}"/>
    <cellStyle name="7_Coffee8.xls 圖表 3 2 2 2 4 3" xfId="40069" xr:uid="{D2C67568-861D-4F4F-8669-1910A65ACDC1}"/>
    <cellStyle name="7_Coffee8.xls 圖表 3 2 2 2 5" xfId="21829" xr:uid="{EA5FE68F-5349-4324-8D69-6172099B102A}"/>
    <cellStyle name="7_Coffee8.xls 圖表 3 2 2 2 5 2" xfId="46149" xr:uid="{03C6391F-B4E4-4972-9170-1BF45496E7E1}"/>
    <cellStyle name="7_Coffee8.xls 圖表 3 2 2 2 6" xfId="33989" xr:uid="{5999FFA4-EE39-4D3A-9A64-BAFEE7B39006}"/>
    <cellStyle name="7_Coffee8.xls 圖表 3 2 2 3" xfId="8073" xr:uid="{0432528B-4F28-4D81-9B78-1E08F2B610CB}"/>
    <cellStyle name="7_Coffee8.xls 圖表 3 2 2 3 2" xfId="13469" xr:uid="{D4B26C84-27E9-47C5-972C-FC6C8C825E6B}"/>
    <cellStyle name="7_Coffee8.xls 圖表 3 2 2 3 2 2" xfId="19549" xr:uid="{8E07DB4D-56E6-4C8E-95E7-33EAF45C7CB8}"/>
    <cellStyle name="7_Coffee8.xls 圖表 3 2 2 3 2 2 2" xfId="31709" xr:uid="{2157D5EC-7C80-454D-B3DC-EB687EAEF26B}"/>
    <cellStyle name="7_Coffee8.xls 圖表 3 2 2 3 2 2 2 2" xfId="56029" xr:uid="{1EF7FB09-7E46-4315-AE4C-FB791484FAB1}"/>
    <cellStyle name="7_Coffee8.xls 圖表 3 2 2 3 2 2 3" xfId="43869" xr:uid="{FD55B012-6F25-41B4-A534-ACCFDBDEE7B4}"/>
    <cellStyle name="7_Coffee8.xls 圖表 3 2 2 3 2 3" xfId="25629" xr:uid="{5457AB56-B770-4735-AEEC-ED9376EA0D3D}"/>
    <cellStyle name="7_Coffee8.xls 圖表 3 2 2 3 2 3 2" xfId="49949" xr:uid="{60EF5B38-293C-4473-BB46-CF3FC937539B}"/>
    <cellStyle name="7_Coffee8.xls 圖表 3 2 2 3 2 4" xfId="37789" xr:uid="{F2973BC3-E2AB-421E-9CF2-4CCB7390EF8E}"/>
    <cellStyle name="7_Coffee8.xls 圖表 3 2 2 3 3" xfId="16509" xr:uid="{C09B6E60-7BDC-4789-8DA7-B5092F56D1A3}"/>
    <cellStyle name="7_Coffee8.xls 圖表 3 2 2 3 3 2" xfId="28669" xr:uid="{D48B4BAC-0E55-4196-99F6-A3DABD5EBF3F}"/>
    <cellStyle name="7_Coffee8.xls 圖表 3 2 2 3 3 2 2" xfId="52989" xr:uid="{22483F21-E584-42CE-B6ED-36FA3002C56D}"/>
    <cellStyle name="7_Coffee8.xls 圖表 3 2 2 3 3 3" xfId="40829" xr:uid="{CC3E457D-09FA-4791-BE65-62B9C21EA048}"/>
    <cellStyle name="7_Coffee8.xls 圖表 3 2 2 3 4" xfId="22589" xr:uid="{8B424610-1CBC-479E-BAA8-3DDAA6CC7523}"/>
    <cellStyle name="7_Coffee8.xls 圖表 3 2 2 3 4 2" xfId="46909" xr:uid="{A2CBB1DC-629B-49AE-96C3-9B62F52396D1}"/>
    <cellStyle name="7_Coffee8.xls 圖表 3 2 2 3 5" xfId="34749" xr:uid="{B1FE195B-432D-4A1A-A6B9-1E9530E77B60}"/>
    <cellStyle name="7_Coffee8.xls 圖表 3 2 2 4" xfId="11949" xr:uid="{154AC89D-F438-431B-A380-2CA57EA77E67}"/>
    <cellStyle name="7_Coffee8.xls 圖表 3 2 2 4 2" xfId="18029" xr:uid="{862C9BEC-8BD4-4161-98BC-6B71B6F2ADC0}"/>
    <cellStyle name="7_Coffee8.xls 圖表 3 2 2 4 2 2" xfId="30189" xr:uid="{427FAA67-AF1B-4AAE-8C51-8F36F1CD2BCF}"/>
    <cellStyle name="7_Coffee8.xls 圖表 3 2 2 4 2 2 2" xfId="54509" xr:uid="{EB9B4134-1953-4330-B272-550640DE5375}"/>
    <cellStyle name="7_Coffee8.xls 圖表 3 2 2 4 2 3" xfId="42349" xr:uid="{997B429E-E1A1-4436-AA94-51A6F001D5ED}"/>
    <cellStyle name="7_Coffee8.xls 圖表 3 2 2 4 3" xfId="24109" xr:uid="{A559FA20-7C25-42AD-9E94-EE11D0C2BAF8}"/>
    <cellStyle name="7_Coffee8.xls 圖表 3 2 2 4 3 2" xfId="48429" xr:uid="{858A736B-9970-45DE-A00F-F5A99EAD1D2A}"/>
    <cellStyle name="7_Coffee8.xls 圖表 3 2 2 4 4" xfId="36269" xr:uid="{E6F08D85-2831-4B47-9FE1-F49083120C7E}"/>
    <cellStyle name="7_Coffee8.xls 圖表 3 2 2 5" xfId="14989" xr:uid="{C31BF5F6-3D30-4836-9F97-E589AF1A73C8}"/>
    <cellStyle name="7_Coffee8.xls 圖表 3 2 2 5 2" xfId="27149" xr:uid="{214334DA-A9F4-4DB9-B2B5-A0ECE71A60EB}"/>
    <cellStyle name="7_Coffee8.xls 圖表 3 2 2 5 2 2" xfId="51469" xr:uid="{2CB51C51-C55A-4B5D-8B7B-7C30A407ED5B}"/>
    <cellStyle name="7_Coffee8.xls 圖表 3 2 2 5 3" xfId="39309" xr:uid="{DA7D5026-4544-45B1-96D6-212C2E028004}"/>
    <cellStyle name="7_Coffee8.xls 圖表 3 2 2 6" xfId="21069" xr:uid="{622CAF46-650D-4A8E-AEB1-CD98F899305E}"/>
    <cellStyle name="7_Coffee8.xls 圖表 3 2 2 6 2" xfId="45389" xr:uid="{6FEE136B-EA66-4A2D-9FA9-E0ACC933D22C}"/>
    <cellStyle name="7_Coffee8.xls 圖表 3 2 2 7" xfId="33229" xr:uid="{E68D2337-02CF-4EBF-AC8D-E712CD7CC47B}"/>
    <cellStyle name="7_Coffee8.xls 圖表 3 2 3" xfId="2053" xr:uid="{00000000-0005-0000-0000-000097010000}"/>
    <cellStyle name="7_Coffee8.xls 圖表 3 2 3 2" xfId="4791" xr:uid="{23A5FC5C-4638-45A9-9F48-43FFB2E8F15A}"/>
    <cellStyle name="7_Coffee8.xls 圖表 3 2 3 2 2" xfId="10265" xr:uid="{84F4135B-AC45-4A5F-BEB4-3A9C45A2FC13}"/>
    <cellStyle name="7_Coffee8.xls 圖表 3 2 3 2 2 2" xfId="14077" xr:uid="{4FDCD1E7-D675-43C2-885F-8B843AFCB28E}"/>
    <cellStyle name="7_Coffee8.xls 圖表 3 2 3 2 2 2 2" xfId="20157" xr:uid="{8A185E1A-60FC-4312-9DBB-D2BBA7D3D870}"/>
    <cellStyle name="7_Coffee8.xls 圖表 3 2 3 2 2 2 2 2" xfId="32317" xr:uid="{54C3EA9F-6D8B-4349-8942-374657EC51DA}"/>
    <cellStyle name="7_Coffee8.xls 圖表 3 2 3 2 2 2 2 2 2" xfId="56637" xr:uid="{8D86D5EE-0B16-4381-8F35-C15D2CFA0C34}"/>
    <cellStyle name="7_Coffee8.xls 圖表 3 2 3 2 2 2 2 3" xfId="44477" xr:uid="{1C425AC6-E81C-4486-B91A-57C13B3BD6FD}"/>
    <cellStyle name="7_Coffee8.xls 圖表 3 2 3 2 2 2 3" xfId="26237" xr:uid="{D799C4E5-18FF-4766-B238-B1CA51A4A7EE}"/>
    <cellStyle name="7_Coffee8.xls 圖表 3 2 3 2 2 2 3 2" xfId="50557" xr:uid="{130A78FB-3D3D-4B0F-B5D9-EB19685733BF}"/>
    <cellStyle name="7_Coffee8.xls 圖表 3 2 3 2 2 2 4" xfId="38397" xr:uid="{415617C1-7C80-46BC-AF62-C9DF7B66AA74}"/>
    <cellStyle name="7_Coffee8.xls 圖表 3 2 3 2 2 3" xfId="17117" xr:uid="{6E4E375D-8B5C-4AD5-8C90-F451A3F167F1}"/>
    <cellStyle name="7_Coffee8.xls 圖表 3 2 3 2 2 3 2" xfId="29277" xr:uid="{1D3D7486-7D95-4DD7-961E-C5150BE4B630}"/>
    <cellStyle name="7_Coffee8.xls 圖表 3 2 3 2 2 3 2 2" xfId="53597" xr:uid="{EFAA2347-E158-481E-8547-88ADA6203845}"/>
    <cellStyle name="7_Coffee8.xls 圖表 3 2 3 2 2 3 3" xfId="41437" xr:uid="{C79715E4-CAA0-475A-8D2A-5D190C087F1A}"/>
    <cellStyle name="7_Coffee8.xls 圖表 3 2 3 2 2 4" xfId="23197" xr:uid="{72962091-D821-47CF-ABF8-461F81F618F0}"/>
    <cellStyle name="7_Coffee8.xls 圖表 3 2 3 2 2 4 2" xfId="47517" xr:uid="{EE99BC3C-B3C9-457E-AEF5-EA2214BA8F9F}"/>
    <cellStyle name="7_Coffee8.xls 圖表 3 2 3 2 2 5" xfId="35357" xr:uid="{587AAC37-F5CD-48B7-AF39-ABECD9223AC5}"/>
    <cellStyle name="7_Coffee8.xls 圖表 3 2 3 2 3" xfId="12557" xr:uid="{798A8A5A-5ED7-43DB-AA14-A4E075903899}"/>
    <cellStyle name="7_Coffee8.xls 圖表 3 2 3 2 3 2" xfId="18637" xr:uid="{894F77FC-CCA0-4586-9B81-2416A880A489}"/>
    <cellStyle name="7_Coffee8.xls 圖表 3 2 3 2 3 2 2" xfId="30797" xr:uid="{903C5604-9E89-4DA7-8F9B-F4566CC57F38}"/>
    <cellStyle name="7_Coffee8.xls 圖表 3 2 3 2 3 2 2 2" xfId="55117" xr:uid="{AEDF5486-3FFD-4EFF-AABA-C487A90AB10F}"/>
    <cellStyle name="7_Coffee8.xls 圖表 3 2 3 2 3 2 3" xfId="42957" xr:uid="{5EBA6BDB-4B16-451F-83A7-CE6E90F9518D}"/>
    <cellStyle name="7_Coffee8.xls 圖表 3 2 3 2 3 3" xfId="24717" xr:uid="{77B876A3-F00F-43C8-B56B-780CBD15B6CD}"/>
    <cellStyle name="7_Coffee8.xls 圖表 3 2 3 2 3 3 2" xfId="49037" xr:uid="{034242C6-087C-4B9D-8740-03346CCE2412}"/>
    <cellStyle name="7_Coffee8.xls 圖表 3 2 3 2 3 4" xfId="36877" xr:uid="{92AA02AD-3781-4F4C-A7CE-820F0A8E1932}"/>
    <cellStyle name="7_Coffee8.xls 圖表 3 2 3 2 4" xfId="15597" xr:uid="{94266216-2FC1-41E4-9672-9919D3115CDB}"/>
    <cellStyle name="7_Coffee8.xls 圖表 3 2 3 2 4 2" xfId="27757" xr:uid="{709373B8-E272-4CFC-9859-C5AD06EBDA99}"/>
    <cellStyle name="7_Coffee8.xls 圖表 3 2 3 2 4 2 2" xfId="52077" xr:uid="{9C729E03-44C4-44E9-B670-83AD79801EEB}"/>
    <cellStyle name="7_Coffee8.xls 圖表 3 2 3 2 4 3" xfId="39917" xr:uid="{F0DB17F6-AA6E-4DBD-8E36-1530FB1A005D}"/>
    <cellStyle name="7_Coffee8.xls 圖表 3 2 3 2 5" xfId="21677" xr:uid="{5DC06D28-C9A6-4599-9673-1C7858D336B0}"/>
    <cellStyle name="7_Coffee8.xls 圖表 3 2 3 2 5 2" xfId="45997" xr:uid="{A4C5AB19-E6BD-41D0-82A6-59FD6CCC98B5}"/>
    <cellStyle name="7_Coffee8.xls 圖表 3 2 3 2 6" xfId="33837" xr:uid="{4984160A-D10B-4F55-84AD-A88AA5BC3198}"/>
    <cellStyle name="7_Coffee8.xls 圖表 3 2 3 3" xfId="7528" xr:uid="{ACC31321-3A41-4698-8A67-5FFE05334287}"/>
    <cellStyle name="7_Coffee8.xls 圖表 3 2 3 3 2" xfId="13317" xr:uid="{EBCE1495-A9FF-44B6-8269-3EA9B34EBA0D}"/>
    <cellStyle name="7_Coffee8.xls 圖表 3 2 3 3 2 2" xfId="19397" xr:uid="{1EB77443-BBDE-4405-A0B8-36128D4F18AC}"/>
    <cellStyle name="7_Coffee8.xls 圖表 3 2 3 3 2 2 2" xfId="31557" xr:uid="{A0570E55-7380-48CB-9ECF-F4E03D6C9938}"/>
    <cellStyle name="7_Coffee8.xls 圖表 3 2 3 3 2 2 2 2" xfId="55877" xr:uid="{364983F1-377C-49E7-8F1D-06748EC3D4C8}"/>
    <cellStyle name="7_Coffee8.xls 圖表 3 2 3 3 2 2 3" xfId="43717" xr:uid="{FCFADCF8-AAFC-472A-BA24-92D6657DC03B}"/>
    <cellStyle name="7_Coffee8.xls 圖表 3 2 3 3 2 3" xfId="25477" xr:uid="{12B65A89-62D8-44FC-BA68-3597052876D0}"/>
    <cellStyle name="7_Coffee8.xls 圖表 3 2 3 3 2 3 2" xfId="49797" xr:uid="{2F05E0DA-A9DF-4169-800D-745704398909}"/>
    <cellStyle name="7_Coffee8.xls 圖表 3 2 3 3 2 4" xfId="37637" xr:uid="{7E9E34B9-A4E3-42BB-8286-B7585A6BC73C}"/>
    <cellStyle name="7_Coffee8.xls 圖表 3 2 3 3 3" xfId="16357" xr:uid="{FE48AB0C-F178-4896-8A13-D4F034207F4F}"/>
    <cellStyle name="7_Coffee8.xls 圖表 3 2 3 3 3 2" xfId="28517" xr:uid="{FFBA28AF-8A86-4ECF-B741-B14C6F7EBEA4}"/>
    <cellStyle name="7_Coffee8.xls 圖表 3 2 3 3 3 2 2" xfId="52837" xr:uid="{42BBFF63-C599-4B27-B809-829601E8A27B}"/>
    <cellStyle name="7_Coffee8.xls 圖表 3 2 3 3 3 3" xfId="40677" xr:uid="{F682EBDC-C59A-4A39-A2FA-49D7F3C3A164}"/>
    <cellStyle name="7_Coffee8.xls 圖表 3 2 3 3 4" xfId="22437" xr:uid="{D620DFB0-00B2-40D8-8C38-5FF4B5C09C6C}"/>
    <cellStyle name="7_Coffee8.xls 圖表 3 2 3 3 4 2" xfId="46757" xr:uid="{EAC630FD-8F1C-40FC-BFB1-ACC452992A13}"/>
    <cellStyle name="7_Coffee8.xls 圖表 3 2 3 3 5" xfId="34597" xr:uid="{2FD0A51D-229F-43DE-9C13-14F51359E77E}"/>
    <cellStyle name="7_Coffee8.xls 圖表 3 2 3 4" xfId="11797" xr:uid="{DF6E720A-57C9-4E57-A2A2-246D9FFDFC98}"/>
    <cellStyle name="7_Coffee8.xls 圖表 3 2 3 4 2" xfId="17877" xr:uid="{751F1973-CE38-43C4-8320-6E24B58E343E}"/>
    <cellStyle name="7_Coffee8.xls 圖表 3 2 3 4 2 2" xfId="30037" xr:uid="{37D80B18-CAF6-496D-8C77-5F1065399669}"/>
    <cellStyle name="7_Coffee8.xls 圖表 3 2 3 4 2 2 2" xfId="54357" xr:uid="{97072BD4-13D9-4A19-81F8-30848FFA6CF7}"/>
    <cellStyle name="7_Coffee8.xls 圖表 3 2 3 4 2 3" xfId="42197" xr:uid="{AC7FBEFA-9BD6-4F7C-841D-A4088317C302}"/>
    <cellStyle name="7_Coffee8.xls 圖表 3 2 3 4 3" xfId="23957" xr:uid="{39A63EC9-6A3B-49D6-86AE-F2DF385135DB}"/>
    <cellStyle name="7_Coffee8.xls 圖表 3 2 3 4 3 2" xfId="48277" xr:uid="{02427DA5-3D92-4652-9B74-DF74F9880B1E}"/>
    <cellStyle name="7_Coffee8.xls 圖表 3 2 3 4 4" xfId="36117" xr:uid="{C8D955C3-26E9-4DB4-A960-EFC6F9C2F13E}"/>
    <cellStyle name="7_Coffee8.xls 圖表 3 2 3 5" xfId="14837" xr:uid="{42C50659-319F-4AD9-B486-1AD9A74811E7}"/>
    <cellStyle name="7_Coffee8.xls 圖表 3 2 3 5 2" xfId="26997" xr:uid="{E59DBAC0-06F3-42DF-B9F5-C03E500E8E53}"/>
    <cellStyle name="7_Coffee8.xls 圖表 3 2 3 5 2 2" xfId="51317" xr:uid="{82E3E302-92C2-49F6-98C2-4E1924CDF8CD}"/>
    <cellStyle name="7_Coffee8.xls 圖表 3 2 3 5 3" xfId="39157" xr:uid="{2678CD30-E3E3-4697-838E-CC61B8D84DFC}"/>
    <cellStyle name="7_Coffee8.xls 圖表 3 2 3 6" xfId="20917" xr:uid="{F9E0ABE7-3F6E-4057-93F5-70544B00BD06}"/>
    <cellStyle name="7_Coffee8.xls 圖表 3 2 3 6 2" xfId="45237" xr:uid="{7BD781BF-E089-4E83-84B8-757AE4486FD3}"/>
    <cellStyle name="7_Coffee8.xls 圖表 3 2 3 7" xfId="33077" xr:uid="{6255F9C0-DCF2-4F7B-91EE-1A462AB8BC61}"/>
    <cellStyle name="7_Coffee8.xls 圖表 3 2 4" xfId="1508" xr:uid="{00000000-0005-0000-0000-000098010000}"/>
    <cellStyle name="7_Coffee8.xls 圖表 3 2 4 2" xfId="4246" xr:uid="{4B5AC0EA-C9E8-4353-8264-32A0B8D51038}"/>
    <cellStyle name="7_Coffee8.xls 圖表 3 2 4 2 2" xfId="9720" xr:uid="{3E7CB984-5110-4EB7-8AAA-4F77A14F29FD}"/>
    <cellStyle name="7_Coffee8.xls 圖表 3 2 4 2 2 2" xfId="13925" xr:uid="{EE69547D-87A3-462B-8D4D-3AC3AA58FBC2}"/>
    <cellStyle name="7_Coffee8.xls 圖表 3 2 4 2 2 2 2" xfId="20005" xr:uid="{689DD7AB-7CB1-4711-BBB0-2127596B5E88}"/>
    <cellStyle name="7_Coffee8.xls 圖表 3 2 4 2 2 2 2 2" xfId="32165" xr:uid="{C26DA5FD-1814-484C-B023-8500681E9728}"/>
    <cellStyle name="7_Coffee8.xls 圖表 3 2 4 2 2 2 2 2 2" xfId="56485" xr:uid="{2F046FA6-2415-42EB-A09D-F1008270B986}"/>
    <cellStyle name="7_Coffee8.xls 圖表 3 2 4 2 2 2 2 3" xfId="44325" xr:uid="{96CD894E-C2E2-44F6-BB5F-353F9B3AB4A6}"/>
    <cellStyle name="7_Coffee8.xls 圖表 3 2 4 2 2 2 3" xfId="26085" xr:uid="{B14B2098-DEA8-4B8F-8962-735584C26A57}"/>
    <cellStyle name="7_Coffee8.xls 圖表 3 2 4 2 2 2 3 2" xfId="50405" xr:uid="{BC50B3BA-2F7C-477C-9010-F403E9ED98A7}"/>
    <cellStyle name="7_Coffee8.xls 圖表 3 2 4 2 2 2 4" xfId="38245" xr:uid="{AAE18051-8D83-43E7-8D6D-E8E78C37813D}"/>
    <cellStyle name="7_Coffee8.xls 圖表 3 2 4 2 2 3" xfId="16965" xr:uid="{BBF802F8-3571-4A96-9BC4-08C3B43096D4}"/>
    <cellStyle name="7_Coffee8.xls 圖表 3 2 4 2 2 3 2" xfId="29125" xr:uid="{C32B94AB-7B62-4047-9013-D92620DF5DEB}"/>
    <cellStyle name="7_Coffee8.xls 圖表 3 2 4 2 2 3 2 2" xfId="53445" xr:uid="{855D832C-2C86-4CDA-98DA-3B3A4F0F5711}"/>
    <cellStyle name="7_Coffee8.xls 圖表 3 2 4 2 2 3 3" xfId="41285" xr:uid="{73573101-0F95-4FCA-8541-B4E3F0DFF841}"/>
    <cellStyle name="7_Coffee8.xls 圖表 3 2 4 2 2 4" xfId="23045" xr:uid="{816225BF-D16C-4A7F-8CB9-F4D545AEC48C}"/>
    <cellStyle name="7_Coffee8.xls 圖表 3 2 4 2 2 4 2" xfId="47365" xr:uid="{3B820510-8BBF-45EB-9EEC-E02F7AC1E1A0}"/>
    <cellStyle name="7_Coffee8.xls 圖表 3 2 4 2 2 5" xfId="35205" xr:uid="{286FC60F-8D7F-4A4C-9172-74488E57E301}"/>
    <cellStyle name="7_Coffee8.xls 圖表 3 2 4 2 3" xfId="12405" xr:uid="{AE39D7DC-864A-4A24-AD4F-43EC9FA2DABB}"/>
    <cellStyle name="7_Coffee8.xls 圖表 3 2 4 2 3 2" xfId="18485" xr:uid="{9F2F5FB3-F116-4B8F-A33C-AEAED0D48740}"/>
    <cellStyle name="7_Coffee8.xls 圖表 3 2 4 2 3 2 2" xfId="30645" xr:uid="{3953A6C9-3972-4C89-A82E-13F8F1D002F2}"/>
    <cellStyle name="7_Coffee8.xls 圖表 3 2 4 2 3 2 2 2" xfId="54965" xr:uid="{42B9D1E2-9CEC-4836-A052-9E0D071B53F7}"/>
    <cellStyle name="7_Coffee8.xls 圖表 3 2 4 2 3 2 3" xfId="42805" xr:uid="{8E94583A-2AB3-430E-A631-C270E73C0CA1}"/>
    <cellStyle name="7_Coffee8.xls 圖表 3 2 4 2 3 3" xfId="24565" xr:uid="{8BDA34B7-7C8C-4DAE-9BBF-DD522790D5E9}"/>
    <cellStyle name="7_Coffee8.xls 圖表 3 2 4 2 3 3 2" xfId="48885" xr:uid="{CABF9097-F284-4488-8CC6-4DFDDDE4EB7A}"/>
    <cellStyle name="7_Coffee8.xls 圖表 3 2 4 2 3 4" xfId="36725" xr:uid="{12E0DD36-2528-48B5-9970-EBB76633B51F}"/>
    <cellStyle name="7_Coffee8.xls 圖表 3 2 4 2 4" xfId="15445" xr:uid="{1C65B46A-3EF5-4058-B582-5233F626E08B}"/>
    <cellStyle name="7_Coffee8.xls 圖表 3 2 4 2 4 2" xfId="27605" xr:uid="{1C6F9A5F-72D7-4732-87AC-43EDE3C264A6}"/>
    <cellStyle name="7_Coffee8.xls 圖表 3 2 4 2 4 2 2" xfId="51925" xr:uid="{7233B789-8FD3-40B5-ADCD-847B3967D641}"/>
    <cellStyle name="7_Coffee8.xls 圖表 3 2 4 2 4 3" xfId="39765" xr:uid="{84C70551-5570-47D8-861A-AD2FD24D8B1E}"/>
    <cellStyle name="7_Coffee8.xls 圖表 3 2 4 2 5" xfId="21525" xr:uid="{7EAC64CD-617B-4542-A8B1-E96F34C452DC}"/>
    <cellStyle name="7_Coffee8.xls 圖表 3 2 4 2 5 2" xfId="45845" xr:uid="{472C7818-4964-45D3-842B-621AA7A839C7}"/>
    <cellStyle name="7_Coffee8.xls 圖表 3 2 4 2 6" xfId="33685" xr:uid="{7EF6753E-7839-487F-865C-78A723B214D0}"/>
    <cellStyle name="7_Coffee8.xls 圖表 3 2 4 3" xfId="6983" xr:uid="{40294827-EB0D-475E-AE54-081E1DE76707}"/>
    <cellStyle name="7_Coffee8.xls 圖表 3 2 4 3 2" xfId="13165" xr:uid="{DF78ACDB-75A0-49B5-892D-DEE724898CEE}"/>
    <cellStyle name="7_Coffee8.xls 圖表 3 2 4 3 2 2" xfId="19245" xr:uid="{A47EBD20-DDBA-4FCE-9D7F-36F59D0ADA29}"/>
    <cellStyle name="7_Coffee8.xls 圖表 3 2 4 3 2 2 2" xfId="31405" xr:uid="{F79A298A-EA4B-4834-831E-45F991FBADF8}"/>
    <cellStyle name="7_Coffee8.xls 圖表 3 2 4 3 2 2 2 2" xfId="55725" xr:uid="{55AF8E17-9DA6-474B-928C-F2E8766E26FE}"/>
    <cellStyle name="7_Coffee8.xls 圖表 3 2 4 3 2 2 3" xfId="43565" xr:uid="{C84A7ED7-44D1-4FDC-9847-686DB86189D0}"/>
    <cellStyle name="7_Coffee8.xls 圖表 3 2 4 3 2 3" xfId="25325" xr:uid="{7AB26DFB-E194-409A-BCA4-32F46720029A}"/>
    <cellStyle name="7_Coffee8.xls 圖表 3 2 4 3 2 3 2" xfId="49645" xr:uid="{1B7DDA43-C6F1-4EBE-987F-DAB3B4962DDB}"/>
    <cellStyle name="7_Coffee8.xls 圖表 3 2 4 3 2 4" xfId="37485" xr:uid="{F5BDD8D3-123E-4949-879E-E255702F4215}"/>
    <cellStyle name="7_Coffee8.xls 圖表 3 2 4 3 3" xfId="16205" xr:uid="{B922F31E-56B0-448F-8A67-1DBD53D0FF5E}"/>
    <cellStyle name="7_Coffee8.xls 圖表 3 2 4 3 3 2" xfId="28365" xr:uid="{38FF5A2B-5644-4CAF-A1CA-8A3759724E8F}"/>
    <cellStyle name="7_Coffee8.xls 圖表 3 2 4 3 3 2 2" xfId="52685" xr:uid="{81B850A9-89EF-40B8-A4CE-B6D2EA22F698}"/>
    <cellStyle name="7_Coffee8.xls 圖表 3 2 4 3 3 3" xfId="40525" xr:uid="{49ABCC59-77F3-44DA-8F32-910415858426}"/>
    <cellStyle name="7_Coffee8.xls 圖表 3 2 4 3 4" xfId="22285" xr:uid="{C06E60C7-EAEA-4F94-9062-1CCA4D43FE81}"/>
    <cellStyle name="7_Coffee8.xls 圖表 3 2 4 3 4 2" xfId="46605" xr:uid="{0B014B52-8608-42D9-9009-8BFE994B9BA5}"/>
    <cellStyle name="7_Coffee8.xls 圖表 3 2 4 3 5" xfId="34445" xr:uid="{4B9B63FA-A12B-4AAC-ADE1-6C1169A3F765}"/>
    <cellStyle name="7_Coffee8.xls 圖表 3 2 4 4" xfId="11645" xr:uid="{300DC01D-0875-4E7A-AFE0-EC039488CED3}"/>
    <cellStyle name="7_Coffee8.xls 圖表 3 2 4 4 2" xfId="17725" xr:uid="{095A12D1-B07F-4333-B8FC-3EC1E624955E}"/>
    <cellStyle name="7_Coffee8.xls 圖表 3 2 4 4 2 2" xfId="29885" xr:uid="{50B67D08-37A3-4916-8D8C-50DFD118512D}"/>
    <cellStyle name="7_Coffee8.xls 圖表 3 2 4 4 2 2 2" xfId="54205" xr:uid="{CF6647AF-B6AC-40CC-9823-DD3E2E428BB8}"/>
    <cellStyle name="7_Coffee8.xls 圖表 3 2 4 4 2 3" xfId="42045" xr:uid="{F3F09405-EF62-4727-81D1-7C6574B1CAB1}"/>
    <cellStyle name="7_Coffee8.xls 圖表 3 2 4 4 3" xfId="23805" xr:uid="{3434AB6C-3433-4FFC-AA5F-3912FF303C8B}"/>
    <cellStyle name="7_Coffee8.xls 圖表 3 2 4 4 3 2" xfId="48125" xr:uid="{44A3E612-AA35-4106-B111-71D3526E7583}"/>
    <cellStyle name="7_Coffee8.xls 圖表 3 2 4 4 4" xfId="35965" xr:uid="{2080D073-AC01-4D90-BB78-9F5B375F010B}"/>
    <cellStyle name="7_Coffee8.xls 圖表 3 2 4 5" xfId="14685" xr:uid="{3C18825E-CDE2-44DA-9E2E-1D73BB8756B0}"/>
    <cellStyle name="7_Coffee8.xls 圖表 3 2 4 5 2" xfId="26845" xr:uid="{36650F64-D6DD-4161-9976-26EAE96EEB84}"/>
    <cellStyle name="7_Coffee8.xls 圖表 3 2 4 5 2 2" xfId="51165" xr:uid="{432CBA5F-E353-4A1A-8FA2-A246DD1465BC}"/>
    <cellStyle name="7_Coffee8.xls 圖表 3 2 4 5 3" xfId="39005" xr:uid="{6BB5257A-A610-4F78-A381-E4F8303475F8}"/>
    <cellStyle name="7_Coffee8.xls 圖表 3 2 4 6" xfId="20765" xr:uid="{B29C2504-4B57-4F46-B1D1-31ACA48CBF61}"/>
    <cellStyle name="7_Coffee8.xls 圖表 3 2 4 6 2" xfId="45085" xr:uid="{DEA43B81-3219-4990-847D-AC82C727039B}"/>
    <cellStyle name="7_Coffee8.xls 圖表 3 2 4 7" xfId="32925" xr:uid="{253C4689-0721-4F57-865D-C24C3BD041C4}"/>
    <cellStyle name="7_Coffee8.xls 圖表 3 2 5" xfId="963" xr:uid="{00000000-0005-0000-0000-000099010000}"/>
    <cellStyle name="7_Coffee8.xls 圖表 3 2 5 2" xfId="3701" xr:uid="{B53FAA0D-04B7-4862-9066-BE4058961A82}"/>
    <cellStyle name="7_Coffee8.xls 圖表 3 2 5 2 2" xfId="9175" xr:uid="{62E87B88-974A-4CE4-B93A-4BF151B996DA}"/>
    <cellStyle name="7_Coffee8.xls 圖表 3 2 5 2 2 2" xfId="13773" xr:uid="{B0BDCD64-EE7D-489E-800A-52C36039C829}"/>
    <cellStyle name="7_Coffee8.xls 圖表 3 2 5 2 2 2 2" xfId="19853" xr:uid="{F7CCC506-C117-4482-9D5D-31EC919196B4}"/>
    <cellStyle name="7_Coffee8.xls 圖表 3 2 5 2 2 2 2 2" xfId="32013" xr:uid="{1B570E1E-6BEF-43EF-A25F-7FADD18A9973}"/>
    <cellStyle name="7_Coffee8.xls 圖表 3 2 5 2 2 2 2 2 2" xfId="56333" xr:uid="{A8DEED3B-B2F4-433A-8040-D56D0F516BA4}"/>
    <cellStyle name="7_Coffee8.xls 圖表 3 2 5 2 2 2 2 3" xfId="44173" xr:uid="{FDD0016F-3048-4B9A-ACAC-08016EAF5644}"/>
    <cellStyle name="7_Coffee8.xls 圖表 3 2 5 2 2 2 3" xfId="25933" xr:uid="{6B7AE843-486E-42DA-83EB-6D12A8CDA4BB}"/>
    <cellStyle name="7_Coffee8.xls 圖表 3 2 5 2 2 2 3 2" xfId="50253" xr:uid="{3ED1AA49-239A-4238-BD62-A757458B369D}"/>
    <cellStyle name="7_Coffee8.xls 圖表 3 2 5 2 2 2 4" xfId="38093" xr:uid="{43436AB4-1352-4CD8-AEC4-DA4F04CCBDF3}"/>
    <cellStyle name="7_Coffee8.xls 圖表 3 2 5 2 2 3" xfId="16813" xr:uid="{7C005148-6F3A-455A-877F-B29BB6781910}"/>
    <cellStyle name="7_Coffee8.xls 圖表 3 2 5 2 2 3 2" xfId="28973" xr:uid="{8988D5C1-AA85-4F7C-AD0F-B9F273E96290}"/>
    <cellStyle name="7_Coffee8.xls 圖表 3 2 5 2 2 3 2 2" xfId="53293" xr:uid="{D70999F1-A1CA-4346-B53A-B1EC0D782A6B}"/>
    <cellStyle name="7_Coffee8.xls 圖表 3 2 5 2 2 3 3" xfId="41133" xr:uid="{DE1FDAF3-6DAB-4AA7-8E6B-E17A21EA0AD1}"/>
    <cellStyle name="7_Coffee8.xls 圖表 3 2 5 2 2 4" xfId="22893" xr:uid="{4FB59013-81D8-4ADB-922A-CACF440A5D54}"/>
    <cellStyle name="7_Coffee8.xls 圖表 3 2 5 2 2 4 2" xfId="47213" xr:uid="{C71B52EA-8C46-46EA-B82A-FD807DD15808}"/>
    <cellStyle name="7_Coffee8.xls 圖表 3 2 5 2 2 5" xfId="35053" xr:uid="{70C1D0F2-9BE5-4A7D-8E0A-79393D99E6FB}"/>
    <cellStyle name="7_Coffee8.xls 圖表 3 2 5 2 3" xfId="12253" xr:uid="{2C37AB71-4AFA-4129-A307-65E162F05D0E}"/>
    <cellStyle name="7_Coffee8.xls 圖表 3 2 5 2 3 2" xfId="18333" xr:uid="{A5743DDE-3EED-44F1-A31B-635C4B3B3574}"/>
    <cellStyle name="7_Coffee8.xls 圖表 3 2 5 2 3 2 2" xfId="30493" xr:uid="{A70464B6-A364-42DD-8D92-8308A50D2C74}"/>
    <cellStyle name="7_Coffee8.xls 圖表 3 2 5 2 3 2 2 2" xfId="54813" xr:uid="{CB762AD0-6FC2-4594-AC9A-A5F43355B022}"/>
    <cellStyle name="7_Coffee8.xls 圖表 3 2 5 2 3 2 3" xfId="42653" xr:uid="{758BD9EA-A3F2-437E-A803-97CC26F4B8AA}"/>
    <cellStyle name="7_Coffee8.xls 圖表 3 2 5 2 3 3" xfId="24413" xr:uid="{429E54A8-02C0-4BBF-9FD6-987E200B364D}"/>
    <cellStyle name="7_Coffee8.xls 圖表 3 2 5 2 3 3 2" xfId="48733" xr:uid="{53235852-CBA4-46D5-BCFC-802D246A855C}"/>
    <cellStyle name="7_Coffee8.xls 圖表 3 2 5 2 3 4" xfId="36573" xr:uid="{F4958C67-E5F8-42D8-9FA3-DBDB46CBB060}"/>
    <cellStyle name="7_Coffee8.xls 圖表 3 2 5 2 4" xfId="15293" xr:uid="{DF4FC3C8-B7F8-46E3-8F6B-D2839221A61D}"/>
    <cellStyle name="7_Coffee8.xls 圖表 3 2 5 2 4 2" xfId="27453" xr:uid="{6BD4CE60-FD34-4F95-BAE6-BC9FCD7136E3}"/>
    <cellStyle name="7_Coffee8.xls 圖表 3 2 5 2 4 2 2" xfId="51773" xr:uid="{543F7284-630A-46ED-8BFB-0F0ED324EEF8}"/>
    <cellStyle name="7_Coffee8.xls 圖表 3 2 5 2 4 3" xfId="39613" xr:uid="{8736AD61-A239-492E-BBDD-993274019CAE}"/>
    <cellStyle name="7_Coffee8.xls 圖表 3 2 5 2 5" xfId="21373" xr:uid="{EB3A3BB0-D4BC-4D91-B1A2-FC19CA0259CC}"/>
    <cellStyle name="7_Coffee8.xls 圖表 3 2 5 2 5 2" xfId="45693" xr:uid="{484133B8-7660-410C-A8CB-BBA77E9DC964}"/>
    <cellStyle name="7_Coffee8.xls 圖表 3 2 5 2 6" xfId="33533" xr:uid="{6345F5E5-C0D3-43AB-9E56-96B301C51784}"/>
    <cellStyle name="7_Coffee8.xls 圖表 3 2 5 3" xfId="6438" xr:uid="{632AAF8D-29A6-4754-86A1-0B2D1E3679C9}"/>
    <cellStyle name="7_Coffee8.xls 圖表 3 2 5 3 2" xfId="13013" xr:uid="{ACED1BA6-8EA1-4B6F-B97B-31B285E097DF}"/>
    <cellStyle name="7_Coffee8.xls 圖表 3 2 5 3 2 2" xfId="19093" xr:uid="{C0A882AF-6819-4B3E-95A6-BDE457181F36}"/>
    <cellStyle name="7_Coffee8.xls 圖表 3 2 5 3 2 2 2" xfId="31253" xr:uid="{2BC38602-E9BB-4B20-B1A8-C27EB1AF8716}"/>
    <cellStyle name="7_Coffee8.xls 圖表 3 2 5 3 2 2 2 2" xfId="55573" xr:uid="{372A4220-F7C8-4D95-8519-75F10495DE9B}"/>
    <cellStyle name="7_Coffee8.xls 圖表 3 2 5 3 2 2 3" xfId="43413" xr:uid="{49C22686-D01A-4EA8-9605-EC299EF2B8D1}"/>
    <cellStyle name="7_Coffee8.xls 圖表 3 2 5 3 2 3" xfId="25173" xr:uid="{8BB1A071-6833-44D5-8C7E-0C53B4472B82}"/>
    <cellStyle name="7_Coffee8.xls 圖表 3 2 5 3 2 3 2" xfId="49493" xr:uid="{1BB57067-DF91-432A-BA64-0C06407F5342}"/>
    <cellStyle name="7_Coffee8.xls 圖表 3 2 5 3 2 4" xfId="37333" xr:uid="{5DED35AD-EEFA-4EED-A265-12D143F050E8}"/>
    <cellStyle name="7_Coffee8.xls 圖表 3 2 5 3 3" xfId="16053" xr:uid="{A4B86A44-C113-4DD0-AB7F-88C6A408723C}"/>
    <cellStyle name="7_Coffee8.xls 圖表 3 2 5 3 3 2" xfId="28213" xr:uid="{C8CE3C38-3E53-4A91-922A-FCE7B62135F2}"/>
    <cellStyle name="7_Coffee8.xls 圖表 3 2 5 3 3 2 2" xfId="52533" xr:uid="{A74EE99D-E411-49F9-BB16-2940BF3B7707}"/>
    <cellStyle name="7_Coffee8.xls 圖表 3 2 5 3 3 3" xfId="40373" xr:uid="{52847875-3E45-48D6-B601-67912370C20A}"/>
    <cellStyle name="7_Coffee8.xls 圖表 3 2 5 3 4" xfId="22133" xr:uid="{AA7A3AF7-9CC7-4E90-8CE2-3F2B1BC01519}"/>
    <cellStyle name="7_Coffee8.xls 圖表 3 2 5 3 4 2" xfId="46453" xr:uid="{F0915460-5350-47B9-B386-1D33C272A07D}"/>
    <cellStyle name="7_Coffee8.xls 圖表 3 2 5 3 5" xfId="34293" xr:uid="{1119294A-78AC-4F87-A083-67FBF28E204D}"/>
    <cellStyle name="7_Coffee8.xls 圖表 3 2 5 4" xfId="11493" xr:uid="{7DA68FDB-AAF6-4EAD-A350-DE0CADD5598B}"/>
    <cellStyle name="7_Coffee8.xls 圖表 3 2 5 4 2" xfId="17573" xr:uid="{A7B5F099-D9B1-469B-AA0D-B5549FFBFAB8}"/>
    <cellStyle name="7_Coffee8.xls 圖表 3 2 5 4 2 2" xfId="29733" xr:uid="{52A4109C-CF93-4E5B-AA5E-203C8C87062D}"/>
    <cellStyle name="7_Coffee8.xls 圖表 3 2 5 4 2 2 2" xfId="54053" xr:uid="{6904D20C-106B-4673-BC1D-ECFE8183C7D9}"/>
    <cellStyle name="7_Coffee8.xls 圖表 3 2 5 4 2 3" xfId="41893" xr:uid="{0ACDB6A1-8C64-4FFB-9DD3-1FC04F29A1C1}"/>
    <cellStyle name="7_Coffee8.xls 圖表 3 2 5 4 3" xfId="23653" xr:uid="{FF7AC931-0392-4EEB-A633-55B47361EC58}"/>
    <cellStyle name="7_Coffee8.xls 圖表 3 2 5 4 3 2" xfId="47973" xr:uid="{827BDA5B-77BD-4E59-866A-991D9DA8C5F8}"/>
    <cellStyle name="7_Coffee8.xls 圖表 3 2 5 4 4" xfId="35813" xr:uid="{4F528DA6-0E7B-4714-A4F4-DAEC450156BF}"/>
    <cellStyle name="7_Coffee8.xls 圖表 3 2 5 5" xfId="14533" xr:uid="{81C9FCA7-BE51-4931-9011-582135761C0C}"/>
    <cellStyle name="7_Coffee8.xls 圖表 3 2 5 5 2" xfId="26693" xr:uid="{3F865FE5-8A37-40DE-8683-005935EC4032}"/>
    <cellStyle name="7_Coffee8.xls 圖表 3 2 5 5 2 2" xfId="51013" xr:uid="{8D5DC377-D451-49DC-8B44-EC71D060AE44}"/>
    <cellStyle name="7_Coffee8.xls 圖表 3 2 5 5 3" xfId="38853" xr:uid="{7B69B78B-3455-416D-AB94-2865368D5E67}"/>
    <cellStyle name="7_Coffee8.xls 圖表 3 2 5 6" xfId="20613" xr:uid="{C52490F4-440E-425B-99C5-60086B5148D5}"/>
    <cellStyle name="7_Coffee8.xls 圖表 3 2 5 6 2" xfId="44933" xr:uid="{EBCC1BCB-98A2-49A1-B735-1C2EB0936AF3}"/>
    <cellStyle name="7_Coffee8.xls 圖表 3 2 5 7" xfId="32773" xr:uid="{9C439D5B-EEFB-4DF6-A83D-3D6721AAA6F1}"/>
    <cellStyle name="7_Coffee8.xls 圖表 3 2 6" xfId="3156" xr:uid="{A0FF7A40-2856-440F-A2EC-A10770773D55}"/>
    <cellStyle name="7_Coffee8.xls 圖表 3 2 6 2" xfId="8630" xr:uid="{6559B413-BB47-4B5A-AE6C-245055FD7C7D}"/>
    <cellStyle name="7_Coffee8.xls 圖表 3 2 6 2 2" xfId="13621" xr:uid="{8A5D9FD1-6085-4297-8ECE-8F46114D0BF1}"/>
    <cellStyle name="7_Coffee8.xls 圖表 3 2 6 2 2 2" xfId="19701" xr:uid="{D5C61BBB-7B90-445F-B444-EC829D89970A}"/>
    <cellStyle name="7_Coffee8.xls 圖表 3 2 6 2 2 2 2" xfId="31861" xr:uid="{76AD55E1-7538-4364-A682-431CD3BE8616}"/>
    <cellStyle name="7_Coffee8.xls 圖表 3 2 6 2 2 2 2 2" xfId="56181" xr:uid="{12037D03-0B0F-4C6D-9D24-A1CE46E8FE18}"/>
    <cellStyle name="7_Coffee8.xls 圖表 3 2 6 2 2 2 3" xfId="44021" xr:uid="{0C564983-D3B4-4A68-8FAF-3BB4E96803BF}"/>
    <cellStyle name="7_Coffee8.xls 圖表 3 2 6 2 2 3" xfId="25781" xr:uid="{9B7CE9AB-8D3F-4AB6-97B0-C4F5A6414457}"/>
    <cellStyle name="7_Coffee8.xls 圖表 3 2 6 2 2 3 2" xfId="50101" xr:uid="{C304F28B-B64F-4FF6-B8ED-E36D96D792C5}"/>
    <cellStyle name="7_Coffee8.xls 圖表 3 2 6 2 2 4" xfId="37941" xr:uid="{23387FA0-BEEA-4E37-B77B-F92CE9D0AC14}"/>
    <cellStyle name="7_Coffee8.xls 圖表 3 2 6 2 3" xfId="16661" xr:uid="{B42FA1CE-045A-4D84-AA56-A2C0B2D8F8E4}"/>
    <cellStyle name="7_Coffee8.xls 圖表 3 2 6 2 3 2" xfId="28821" xr:uid="{961780C0-819F-4CB6-94DA-DCC5EFFFEBB2}"/>
    <cellStyle name="7_Coffee8.xls 圖表 3 2 6 2 3 2 2" xfId="53141" xr:uid="{747470B4-965D-4C00-A8FC-A75B53B5D9CC}"/>
    <cellStyle name="7_Coffee8.xls 圖表 3 2 6 2 3 3" xfId="40981" xr:uid="{BB788407-DD41-4994-90F9-4E30A9343CD6}"/>
    <cellStyle name="7_Coffee8.xls 圖表 3 2 6 2 4" xfId="22741" xr:uid="{AE1A5B23-4A4B-4F34-9376-A220EEF35FFA}"/>
    <cellStyle name="7_Coffee8.xls 圖表 3 2 6 2 4 2" xfId="47061" xr:uid="{A34FB50A-6AD7-4F38-B1C5-67F86DB0E72B}"/>
    <cellStyle name="7_Coffee8.xls 圖表 3 2 6 2 5" xfId="34901" xr:uid="{EFE68AFA-83E2-4873-94E3-517313433ED1}"/>
    <cellStyle name="7_Coffee8.xls 圖表 3 2 6 3" xfId="12101" xr:uid="{80851CC1-541E-4679-95F6-F3C35AB9AFD2}"/>
    <cellStyle name="7_Coffee8.xls 圖表 3 2 6 3 2" xfId="18181" xr:uid="{B2B434F8-B3FF-49CE-A2A0-33116F0E6767}"/>
    <cellStyle name="7_Coffee8.xls 圖表 3 2 6 3 2 2" xfId="30341" xr:uid="{46610BA3-F318-4F9D-AF0B-35994437A070}"/>
    <cellStyle name="7_Coffee8.xls 圖表 3 2 6 3 2 2 2" xfId="54661" xr:uid="{EA9ADF0A-0268-4427-9A62-F710ED85DB45}"/>
    <cellStyle name="7_Coffee8.xls 圖表 3 2 6 3 2 3" xfId="42501" xr:uid="{9EBBA96F-4F3C-40BF-81BB-6BD17F0CB876}"/>
    <cellStyle name="7_Coffee8.xls 圖表 3 2 6 3 3" xfId="24261" xr:uid="{B88C377C-C39A-4586-B300-15648001CC57}"/>
    <cellStyle name="7_Coffee8.xls 圖表 3 2 6 3 3 2" xfId="48581" xr:uid="{8B7EAE2E-00E6-42D0-A7C1-480C4B21D998}"/>
    <cellStyle name="7_Coffee8.xls 圖表 3 2 6 3 4" xfId="36421" xr:uid="{CE04ECB8-D33A-4B34-8128-C255F9FFC281}"/>
    <cellStyle name="7_Coffee8.xls 圖表 3 2 6 4" xfId="15141" xr:uid="{C6869C30-0E91-4E1F-8079-EC04C68442AD}"/>
    <cellStyle name="7_Coffee8.xls 圖表 3 2 6 4 2" xfId="27301" xr:uid="{6DC2CA97-4463-403A-BCAE-299572D02BF7}"/>
    <cellStyle name="7_Coffee8.xls 圖表 3 2 6 4 2 2" xfId="51621" xr:uid="{02A27E78-89FC-4383-B650-1AA1018DA63D}"/>
    <cellStyle name="7_Coffee8.xls 圖表 3 2 6 4 3" xfId="39461" xr:uid="{89F639CD-6DD9-4CF9-AE22-17941BED93F3}"/>
    <cellStyle name="7_Coffee8.xls 圖表 3 2 6 5" xfId="21221" xr:uid="{040DEAE4-8D0C-4858-AAFE-B4F7AD7A7536}"/>
    <cellStyle name="7_Coffee8.xls 圖表 3 2 6 5 2" xfId="45541" xr:uid="{D8F3CC93-69A5-4BF6-970C-F8EE71D76C00}"/>
    <cellStyle name="7_Coffee8.xls 圖表 3 2 6 6" xfId="33381" xr:uid="{59C72113-A108-4119-BEC8-84DF3566A5D5}"/>
    <cellStyle name="7_Coffee8.xls 圖表 3 2 7" xfId="5893" xr:uid="{97BE1542-9DBB-4F71-A6E0-3C44325524DF}"/>
    <cellStyle name="7_Coffee8.xls 圖表 3 2 7 2" xfId="12861" xr:uid="{2B2804F3-49C8-4DC5-AA66-750DFE16EF3D}"/>
    <cellStyle name="7_Coffee8.xls 圖表 3 2 7 2 2" xfId="18941" xr:uid="{0ECC4F0B-7609-441F-BABC-40C9AC4367C5}"/>
    <cellStyle name="7_Coffee8.xls 圖表 3 2 7 2 2 2" xfId="31101" xr:uid="{AAED52D5-AD44-4E3D-A0D5-81F839E86A42}"/>
    <cellStyle name="7_Coffee8.xls 圖表 3 2 7 2 2 2 2" xfId="55421" xr:uid="{516B7EDD-10E8-4F7F-93CB-5E5EB4622732}"/>
    <cellStyle name="7_Coffee8.xls 圖表 3 2 7 2 2 3" xfId="43261" xr:uid="{49C7C027-CABF-49E5-AE3C-D6474AC8EC9B}"/>
    <cellStyle name="7_Coffee8.xls 圖表 3 2 7 2 3" xfId="25021" xr:uid="{E4064B05-CF93-4682-B528-51F08FD506AC}"/>
    <cellStyle name="7_Coffee8.xls 圖表 3 2 7 2 3 2" xfId="49341" xr:uid="{2176311F-4C26-4DC1-9CE3-E1603AB4DE6C}"/>
    <cellStyle name="7_Coffee8.xls 圖表 3 2 7 2 4" xfId="37181" xr:uid="{C444E236-425F-4ACA-836B-28CA1392F5E2}"/>
    <cellStyle name="7_Coffee8.xls 圖表 3 2 7 3" xfId="15901" xr:uid="{20F0DDAB-EE50-4400-86CA-8D8DD34A9172}"/>
    <cellStyle name="7_Coffee8.xls 圖表 3 2 7 3 2" xfId="28061" xr:uid="{3CE9C1DF-857A-43DF-88DA-84908C6BBF5A}"/>
    <cellStyle name="7_Coffee8.xls 圖表 3 2 7 3 2 2" xfId="52381" xr:uid="{3C09C70A-0226-4048-873B-FA91402CA371}"/>
    <cellStyle name="7_Coffee8.xls 圖表 3 2 7 3 3" xfId="40221" xr:uid="{4A3F6666-70D9-49DB-B25B-86FDB8827990}"/>
    <cellStyle name="7_Coffee8.xls 圖表 3 2 7 4" xfId="21981" xr:uid="{0BA97C3E-F287-4C21-BFE6-A38FE2EB924C}"/>
    <cellStyle name="7_Coffee8.xls 圖表 3 2 7 4 2" xfId="46301" xr:uid="{496D17A8-2332-4676-BC6A-3721440F0179}"/>
    <cellStyle name="7_Coffee8.xls 圖表 3 2 7 5" xfId="34141" xr:uid="{B207C9DB-02E2-41A5-9C37-60800979AA74}"/>
    <cellStyle name="7_Coffee8.xls 圖表 3 2 8" xfId="11341" xr:uid="{024D0D03-080B-44A3-BDAA-C3A343841FEA}"/>
    <cellStyle name="7_Coffee8.xls 圖表 3 2 8 2" xfId="17421" xr:uid="{898CF176-1299-49AA-AA7B-3FA578BDA7D9}"/>
    <cellStyle name="7_Coffee8.xls 圖表 3 2 8 2 2" xfId="29581" xr:uid="{8539F088-3BB8-4049-84D7-53385D5B87F4}"/>
    <cellStyle name="7_Coffee8.xls 圖表 3 2 8 2 2 2" xfId="53901" xr:uid="{5937B971-99CE-4F00-A724-202F0ADFB44B}"/>
    <cellStyle name="7_Coffee8.xls 圖表 3 2 8 2 3" xfId="41741" xr:uid="{CEAAF541-1A68-4D5B-9F1D-17BB569F5FC2}"/>
    <cellStyle name="7_Coffee8.xls 圖表 3 2 8 3" xfId="23501" xr:uid="{302FF04B-D106-463B-811E-5B886C3347CD}"/>
    <cellStyle name="7_Coffee8.xls 圖表 3 2 8 3 2" xfId="47821" xr:uid="{374CC852-33EC-4BC3-BF41-F16DCDF609D8}"/>
    <cellStyle name="7_Coffee8.xls 圖表 3 2 8 4" xfId="35661" xr:uid="{A94068BA-F85B-43AC-B92C-6A73B5AA2329}"/>
    <cellStyle name="7_Coffee8.xls 圖表 3 2 9" xfId="14381" xr:uid="{B6A82826-2BE2-4B6E-BDAB-0133ED1A05A0}"/>
    <cellStyle name="7_Coffee8.xls 圖表 3 2 9 2" xfId="26541" xr:uid="{D66B8E1C-A82B-439F-B224-54A70BC39299}"/>
    <cellStyle name="7_Coffee8.xls 圖表 3 2 9 2 2" xfId="50861" xr:uid="{B810467C-938D-4ED4-A9B8-A02C40D6E939}"/>
    <cellStyle name="7_Coffee8.xls 圖表 3 2 9 3" xfId="38701" xr:uid="{F5C6C74F-4ECC-4E34-82EA-4BA78FF84E1C}"/>
    <cellStyle name="7_Coffee8.xls 圖表 3 3" xfId="641" xr:uid="{00000000-0005-0000-0000-00009A010000}"/>
    <cellStyle name="7_Coffee8.xls 圖表 3_1" xfId="99" xr:uid="{00000000-0005-0000-0000-00009B010000}"/>
    <cellStyle name="7_Coffee8.xls 圖表 3_1 2" xfId="338" xr:uid="{00000000-0005-0000-0000-00009C010000}"/>
    <cellStyle name="7_Coffee8.xls 圖表 3_1 2 10" xfId="20462" xr:uid="{1BFAB6DE-761F-4633-AC7F-0F1A14990197}"/>
    <cellStyle name="7_Coffee8.xls 圖表 3_1 2 10 2" xfId="44782" xr:uid="{9DFAB83B-01C1-477C-A278-D6BE6A4CD106}"/>
    <cellStyle name="7_Coffee8.xls 圖表 3_1 2 11" xfId="32622" xr:uid="{F4700DCC-89E9-4C26-959D-31B642B975D4}"/>
    <cellStyle name="7_Coffee8.xls 圖表 3_1 2 2" xfId="2599" xr:uid="{00000000-0005-0000-0000-00009D010000}"/>
    <cellStyle name="7_Coffee8.xls 圖表 3_1 2 2 2" xfId="5337" xr:uid="{866B4428-E032-4263-81A1-D6F6EB3824EF}"/>
    <cellStyle name="7_Coffee8.xls 圖表 3_1 2 2 2 2" xfId="10811" xr:uid="{060C01E9-5611-45A1-AE28-BEE588D767E9}"/>
    <cellStyle name="7_Coffee8.xls 圖表 3_1 2 2 2 2 2" xfId="14230" xr:uid="{4793E6EA-5AD3-4DA6-8396-AA0B6394031E}"/>
    <cellStyle name="7_Coffee8.xls 圖表 3_1 2 2 2 2 2 2" xfId="20310" xr:uid="{0673522C-90AB-4F0E-932F-91FAB622647E}"/>
    <cellStyle name="7_Coffee8.xls 圖表 3_1 2 2 2 2 2 2 2" xfId="32470" xr:uid="{CD38023A-8FA9-4AF3-AFF0-C02FC296C80E}"/>
    <cellStyle name="7_Coffee8.xls 圖表 3_1 2 2 2 2 2 2 2 2" xfId="56790" xr:uid="{FE3FB88C-F9F0-4FC9-ABD8-D91599ED2327}"/>
    <cellStyle name="7_Coffee8.xls 圖表 3_1 2 2 2 2 2 2 3" xfId="44630" xr:uid="{A059E8B5-1C7D-4A73-B041-36821FC143B5}"/>
    <cellStyle name="7_Coffee8.xls 圖表 3_1 2 2 2 2 2 3" xfId="26390" xr:uid="{950A2E41-A891-4340-90B0-91FDB89F77EF}"/>
    <cellStyle name="7_Coffee8.xls 圖表 3_1 2 2 2 2 2 3 2" xfId="50710" xr:uid="{3D129F7E-33B9-4B03-A3D5-00FFC70A9CDB}"/>
    <cellStyle name="7_Coffee8.xls 圖表 3_1 2 2 2 2 2 4" xfId="38550" xr:uid="{72C7CDB3-DC31-4709-BD73-3DBA0BB14D7E}"/>
    <cellStyle name="7_Coffee8.xls 圖表 3_1 2 2 2 2 3" xfId="17270" xr:uid="{B06D278D-BB91-4B27-B6B4-5E34FD931270}"/>
    <cellStyle name="7_Coffee8.xls 圖表 3_1 2 2 2 2 3 2" xfId="29430" xr:uid="{93E7EFF6-081B-421A-BC59-55EDB0848C7E}"/>
    <cellStyle name="7_Coffee8.xls 圖表 3_1 2 2 2 2 3 2 2" xfId="53750" xr:uid="{D696D5BE-46F9-4964-BDA7-92C20F9D4534}"/>
    <cellStyle name="7_Coffee8.xls 圖表 3_1 2 2 2 2 3 3" xfId="41590" xr:uid="{BABF8E4D-EC45-4866-A1D3-B5D64F42DB3D}"/>
    <cellStyle name="7_Coffee8.xls 圖表 3_1 2 2 2 2 4" xfId="23350" xr:uid="{36ED81F5-8B79-47E3-8F4A-C46FD33ECF53}"/>
    <cellStyle name="7_Coffee8.xls 圖表 3_1 2 2 2 2 4 2" xfId="47670" xr:uid="{CB8B1695-9625-48AF-BA86-2F792D95288C}"/>
    <cellStyle name="7_Coffee8.xls 圖表 3_1 2 2 2 2 5" xfId="35510" xr:uid="{45A817D3-D2A6-4BD2-99CF-A21BD2E484EB}"/>
    <cellStyle name="7_Coffee8.xls 圖表 3_1 2 2 2 3" xfId="12710" xr:uid="{1226C7EA-70CB-4DD6-9A1B-50F6F006D22C}"/>
    <cellStyle name="7_Coffee8.xls 圖表 3_1 2 2 2 3 2" xfId="18790" xr:uid="{BF8FADA9-9D5D-4795-A114-EA24663671E4}"/>
    <cellStyle name="7_Coffee8.xls 圖表 3_1 2 2 2 3 2 2" xfId="30950" xr:uid="{3A28DB92-067E-41B0-90D1-D66A00318C25}"/>
    <cellStyle name="7_Coffee8.xls 圖表 3_1 2 2 2 3 2 2 2" xfId="55270" xr:uid="{A5A4AE55-2CBF-4881-95DB-155A52756E4E}"/>
    <cellStyle name="7_Coffee8.xls 圖表 3_1 2 2 2 3 2 3" xfId="43110" xr:uid="{288C65F0-646A-47A1-8BFA-8A794B7BA637}"/>
    <cellStyle name="7_Coffee8.xls 圖表 3_1 2 2 2 3 3" xfId="24870" xr:uid="{D94C3AE4-735A-4E96-8DD1-4A06CCBA1C53}"/>
    <cellStyle name="7_Coffee8.xls 圖表 3_1 2 2 2 3 3 2" xfId="49190" xr:uid="{99DE7984-773C-4F93-80D3-F107725DF549}"/>
    <cellStyle name="7_Coffee8.xls 圖表 3_1 2 2 2 3 4" xfId="37030" xr:uid="{AC350AF9-E60B-46DA-81DE-8DB12EB8AF51}"/>
    <cellStyle name="7_Coffee8.xls 圖表 3_1 2 2 2 4" xfId="15750" xr:uid="{0D3A73B8-38BF-4F32-9000-A962F328D718}"/>
    <cellStyle name="7_Coffee8.xls 圖表 3_1 2 2 2 4 2" xfId="27910" xr:uid="{9F4B81B7-A996-4B3D-8757-8E4E15F9EC1B}"/>
    <cellStyle name="7_Coffee8.xls 圖表 3_1 2 2 2 4 2 2" xfId="52230" xr:uid="{D8A35537-73BB-4A05-AC52-5C992F642D70}"/>
    <cellStyle name="7_Coffee8.xls 圖表 3_1 2 2 2 4 3" xfId="40070" xr:uid="{1E1B7E13-ADF3-43DF-A557-4D55EBF281CE}"/>
    <cellStyle name="7_Coffee8.xls 圖表 3_1 2 2 2 5" xfId="21830" xr:uid="{69AE8055-1C58-42F7-A7BB-7F34B5CC7758}"/>
    <cellStyle name="7_Coffee8.xls 圖表 3_1 2 2 2 5 2" xfId="46150" xr:uid="{0039DDFC-94E0-4584-B6B1-C29A57DF6CFA}"/>
    <cellStyle name="7_Coffee8.xls 圖表 3_1 2 2 2 6" xfId="33990" xr:uid="{86A6ADA6-328F-4F0C-B93B-764338CA37E7}"/>
    <cellStyle name="7_Coffee8.xls 圖表 3_1 2 2 3" xfId="8074" xr:uid="{D5B47708-4353-4E52-9B48-4B41C44D0D44}"/>
    <cellStyle name="7_Coffee8.xls 圖表 3_1 2 2 3 2" xfId="13470" xr:uid="{A4D06FDE-4A94-4B14-ADBE-B85274B756D0}"/>
    <cellStyle name="7_Coffee8.xls 圖表 3_1 2 2 3 2 2" xfId="19550" xr:uid="{A4613BE5-8B60-48A6-9244-14473A554ED5}"/>
    <cellStyle name="7_Coffee8.xls 圖表 3_1 2 2 3 2 2 2" xfId="31710" xr:uid="{4D73B5AD-E869-4269-9B62-BE94C881B286}"/>
    <cellStyle name="7_Coffee8.xls 圖表 3_1 2 2 3 2 2 2 2" xfId="56030" xr:uid="{7441EE90-924B-4C72-8367-E09138608FE0}"/>
    <cellStyle name="7_Coffee8.xls 圖表 3_1 2 2 3 2 2 3" xfId="43870" xr:uid="{63729131-3818-42A1-BED8-867024B44D7B}"/>
    <cellStyle name="7_Coffee8.xls 圖表 3_1 2 2 3 2 3" xfId="25630" xr:uid="{B515AB50-E340-4A70-91C6-636ECF3A1C2B}"/>
    <cellStyle name="7_Coffee8.xls 圖表 3_1 2 2 3 2 3 2" xfId="49950" xr:uid="{2BE0580B-2C5A-4514-84BA-52B6E4A84546}"/>
    <cellStyle name="7_Coffee8.xls 圖表 3_1 2 2 3 2 4" xfId="37790" xr:uid="{D6C44819-CC84-4847-86A5-31B257DF24D5}"/>
    <cellStyle name="7_Coffee8.xls 圖表 3_1 2 2 3 3" xfId="16510" xr:uid="{5BF0DBC7-1839-460D-84C8-471A17AE3ED7}"/>
    <cellStyle name="7_Coffee8.xls 圖表 3_1 2 2 3 3 2" xfId="28670" xr:uid="{7BC8B107-F3C6-465C-AAE8-4C6482BD3FA4}"/>
    <cellStyle name="7_Coffee8.xls 圖表 3_1 2 2 3 3 2 2" xfId="52990" xr:uid="{544B7F25-2980-48B9-9C7D-249452790038}"/>
    <cellStyle name="7_Coffee8.xls 圖表 3_1 2 2 3 3 3" xfId="40830" xr:uid="{149C89F0-E1EA-4C42-8AE6-2A9F28069AE3}"/>
    <cellStyle name="7_Coffee8.xls 圖表 3_1 2 2 3 4" xfId="22590" xr:uid="{168CF51F-04F2-46AB-9C75-199A16D0E817}"/>
    <cellStyle name="7_Coffee8.xls 圖表 3_1 2 2 3 4 2" xfId="46910" xr:uid="{8C64E10B-2F4C-41B4-82E9-C10985A04B4D}"/>
    <cellStyle name="7_Coffee8.xls 圖表 3_1 2 2 3 5" xfId="34750" xr:uid="{906A8A20-3B31-4011-9CCB-56886A12EBCE}"/>
    <cellStyle name="7_Coffee8.xls 圖表 3_1 2 2 4" xfId="11950" xr:uid="{2086F388-1231-481C-8783-666C6F58EA69}"/>
    <cellStyle name="7_Coffee8.xls 圖表 3_1 2 2 4 2" xfId="18030" xr:uid="{44705512-1DCF-4FE2-AF77-99FABBFFC07E}"/>
    <cellStyle name="7_Coffee8.xls 圖表 3_1 2 2 4 2 2" xfId="30190" xr:uid="{A7C9E153-E6B4-4593-8801-CAB91BE80164}"/>
    <cellStyle name="7_Coffee8.xls 圖表 3_1 2 2 4 2 2 2" xfId="54510" xr:uid="{14B2E666-3919-4752-BA24-97F4A4480EAE}"/>
    <cellStyle name="7_Coffee8.xls 圖表 3_1 2 2 4 2 3" xfId="42350" xr:uid="{BB081F9B-335F-4A2B-ABFD-1791B815277A}"/>
    <cellStyle name="7_Coffee8.xls 圖表 3_1 2 2 4 3" xfId="24110" xr:uid="{DF8CF0D8-156D-4A3E-BA9B-C918F42E654B}"/>
    <cellStyle name="7_Coffee8.xls 圖表 3_1 2 2 4 3 2" xfId="48430" xr:uid="{634C0A58-7B99-46D1-BC77-73533547C9AD}"/>
    <cellStyle name="7_Coffee8.xls 圖表 3_1 2 2 4 4" xfId="36270" xr:uid="{1ED1E056-65F0-44A6-9554-514650277818}"/>
    <cellStyle name="7_Coffee8.xls 圖表 3_1 2 2 5" xfId="14990" xr:uid="{7D929E5C-AC6F-4A47-8109-BE205C80D7D8}"/>
    <cellStyle name="7_Coffee8.xls 圖表 3_1 2 2 5 2" xfId="27150" xr:uid="{8D521138-BFA3-4DE2-893A-603C36AF891C}"/>
    <cellStyle name="7_Coffee8.xls 圖表 3_1 2 2 5 2 2" xfId="51470" xr:uid="{5C6803FB-385A-4AA8-AE97-18C890546D76}"/>
    <cellStyle name="7_Coffee8.xls 圖表 3_1 2 2 5 3" xfId="39310" xr:uid="{13F5E95D-F50F-4638-AFB3-AC505D09D969}"/>
    <cellStyle name="7_Coffee8.xls 圖表 3_1 2 2 6" xfId="21070" xr:uid="{963CBD65-13D3-415F-B8D4-0F8628B4CFD4}"/>
    <cellStyle name="7_Coffee8.xls 圖表 3_1 2 2 6 2" xfId="45390" xr:uid="{4251BA97-7C7E-403B-B0A8-66BB32F15A77}"/>
    <cellStyle name="7_Coffee8.xls 圖表 3_1 2 2 7" xfId="33230" xr:uid="{D5A78F82-BB43-4992-BE6F-5155C2F010AA}"/>
    <cellStyle name="7_Coffee8.xls 圖表 3_1 2 3" xfId="2054" xr:uid="{00000000-0005-0000-0000-00009E010000}"/>
    <cellStyle name="7_Coffee8.xls 圖表 3_1 2 3 2" xfId="4792" xr:uid="{A13C636B-F59B-4513-AE7C-6C9729B0DA6A}"/>
    <cellStyle name="7_Coffee8.xls 圖表 3_1 2 3 2 2" xfId="10266" xr:uid="{65FF941A-6049-4E80-9D80-920C59E4E969}"/>
    <cellStyle name="7_Coffee8.xls 圖表 3_1 2 3 2 2 2" xfId="14078" xr:uid="{6745EC49-8126-4566-AF21-69DA3ED786A2}"/>
    <cellStyle name="7_Coffee8.xls 圖表 3_1 2 3 2 2 2 2" xfId="20158" xr:uid="{48700C68-08B2-498A-BCA9-69F95C483410}"/>
    <cellStyle name="7_Coffee8.xls 圖表 3_1 2 3 2 2 2 2 2" xfId="32318" xr:uid="{371F16D3-C2B4-4BB3-83D3-930AE43525C1}"/>
    <cellStyle name="7_Coffee8.xls 圖表 3_1 2 3 2 2 2 2 2 2" xfId="56638" xr:uid="{D482078C-1BFC-4716-9A92-ACA58CA9EA47}"/>
    <cellStyle name="7_Coffee8.xls 圖表 3_1 2 3 2 2 2 2 3" xfId="44478" xr:uid="{6680B64A-93D5-4ECA-BA28-512CE0F1F67F}"/>
    <cellStyle name="7_Coffee8.xls 圖表 3_1 2 3 2 2 2 3" xfId="26238" xr:uid="{3B5EEB22-A56A-4574-BE8A-6F2120747614}"/>
    <cellStyle name="7_Coffee8.xls 圖表 3_1 2 3 2 2 2 3 2" xfId="50558" xr:uid="{96D9958F-49D5-4FFF-B2C2-E9423B1E8E14}"/>
    <cellStyle name="7_Coffee8.xls 圖表 3_1 2 3 2 2 2 4" xfId="38398" xr:uid="{C8ABFB16-BF14-41F3-928F-B6348A5FBC7B}"/>
    <cellStyle name="7_Coffee8.xls 圖表 3_1 2 3 2 2 3" xfId="17118" xr:uid="{CC48888C-6B4C-411C-B8B8-B07BFCF7AA36}"/>
    <cellStyle name="7_Coffee8.xls 圖表 3_1 2 3 2 2 3 2" xfId="29278" xr:uid="{04479EBB-2370-40FD-B66C-37A5896E8DEC}"/>
    <cellStyle name="7_Coffee8.xls 圖表 3_1 2 3 2 2 3 2 2" xfId="53598" xr:uid="{E4907D8E-69C9-40BA-A9CB-E08E5DE644D9}"/>
    <cellStyle name="7_Coffee8.xls 圖表 3_1 2 3 2 2 3 3" xfId="41438" xr:uid="{1B232905-62D9-41C8-A4AB-BBC256F2BC99}"/>
    <cellStyle name="7_Coffee8.xls 圖表 3_1 2 3 2 2 4" xfId="23198" xr:uid="{AAA0A36C-40E3-4524-85B5-A3F2381D2CC7}"/>
    <cellStyle name="7_Coffee8.xls 圖表 3_1 2 3 2 2 4 2" xfId="47518" xr:uid="{B53AD522-08C3-43A7-9954-D57A59104C94}"/>
    <cellStyle name="7_Coffee8.xls 圖表 3_1 2 3 2 2 5" xfId="35358" xr:uid="{CD999BBC-490A-4D9D-83AE-039AAD81F586}"/>
    <cellStyle name="7_Coffee8.xls 圖表 3_1 2 3 2 3" xfId="12558" xr:uid="{DE953FFF-B8D6-4801-A501-35A4A01394FE}"/>
    <cellStyle name="7_Coffee8.xls 圖表 3_1 2 3 2 3 2" xfId="18638" xr:uid="{343B1AC5-F5CB-4351-B5A4-81C2FF6A1D9B}"/>
    <cellStyle name="7_Coffee8.xls 圖表 3_1 2 3 2 3 2 2" xfId="30798" xr:uid="{434A774E-6024-4397-A395-8745E6B6B598}"/>
    <cellStyle name="7_Coffee8.xls 圖表 3_1 2 3 2 3 2 2 2" xfId="55118" xr:uid="{2EBEFC58-148C-4FA8-883E-F1CB632E2F19}"/>
    <cellStyle name="7_Coffee8.xls 圖表 3_1 2 3 2 3 2 3" xfId="42958" xr:uid="{563476D7-7F6C-4796-B747-8370A3CBDC30}"/>
    <cellStyle name="7_Coffee8.xls 圖表 3_1 2 3 2 3 3" xfId="24718" xr:uid="{ED476520-3D14-4C60-960D-FDDCC949061C}"/>
    <cellStyle name="7_Coffee8.xls 圖表 3_1 2 3 2 3 3 2" xfId="49038" xr:uid="{36467B65-AA36-4505-8D2F-4C75ABCD31A3}"/>
    <cellStyle name="7_Coffee8.xls 圖表 3_1 2 3 2 3 4" xfId="36878" xr:uid="{239EA063-1607-4756-AC43-6A4A14EBDDEB}"/>
    <cellStyle name="7_Coffee8.xls 圖表 3_1 2 3 2 4" xfId="15598" xr:uid="{501D5E02-D851-467A-9228-9B4C31A20E68}"/>
    <cellStyle name="7_Coffee8.xls 圖表 3_1 2 3 2 4 2" xfId="27758" xr:uid="{6DACF515-8EF7-4BBB-97A5-E0B3B26EDC45}"/>
    <cellStyle name="7_Coffee8.xls 圖表 3_1 2 3 2 4 2 2" xfId="52078" xr:uid="{CA677F12-23B3-4E80-A02C-2B043CDBD923}"/>
    <cellStyle name="7_Coffee8.xls 圖表 3_1 2 3 2 4 3" xfId="39918" xr:uid="{791D00B3-70C8-4CD7-BC0B-92CA2137F0B7}"/>
    <cellStyle name="7_Coffee8.xls 圖表 3_1 2 3 2 5" xfId="21678" xr:uid="{D3DDAA96-EBF1-4F6F-840A-C8A1F5ECC14E}"/>
    <cellStyle name="7_Coffee8.xls 圖表 3_1 2 3 2 5 2" xfId="45998" xr:uid="{D71C4384-2BD9-4EFC-AFDB-C7C9E83F6356}"/>
    <cellStyle name="7_Coffee8.xls 圖表 3_1 2 3 2 6" xfId="33838" xr:uid="{84804E69-4185-4D93-A810-232ECC431A4A}"/>
    <cellStyle name="7_Coffee8.xls 圖表 3_1 2 3 3" xfId="7529" xr:uid="{9F8A07D6-BA4C-4D5B-950D-EE615862BBE6}"/>
    <cellStyle name="7_Coffee8.xls 圖表 3_1 2 3 3 2" xfId="13318" xr:uid="{82F81A7E-6200-4CC2-B706-0B2DA397198A}"/>
    <cellStyle name="7_Coffee8.xls 圖表 3_1 2 3 3 2 2" xfId="19398" xr:uid="{E9C216C0-94DC-4F06-86A3-1DEA5940A045}"/>
    <cellStyle name="7_Coffee8.xls 圖表 3_1 2 3 3 2 2 2" xfId="31558" xr:uid="{F4A97DDE-D5F3-4439-BBFF-48432684E2EC}"/>
    <cellStyle name="7_Coffee8.xls 圖表 3_1 2 3 3 2 2 2 2" xfId="55878" xr:uid="{71B57847-2365-4F89-8C76-4C29BECA31BA}"/>
    <cellStyle name="7_Coffee8.xls 圖表 3_1 2 3 3 2 2 3" xfId="43718" xr:uid="{A5C6BF2C-EDF5-4E6E-A735-0B290B0C5E90}"/>
    <cellStyle name="7_Coffee8.xls 圖表 3_1 2 3 3 2 3" xfId="25478" xr:uid="{9ABAF083-1703-4180-98C7-B4E224357CE4}"/>
    <cellStyle name="7_Coffee8.xls 圖表 3_1 2 3 3 2 3 2" xfId="49798" xr:uid="{8E962283-9DFE-4D71-85A1-EBAE538D7674}"/>
    <cellStyle name="7_Coffee8.xls 圖表 3_1 2 3 3 2 4" xfId="37638" xr:uid="{DD5FE9DD-003B-4E05-B32F-8E3A5A099CA3}"/>
    <cellStyle name="7_Coffee8.xls 圖表 3_1 2 3 3 3" xfId="16358" xr:uid="{3291C3B8-3D24-48D8-87F3-F3733A354492}"/>
    <cellStyle name="7_Coffee8.xls 圖表 3_1 2 3 3 3 2" xfId="28518" xr:uid="{8FFF50AC-602C-4D1D-A5A8-A732907D9034}"/>
    <cellStyle name="7_Coffee8.xls 圖表 3_1 2 3 3 3 2 2" xfId="52838" xr:uid="{ECC1FC3E-1202-41CA-B5CA-D53BEE4E366D}"/>
    <cellStyle name="7_Coffee8.xls 圖表 3_1 2 3 3 3 3" xfId="40678" xr:uid="{A1F6990C-8641-48C1-A0C6-D72AA81D9EB7}"/>
    <cellStyle name="7_Coffee8.xls 圖表 3_1 2 3 3 4" xfId="22438" xr:uid="{353C15F9-44CE-426B-930E-5BF881265797}"/>
    <cellStyle name="7_Coffee8.xls 圖表 3_1 2 3 3 4 2" xfId="46758" xr:uid="{E4267C5D-7037-474D-9FC1-4D7D1C45BDF1}"/>
    <cellStyle name="7_Coffee8.xls 圖表 3_1 2 3 3 5" xfId="34598" xr:uid="{4DD8F569-9FB5-480F-BF24-616C67ACD580}"/>
    <cellStyle name="7_Coffee8.xls 圖表 3_1 2 3 4" xfId="11798" xr:uid="{6D702D50-9547-4145-BCD7-B8D89BCDC40F}"/>
    <cellStyle name="7_Coffee8.xls 圖表 3_1 2 3 4 2" xfId="17878" xr:uid="{FE89DF48-0259-4D06-8CAA-3BCB12FE2224}"/>
    <cellStyle name="7_Coffee8.xls 圖表 3_1 2 3 4 2 2" xfId="30038" xr:uid="{7C6F6C7B-C341-4C58-9C22-8990ED4A1EA0}"/>
    <cellStyle name="7_Coffee8.xls 圖表 3_1 2 3 4 2 2 2" xfId="54358" xr:uid="{0E938BBB-D335-4A8D-B8F6-6766DF21628C}"/>
    <cellStyle name="7_Coffee8.xls 圖表 3_1 2 3 4 2 3" xfId="42198" xr:uid="{3C3FB9E3-768C-4DC8-8E51-C9CA8C6B562F}"/>
    <cellStyle name="7_Coffee8.xls 圖表 3_1 2 3 4 3" xfId="23958" xr:uid="{1D87F2D4-1877-4D4C-8279-E9B66F56D1A1}"/>
    <cellStyle name="7_Coffee8.xls 圖表 3_1 2 3 4 3 2" xfId="48278" xr:uid="{0DF31518-18F0-4AE5-AF04-B8DD5CAF7388}"/>
    <cellStyle name="7_Coffee8.xls 圖表 3_1 2 3 4 4" xfId="36118" xr:uid="{0F88F046-359E-46DF-A2F0-346C5DCA76E4}"/>
    <cellStyle name="7_Coffee8.xls 圖表 3_1 2 3 5" xfId="14838" xr:uid="{41332314-0063-42D2-8275-A0F5E551A9A3}"/>
    <cellStyle name="7_Coffee8.xls 圖表 3_1 2 3 5 2" xfId="26998" xr:uid="{7FB530B8-3C85-42F6-AA59-70867B40A474}"/>
    <cellStyle name="7_Coffee8.xls 圖表 3_1 2 3 5 2 2" xfId="51318" xr:uid="{7A44CD6D-0A76-4AB6-8045-C5264B975B81}"/>
    <cellStyle name="7_Coffee8.xls 圖表 3_1 2 3 5 3" xfId="39158" xr:uid="{119A0DE3-80CF-488D-AF03-308A7A9F1AC0}"/>
    <cellStyle name="7_Coffee8.xls 圖表 3_1 2 3 6" xfId="20918" xr:uid="{F3E914BE-C8AB-458A-A186-A1528F7F0EC3}"/>
    <cellStyle name="7_Coffee8.xls 圖表 3_1 2 3 6 2" xfId="45238" xr:uid="{29FF971B-A917-43F9-8E08-1D2D9EAE8529}"/>
    <cellStyle name="7_Coffee8.xls 圖表 3_1 2 3 7" xfId="33078" xr:uid="{44A08E7B-F953-4AA6-B620-B2505F2952D3}"/>
    <cellStyle name="7_Coffee8.xls 圖表 3_1 2 4" xfId="1509" xr:uid="{00000000-0005-0000-0000-00009F010000}"/>
    <cellStyle name="7_Coffee8.xls 圖表 3_1 2 4 2" xfId="4247" xr:uid="{889EE363-6891-4788-BE5A-69EA8277D264}"/>
    <cellStyle name="7_Coffee8.xls 圖表 3_1 2 4 2 2" xfId="9721" xr:uid="{D2AC45E7-A02B-4963-9B56-24902E1ED27B}"/>
    <cellStyle name="7_Coffee8.xls 圖表 3_1 2 4 2 2 2" xfId="13926" xr:uid="{70EC1105-7DE0-4B58-A26D-05801F2FE9FD}"/>
    <cellStyle name="7_Coffee8.xls 圖表 3_1 2 4 2 2 2 2" xfId="20006" xr:uid="{4BEB7CFC-A20C-4A57-81F0-7D507A02180B}"/>
    <cellStyle name="7_Coffee8.xls 圖表 3_1 2 4 2 2 2 2 2" xfId="32166" xr:uid="{6D347D82-1547-44B2-9688-BDFEBE3D09A8}"/>
    <cellStyle name="7_Coffee8.xls 圖表 3_1 2 4 2 2 2 2 2 2" xfId="56486" xr:uid="{41063A8B-4446-4519-B62F-C130AE2B1997}"/>
    <cellStyle name="7_Coffee8.xls 圖表 3_1 2 4 2 2 2 2 3" xfId="44326" xr:uid="{BCCC39DD-48E0-4748-8C41-0EED3BBE2E85}"/>
    <cellStyle name="7_Coffee8.xls 圖表 3_1 2 4 2 2 2 3" xfId="26086" xr:uid="{77EB6A70-49CA-4E9C-B292-B0F45AF10E17}"/>
    <cellStyle name="7_Coffee8.xls 圖表 3_1 2 4 2 2 2 3 2" xfId="50406" xr:uid="{F91685CC-49F7-4B9C-8982-A6A504DA67B9}"/>
    <cellStyle name="7_Coffee8.xls 圖表 3_1 2 4 2 2 2 4" xfId="38246" xr:uid="{14D38174-AB86-4B7D-97FF-07BAECA69611}"/>
    <cellStyle name="7_Coffee8.xls 圖表 3_1 2 4 2 2 3" xfId="16966" xr:uid="{AC793748-79C6-4155-B2D0-3DC878E5E025}"/>
    <cellStyle name="7_Coffee8.xls 圖表 3_1 2 4 2 2 3 2" xfId="29126" xr:uid="{11EAEA37-974A-47D1-B851-7AE7978B7441}"/>
    <cellStyle name="7_Coffee8.xls 圖表 3_1 2 4 2 2 3 2 2" xfId="53446" xr:uid="{3EB74ACE-5673-4485-BC6F-DAB933E147A0}"/>
    <cellStyle name="7_Coffee8.xls 圖表 3_1 2 4 2 2 3 3" xfId="41286" xr:uid="{BBAD6ED3-000B-4DFD-B801-7D47FE0CDF0C}"/>
    <cellStyle name="7_Coffee8.xls 圖表 3_1 2 4 2 2 4" xfId="23046" xr:uid="{6FC9F62A-1D5D-4D73-8B4D-D51EB59B2E0C}"/>
    <cellStyle name="7_Coffee8.xls 圖表 3_1 2 4 2 2 4 2" xfId="47366" xr:uid="{9461D84D-5875-4EE9-8294-03FF43BDEBE9}"/>
    <cellStyle name="7_Coffee8.xls 圖表 3_1 2 4 2 2 5" xfId="35206" xr:uid="{9FEF7199-DB90-4F30-9B21-CE17379AB996}"/>
    <cellStyle name="7_Coffee8.xls 圖表 3_1 2 4 2 3" xfId="12406" xr:uid="{77242385-6237-4572-907F-8CA8B8AD6A37}"/>
    <cellStyle name="7_Coffee8.xls 圖表 3_1 2 4 2 3 2" xfId="18486" xr:uid="{2158347B-C6E1-4C2C-BA71-9ECDCE509EA5}"/>
    <cellStyle name="7_Coffee8.xls 圖表 3_1 2 4 2 3 2 2" xfId="30646" xr:uid="{C538FDA1-9BA7-48A8-8EB2-E2C0787C9C4F}"/>
    <cellStyle name="7_Coffee8.xls 圖表 3_1 2 4 2 3 2 2 2" xfId="54966" xr:uid="{57ECF471-2B6D-4AC1-B714-336290DB7A43}"/>
    <cellStyle name="7_Coffee8.xls 圖表 3_1 2 4 2 3 2 3" xfId="42806" xr:uid="{C244F58C-D3F5-4BDE-8D25-7493E3347458}"/>
    <cellStyle name="7_Coffee8.xls 圖表 3_1 2 4 2 3 3" xfId="24566" xr:uid="{F0AA3A5B-325F-4194-BB95-B90526838D5E}"/>
    <cellStyle name="7_Coffee8.xls 圖表 3_1 2 4 2 3 3 2" xfId="48886" xr:uid="{78453B00-7EC8-48B8-A6E6-91A2E491E120}"/>
    <cellStyle name="7_Coffee8.xls 圖表 3_1 2 4 2 3 4" xfId="36726" xr:uid="{22D853AC-20B4-4401-9ED0-FA057B127DA1}"/>
    <cellStyle name="7_Coffee8.xls 圖表 3_1 2 4 2 4" xfId="15446" xr:uid="{C18A78BB-FD0A-4586-9217-E0392B108A7B}"/>
    <cellStyle name="7_Coffee8.xls 圖表 3_1 2 4 2 4 2" xfId="27606" xr:uid="{69780790-87D0-401A-998D-4647F0688CF1}"/>
    <cellStyle name="7_Coffee8.xls 圖表 3_1 2 4 2 4 2 2" xfId="51926" xr:uid="{C09A2DE7-876F-443F-A0B9-46E5F097B555}"/>
    <cellStyle name="7_Coffee8.xls 圖表 3_1 2 4 2 4 3" xfId="39766" xr:uid="{50F60A89-0185-4A06-8B52-DB187B5F65A1}"/>
    <cellStyle name="7_Coffee8.xls 圖表 3_1 2 4 2 5" xfId="21526" xr:uid="{885B0354-33E9-4393-B51F-48FCCD7E48E5}"/>
    <cellStyle name="7_Coffee8.xls 圖表 3_1 2 4 2 5 2" xfId="45846" xr:uid="{11BF3721-0B4D-4A7D-AE70-1623D6462A7C}"/>
    <cellStyle name="7_Coffee8.xls 圖表 3_1 2 4 2 6" xfId="33686" xr:uid="{6663921D-358D-4978-BAE5-131FE1F90487}"/>
    <cellStyle name="7_Coffee8.xls 圖表 3_1 2 4 3" xfId="6984" xr:uid="{3DA6FEFF-D9A0-4FB7-AE8E-E42797981808}"/>
    <cellStyle name="7_Coffee8.xls 圖表 3_1 2 4 3 2" xfId="13166" xr:uid="{0EF3E2D8-89F1-4D66-AFFF-1DA2478A5423}"/>
    <cellStyle name="7_Coffee8.xls 圖表 3_1 2 4 3 2 2" xfId="19246" xr:uid="{82D763BC-94D6-4F0C-8C3C-D2EEBE070C3D}"/>
    <cellStyle name="7_Coffee8.xls 圖表 3_1 2 4 3 2 2 2" xfId="31406" xr:uid="{5B0344D8-F3F2-487F-BBC5-8D0AD4C40611}"/>
    <cellStyle name="7_Coffee8.xls 圖表 3_1 2 4 3 2 2 2 2" xfId="55726" xr:uid="{6280A283-2E31-46D3-988D-BC22E6FBA995}"/>
    <cellStyle name="7_Coffee8.xls 圖表 3_1 2 4 3 2 2 3" xfId="43566" xr:uid="{E252E205-46A8-4E0B-B95B-70E895FA512B}"/>
    <cellStyle name="7_Coffee8.xls 圖表 3_1 2 4 3 2 3" xfId="25326" xr:uid="{4060EAF0-E16F-4671-AE5C-35D95F9C48CE}"/>
    <cellStyle name="7_Coffee8.xls 圖表 3_1 2 4 3 2 3 2" xfId="49646" xr:uid="{807B230B-5A6B-46BB-836A-45BDC400B8F7}"/>
    <cellStyle name="7_Coffee8.xls 圖表 3_1 2 4 3 2 4" xfId="37486" xr:uid="{BD6D302C-16F5-48FA-92BF-FFAAE55B49CB}"/>
    <cellStyle name="7_Coffee8.xls 圖表 3_1 2 4 3 3" xfId="16206" xr:uid="{9A468B58-93C4-47B8-9E03-8DB8B2113D9D}"/>
    <cellStyle name="7_Coffee8.xls 圖表 3_1 2 4 3 3 2" xfId="28366" xr:uid="{67670CB6-C4E5-427D-BED6-DC4518FD36C8}"/>
    <cellStyle name="7_Coffee8.xls 圖表 3_1 2 4 3 3 2 2" xfId="52686" xr:uid="{A5460045-5D12-481E-AB9F-76B2F2CC8898}"/>
    <cellStyle name="7_Coffee8.xls 圖表 3_1 2 4 3 3 3" xfId="40526" xr:uid="{00FE5D64-0E39-45C2-B436-782C723E845F}"/>
    <cellStyle name="7_Coffee8.xls 圖表 3_1 2 4 3 4" xfId="22286" xr:uid="{05B51D35-8F59-41D8-9D1E-12D2A66B547E}"/>
    <cellStyle name="7_Coffee8.xls 圖表 3_1 2 4 3 4 2" xfId="46606" xr:uid="{7F1338F2-5AFE-41E7-BC1D-259D4E0D9E73}"/>
    <cellStyle name="7_Coffee8.xls 圖表 3_1 2 4 3 5" xfId="34446" xr:uid="{2CC62D05-1EB0-48C1-9604-9C33A35EBEA2}"/>
    <cellStyle name="7_Coffee8.xls 圖表 3_1 2 4 4" xfId="11646" xr:uid="{4575E922-E7B2-4348-881F-43078D61E2B8}"/>
    <cellStyle name="7_Coffee8.xls 圖表 3_1 2 4 4 2" xfId="17726" xr:uid="{AEEE42F6-6D3D-4522-A80C-10F011B81DDB}"/>
    <cellStyle name="7_Coffee8.xls 圖表 3_1 2 4 4 2 2" xfId="29886" xr:uid="{C6522427-C512-47D2-8178-770706BD5AA8}"/>
    <cellStyle name="7_Coffee8.xls 圖表 3_1 2 4 4 2 2 2" xfId="54206" xr:uid="{D8051B7B-B548-4D81-9AF6-AB06220E206B}"/>
    <cellStyle name="7_Coffee8.xls 圖表 3_1 2 4 4 2 3" xfId="42046" xr:uid="{ADAF10E8-4F88-4FA2-AC56-248827CB0132}"/>
    <cellStyle name="7_Coffee8.xls 圖表 3_1 2 4 4 3" xfId="23806" xr:uid="{F67481CA-307B-462F-A2F3-0ADF3B636D39}"/>
    <cellStyle name="7_Coffee8.xls 圖表 3_1 2 4 4 3 2" xfId="48126" xr:uid="{C664179C-2BBA-45B3-8C08-45ABDD1D8634}"/>
    <cellStyle name="7_Coffee8.xls 圖表 3_1 2 4 4 4" xfId="35966" xr:uid="{1909A506-28BD-405F-A9E2-1F8145EA7C02}"/>
    <cellStyle name="7_Coffee8.xls 圖表 3_1 2 4 5" xfId="14686" xr:uid="{D01E4E6D-76C3-451B-BB35-163D533431A8}"/>
    <cellStyle name="7_Coffee8.xls 圖表 3_1 2 4 5 2" xfId="26846" xr:uid="{722DB2F1-92E4-4BE6-AAFA-D7491E9E2D99}"/>
    <cellStyle name="7_Coffee8.xls 圖表 3_1 2 4 5 2 2" xfId="51166" xr:uid="{33D53C76-2CD0-4DBE-AA06-597EB2BA204F}"/>
    <cellStyle name="7_Coffee8.xls 圖表 3_1 2 4 5 3" xfId="39006" xr:uid="{FF67EB52-3B38-4C8F-8EB2-5550DEC4295B}"/>
    <cellStyle name="7_Coffee8.xls 圖表 3_1 2 4 6" xfId="20766" xr:uid="{FD997F13-B391-4213-B36C-981FE7D541A0}"/>
    <cellStyle name="7_Coffee8.xls 圖表 3_1 2 4 6 2" xfId="45086" xr:uid="{EB8B6FEE-7105-4DE8-8260-569A94BDD96F}"/>
    <cellStyle name="7_Coffee8.xls 圖表 3_1 2 4 7" xfId="32926" xr:uid="{3E40E8FA-CB7C-4B39-AE58-DB30ECF7FE92}"/>
    <cellStyle name="7_Coffee8.xls 圖表 3_1 2 5" xfId="964" xr:uid="{00000000-0005-0000-0000-0000A0010000}"/>
    <cellStyle name="7_Coffee8.xls 圖表 3_1 2 5 2" xfId="3702" xr:uid="{6607EC03-BC21-41A7-AA21-DE959D380668}"/>
    <cellStyle name="7_Coffee8.xls 圖表 3_1 2 5 2 2" xfId="9176" xr:uid="{F7136D92-2673-4777-85A1-BAAAF37F0CB2}"/>
    <cellStyle name="7_Coffee8.xls 圖表 3_1 2 5 2 2 2" xfId="13774" xr:uid="{2BEC5513-B64D-4A1F-BB34-AD3132CA7A74}"/>
    <cellStyle name="7_Coffee8.xls 圖表 3_1 2 5 2 2 2 2" xfId="19854" xr:uid="{3E0C00AE-042E-4124-8C4F-768F7D9EE50D}"/>
    <cellStyle name="7_Coffee8.xls 圖表 3_1 2 5 2 2 2 2 2" xfId="32014" xr:uid="{821331F4-CFBE-4D07-B9A1-1B8A668B1691}"/>
    <cellStyle name="7_Coffee8.xls 圖表 3_1 2 5 2 2 2 2 2 2" xfId="56334" xr:uid="{F715504A-691D-40FC-8389-D4DB22C0267D}"/>
    <cellStyle name="7_Coffee8.xls 圖表 3_1 2 5 2 2 2 2 3" xfId="44174" xr:uid="{CDB90227-DA7A-4792-BD1A-232361DF695F}"/>
    <cellStyle name="7_Coffee8.xls 圖表 3_1 2 5 2 2 2 3" xfId="25934" xr:uid="{3B3632F8-EAC6-402E-B174-6C71D67DDBFB}"/>
    <cellStyle name="7_Coffee8.xls 圖表 3_1 2 5 2 2 2 3 2" xfId="50254" xr:uid="{9A96F093-90D2-4ED1-BF44-65F3F54CCCE1}"/>
    <cellStyle name="7_Coffee8.xls 圖表 3_1 2 5 2 2 2 4" xfId="38094" xr:uid="{4A265907-8064-47F4-A1F7-AD5A185BBDF8}"/>
    <cellStyle name="7_Coffee8.xls 圖表 3_1 2 5 2 2 3" xfId="16814" xr:uid="{3E1481CE-E3BE-4486-806A-1C39D9B1CAE0}"/>
    <cellStyle name="7_Coffee8.xls 圖表 3_1 2 5 2 2 3 2" xfId="28974" xr:uid="{32E09610-A811-401F-A167-8B8A1A5401B5}"/>
    <cellStyle name="7_Coffee8.xls 圖表 3_1 2 5 2 2 3 2 2" xfId="53294" xr:uid="{B0C4C3D7-2D5E-4417-B5EC-A4F00E61DAE6}"/>
    <cellStyle name="7_Coffee8.xls 圖表 3_1 2 5 2 2 3 3" xfId="41134" xr:uid="{92541F39-6D0B-48EB-B88A-85C2DE8DF206}"/>
    <cellStyle name="7_Coffee8.xls 圖表 3_1 2 5 2 2 4" xfId="22894" xr:uid="{43133F34-EB06-4F46-9C1D-0BD28563F0AB}"/>
    <cellStyle name="7_Coffee8.xls 圖表 3_1 2 5 2 2 4 2" xfId="47214" xr:uid="{FE6CF1A6-E9A2-4361-8DCE-50C8D07803C6}"/>
    <cellStyle name="7_Coffee8.xls 圖表 3_1 2 5 2 2 5" xfId="35054" xr:uid="{5EEB2048-5573-495D-818E-E4D51D960304}"/>
    <cellStyle name="7_Coffee8.xls 圖表 3_1 2 5 2 3" xfId="12254" xr:uid="{A9E38A2C-905D-42DF-B6D1-1F12BA6AC0D3}"/>
    <cellStyle name="7_Coffee8.xls 圖表 3_1 2 5 2 3 2" xfId="18334" xr:uid="{1C5AEA32-2C1E-4399-A53A-3B69B6A53B34}"/>
    <cellStyle name="7_Coffee8.xls 圖表 3_1 2 5 2 3 2 2" xfId="30494" xr:uid="{800BDD6C-7489-438E-81C2-08D0019FDAAB}"/>
    <cellStyle name="7_Coffee8.xls 圖表 3_1 2 5 2 3 2 2 2" xfId="54814" xr:uid="{A4D01E76-87EC-4F76-9304-FD8E2B409597}"/>
    <cellStyle name="7_Coffee8.xls 圖表 3_1 2 5 2 3 2 3" xfId="42654" xr:uid="{EB9079B0-4E26-4C45-9F15-92C382A62E9F}"/>
    <cellStyle name="7_Coffee8.xls 圖表 3_1 2 5 2 3 3" xfId="24414" xr:uid="{F9B98300-5B08-4D5A-B1F3-FA002EE57DF2}"/>
    <cellStyle name="7_Coffee8.xls 圖表 3_1 2 5 2 3 3 2" xfId="48734" xr:uid="{D3E4E86B-353C-415B-9310-34A5C4496B02}"/>
    <cellStyle name="7_Coffee8.xls 圖表 3_1 2 5 2 3 4" xfId="36574" xr:uid="{E40AC006-2E3C-4A37-9536-D32D26417033}"/>
    <cellStyle name="7_Coffee8.xls 圖表 3_1 2 5 2 4" xfId="15294" xr:uid="{EE51FE61-FD49-4726-A43C-45B3F6CBD5E4}"/>
    <cellStyle name="7_Coffee8.xls 圖表 3_1 2 5 2 4 2" xfId="27454" xr:uid="{34EB77D1-B080-4AA0-8D5F-79CBF70875B5}"/>
    <cellStyle name="7_Coffee8.xls 圖表 3_1 2 5 2 4 2 2" xfId="51774" xr:uid="{420860D1-CBCC-4FCF-947A-DF3D076B86AD}"/>
    <cellStyle name="7_Coffee8.xls 圖表 3_1 2 5 2 4 3" xfId="39614" xr:uid="{058BAD43-FEAA-479A-85FA-D57F129EACB8}"/>
    <cellStyle name="7_Coffee8.xls 圖表 3_1 2 5 2 5" xfId="21374" xr:uid="{90E3E31A-2E6A-4DC7-9D62-011E29F320E3}"/>
    <cellStyle name="7_Coffee8.xls 圖表 3_1 2 5 2 5 2" xfId="45694" xr:uid="{BB90DDD9-1F73-4746-8060-9340C7809899}"/>
    <cellStyle name="7_Coffee8.xls 圖表 3_1 2 5 2 6" xfId="33534" xr:uid="{C8403A11-9207-42AD-8F01-46698586C5E8}"/>
    <cellStyle name="7_Coffee8.xls 圖表 3_1 2 5 3" xfId="6439" xr:uid="{A18B8CBF-783D-4D0A-BFDB-D54A03267C20}"/>
    <cellStyle name="7_Coffee8.xls 圖表 3_1 2 5 3 2" xfId="13014" xr:uid="{19FE81EC-B804-4971-AE9F-EFB1185AA513}"/>
    <cellStyle name="7_Coffee8.xls 圖表 3_1 2 5 3 2 2" xfId="19094" xr:uid="{67B5A1E7-1ACD-4C2B-BA7A-1420EDBC7ABB}"/>
    <cellStyle name="7_Coffee8.xls 圖表 3_1 2 5 3 2 2 2" xfId="31254" xr:uid="{BDD0E200-033C-43E7-824B-FC95C65C14F1}"/>
    <cellStyle name="7_Coffee8.xls 圖表 3_1 2 5 3 2 2 2 2" xfId="55574" xr:uid="{5F0C1F88-0531-4F3C-8C51-F746565DB74A}"/>
    <cellStyle name="7_Coffee8.xls 圖表 3_1 2 5 3 2 2 3" xfId="43414" xr:uid="{3B901AE6-93AE-4745-90F7-B722A4787EFB}"/>
    <cellStyle name="7_Coffee8.xls 圖表 3_1 2 5 3 2 3" xfId="25174" xr:uid="{09256082-9A20-430E-B977-5EC0BDFC7528}"/>
    <cellStyle name="7_Coffee8.xls 圖表 3_1 2 5 3 2 3 2" xfId="49494" xr:uid="{AE995B82-2AC8-4D7A-ABBB-A4F28F14DDFA}"/>
    <cellStyle name="7_Coffee8.xls 圖表 3_1 2 5 3 2 4" xfId="37334" xr:uid="{26A525D4-01E5-4D1B-90FA-753AA4E7643F}"/>
    <cellStyle name="7_Coffee8.xls 圖表 3_1 2 5 3 3" xfId="16054" xr:uid="{16B8091A-3D7A-4AE7-9F50-088BC33E137D}"/>
    <cellStyle name="7_Coffee8.xls 圖表 3_1 2 5 3 3 2" xfId="28214" xr:uid="{E45EF33E-6FDA-4C53-B6A9-B9B130954FF4}"/>
    <cellStyle name="7_Coffee8.xls 圖表 3_1 2 5 3 3 2 2" xfId="52534" xr:uid="{AEC3CFA3-198A-4382-9B2F-538539F8DC3B}"/>
    <cellStyle name="7_Coffee8.xls 圖表 3_1 2 5 3 3 3" xfId="40374" xr:uid="{757161B0-8C73-44E5-9B78-8568650FCD67}"/>
    <cellStyle name="7_Coffee8.xls 圖表 3_1 2 5 3 4" xfId="22134" xr:uid="{88B1D52B-5A5A-44DE-A1AA-E8C50F44BE6E}"/>
    <cellStyle name="7_Coffee8.xls 圖表 3_1 2 5 3 4 2" xfId="46454" xr:uid="{676AE8D5-DACD-4E87-B870-CA11C70C7FBA}"/>
    <cellStyle name="7_Coffee8.xls 圖表 3_1 2 5 3 5" xfId="34294" xr:uid="{18496BA3-CFC7-47EA-B08E-3B8FDDA32762}"/>
    <cellStyle name="7_Coffee8.xls 圖表 3_1 2 5 4" xfId="11494" xr:uid="{47A39934-2F43-41FB-960C-71D54344E3C2}"/>
    <cellStyle name="7_Coffee8.xls 圖表 3_1 2 5 4 2" xfId="17574" xr:uid="{A45BCA12-252C-44E5-8DE5-29B1339355D4}"/>
    <cellStyle name="7_Coffee8.xls 圖表 3_1 2 5 4 2 2" xfId="29734" xr:uid="{6A6C394F-2A0A-4F24-9111-4899B6D7CAD2}"/>
    <cellStyle name="7_Coffee8.xls 圖表 3_1 2 5 4 2 2 2" xfId="54054" xr:uid="{E8091D4E-7686-4F8B-B82A-3EB591FF6309}"/>
    <cellStyle name="7_Coffee8.xls 圖表 3_1 2 5 4 2 3" xfId="41894" xr:uid="{4FDAA82B-9F58-40BB-9287-3F2348E8B074}"/>
    <cellStyle name="7_Coffee8.xls 圖表 3_1 2 5 4 3" xfId="23654" xr:uid="{E8E35B5A-5C02-46B4-8A9B-A57724A328D1}"/>
    <cellStyle name="7_Coffee8.xls 圖表 3_1 2 5 4 3 2" xfId="47974" xr:uid="{B144E7C0-FB83-48C1-A0AC-281027DABD20}"/>
    <cellStyle name="7_Coffee8.xls 圖表 3_1 2 5 4 4" xfId="35814" xr:uid="{31DC380A-06FD-4278-A7EF-B9012C4504A4}"/>
    <cellStyle name="7_Coffee8.xls 圖表 3_1 2 5 5" xfId="14534" xr:uid="{9738F6AF-CF79-4C66-928C-B58FEECF0843}"/>
    <cellStyle name="7_Coffee8.xls 圖表 3_1 2 5 5 2" xfId="26694" xr:uid="{03352709-8659-443C-B838-F8084A90BA63}"/>
    <cellStyle name="7_Coffee8.xls 圖表 3_1 2 5 5 2 2" xfId="51014" xr:uid="{153E1657-D28D-4F06-91DA-7F7E66192A92}"/>
    <cellStyle name="7_Coffee8.xls 圖表 3_1 2 5 5 3" xfId="38854" xr:uid="{E6692AB7-AF1E-441B-8BF4-7B173F69D03D}"/>
    <cellStyle name="7_Coffee8.xls 圖表 3_1 2 5 6" xfId="20614" xr:uid="{AB4AC893-2B2F-4658-944F-BA66685C27C9}"/>
    <cellStyle name="7_Coffee8.xls 圖表 3_1 2 5 6 2" xfId="44934" xr:uid="{2AD82C77-2799-41BC-8587-157A5CB036E5}"/>
    <cellStyle name="7_Coffee8.xls 圖表 3_1 2 5 7" xfId="32774" xr:uid="{4F143823-153F-4F3B-91AF-4EE97F214DC0}"/>
    <cellStyle name="7_Coffee8.xls 圖表 3_1 2 6" xfId="3157" xr:uid="{895F2CC7-9CBF-448E-B455-BD7A9D1F3260}"/>
    <cellStyle name="7_Coffee8.xls 圖表 3_1 2 6 2" xfId="8631" xr:uid="{94AD98F9-1A8B-47EA-B2A3-B25BFFF61A4C}"/>
    <cellStyle name="7_Coffee8.xls 圖表 3_1 2 6 2 2" xfId="13622" xr:uid="{5F5BCD3A-20EF-4842-B64B-6355B72FA820}"/>
    <cellStyle name="7_Coffee8.xls 圖表 3_1 2 6 2 2 2" xfId="19702" xr:uid="{49DFFA35-3BAC-4F9C-B08A-A8B513F2723A}"/>
    <cellStyle name="7_Coffee8.xls 圖表 3_1 2 6 2 2 2 2" xfId="31862" xr:uid="{4BC2EC99-1EDA-44F1-A1DA-D19520F35FBB}"/>
    <cellStyle name="7_Coffee8.xls 圖表 3_1 2 6 2 2 2 2 2" xfId="56182" xr:uid="{797C4C71-D9A9-4856-A09D-3C59E7F59885}"/>
    <cellStyle name="7_Coffee8.xls 圖表 3_1 2 6 2 2 2 3" xfId="44022" xr:uid="{AC3743EB-B98B-4729-96FD-5EB7BE8E4DCB}"/>
    <cellStyle name="7_Coffee8.xls 圖表 3_1 2 6 2 2 3" xfId="25782" xr:uid="{7F76E355-07AC-4A48-B44D-32D14038482F}"/>
    <cellStyle name="7_Coffee8.xls 圖表 3_1 2 6 2 2 3 2" xfId="50102" xr:uid="{5B77B2F3-19D5-4926-BDA2-F53ED13B76BC}"/>
    <cellStyle name="7_Coffee8.xls 圖表 3_1 2 6 2 2 4" xfId="37942" xr:uid="{0C9E6EDA-5503-4A56-811A-97EFF386349C}"/>
    <cellStyle name="7_Coffee8.xls 圖表 3_1 2 6 2 3" xfId="16662" xr:uid="{19A4D26F-836A-419F-A523-8F0DAE1BDC2F}"/>
    <cellStyle name="7_Coffee8.xls 圖表 3_1 2 6 2 3 2" xfId="28822" xr:uid="{D7A3B4F1-DC50-4A80-B714-E5BB02DF6373}"/>
    <cellStyle name="7_Coffee8.xls 圖表 3_1 2 6 2 3 2 2" xfId="53142" xr:uid="{D853D54E-A1EE-4489-BF96-8F7F363D4916}"/>
    <cellStyle name="7_Coffee8.xls 圖表 3_1 2 6 2 3 3" xfId="40982" xr:uid="{D95FA366-2B65-498F-9C4D-D408C7AA8708}"/>
    <cellStyle name="7_Coffee8.xls 圖表 3_1 2 6 2 4" xfId="22742" xr:uid="{56A6C08B-15F6-4091-A4B3-566B1A8A72C3}"/>
    <cellStyle name="7_Coffee8.xls 圖表 3_1 2 6 2 4 2" xfId="47062" xr:uid="{13DF616E-6AEE-4410-A5CE-1FD66CC6B540}"/>
    <cellStyle name="7_Coffee8.xls 圖表 3_1 2 6 2 5" xfId="34902" xr:uid="{6D641C61-E9A5-42CD-A4D5-6BF4210191F9}"/>
    <cellStyle name="7_Coffee8.xls 圖表 3_1 2 6 3" xfId="12102" xr:uid="{63BC06F2-2F65-4537-9D61-7E0EE9871489}"/>
    <cellStyle name="7_Coffee8.xls 圖表 3_1 2 6 3 2" xfId="18182" xr:uid="{5B14F6F3-8A05-40B2-8AB8-F3474A7227AB}"/>
    <cellStyle name="7_Coffee8.xls 圖表 3_1 2 6 3 2 2" xfId="30342" xr:uid="{C88917B6-99CC-4975-B8F5-286AF6EEBF62}"/>
    <cellStyle name="7_Coffee8.xls 圖表 3_1 2 6 3 2 2 2" xfId="54662" xr:uid="{71A88D67-8ADE-467F-ADE4-70ED6A282B68}"/>
    <cellStyle name="7_Coffee8.xls 圖表 3_1 2 6 3 2 3" xfId="42502" xr:uid="{FDE150AD-33F6-4434-9712-1D1B9C54AC9E}"/>
    <cellStyle name="7_Coffee8.xls 圖表 3_1 2 6 3 3" xfId="24262" xr:uid="{D597F79E-4E97-4981-8DCC-9594C8753718}"/>
    <cellStyle name="7_Coffee8.xls 圖表 3_1 2 6 3 3 2" xfId="48582" xr:uid="{32375EBE-B074-46EE-B9D7-D723A977528E}"/>
    <cellStyle name="7_Coffee8.xls 圖表 3_1 2 6 3 4" xfId="36422" xr:uid="{565FEA6D-894E-4213-BF49-74ADB161D9C1}"/>
    <cellStyle name="7_Coffee8.xls 圖表 3_1 2 6 4" xfId="15142" xr:uid="{73DF81EB-7692-4856-911C-ABD1BE4B8308}"/>
    <cellStyle name="7_Coffee8.xls 圖表 3_1 2 6 4 2" xfId="27302" xr:uid="{A6C20ECE-9075-474F-9AB1-E6DFFC959D31}"/>
    <cellStyle name="7_Coffee8.xls 圖表 3_1 2 6 4 2 2" xfId="51622" xr:uid="{BE020720-C51F-41C0-83A0-E439066A027B}"/>
    <cellStyle name="7_Coffee8.xls 圖表 3_1 2 6 4 3" xfId="39462" xr:uid="{CFF05DC5-BE87-4341-B5E8-87423E1E2C1C}"/>
    <cellStyle name="7_Coffee8.xls 圖表 3_1 2 6 5" xfId="21222" xr:uid="{97959B70-6950-4D0F-880F-118892153518}"/>
    <cellStyle name="7_Coffee8.xls 圖表 3_1 2 6 5 2" xfId="45542" xr:uid="{B01CF89C-A8EB-4DAC-86B3-3941D822E9A0}"/>
    <cellStyle name="7_Coffee8.xls 圖表 3_1 2 6 6" xfId="33382" xr:uid="{CA31D900-DD74-4A61-B8BC-0D50AEF23E27}"/>
    <cellStyle name="7_Coffee8.xls 圖表 3_1 2 7" xfId="5894" xr:uid="{598D6944-7D74-4AFD-8417-442C388A6A9F}"/>
    <cellStyle name="7_Coffee8.xls 圖表 3_1 2 7 2" xfId="12862" xr:uid="{2D77949B-40E1-4811-B6D5-9A8254283D66}"/>
    <cellStyle name="7_Coffee8.xls 圖表 3_1 2 7 2 2" xfId="18942" xr:uid="{B2F122F5-A599-4C9C-ACC0-C6366DFD128D}"/>
    <cellStyle name="7_Coffee8.xls 圖表 3_1 2 7 2 2 2" xfId="31102" xr:uid="{76688D2E-D6ED-48C5-9E55-BB5386C66419}"/>
    <cellStyle name="7_Coffee8.xls 圖表 3_1 2 7 2 2 2 2" xfId="55422" xr:uid="{FF04ED11-00F7-4CEB-B211-0C1731A264C4}"/>
    <cellStyle name="7_Coffee8.xls 圖表 3_1 2 7 2 2 3" xfId="43262" xr:uid="{25E8B212-8778-4AEB-ABE6-DD184987CE43}"/>
    <cellStyle name="7_Coffee8.xls 圖表 3_1 2 7 2 3" xfId="25022" xr:uid="{D126061A-86D9-4970-9A8B-D51E5D9DD580}"/>
    <cellStyle name="7_Coffee8.xls 圖表 3_1 2 7 2 3 2" xfId="49342" xr:uid="{D5C22C49-DF06-4134-8823-4FFBE1F386AB}"/>
    <cellStyle name="7_Coffee8.xls 圖表 3_1 2 7 2 4" xfId="37182" xr:uid="{5B212082-6034-4BD8-9CAC-86FA93D4DFF0}"/>
    <cellStyle name="7_Coffee8.xls 圖表 3_1 2 7 3" xfId="15902" xr:uid="{3B10DBCC-7141-4303-8DDA-FFEF37DE67A0}"/>
    <cellStyle name="7_Coffee8.xls 圖表 3_1 2 7 3 2" xfId="28062" xr:uid="{D7B470C4-1A44-4CF4-B350-A5B359100B26}"/>
    <cellStyle name="7_Coffee8.xls 圖表 3_1 2 7 3 2 2" xfId="52382" xr:uid="{1E3F2EE7-E81A-4D71-9017-D2A7724D2DE5}"/>
    <cellStyle name="7_Coffee8.xls 圖表 3_1 2 7 3 3" xfId="40222" xr:uid="{CD62265F-5252-40BD-B0D2-DCBDCFF84E7A}"/>
    <cellStyle name="7_Coffee8.xls 圖表 3_1 2 7 4" xfId="21982" xr:uid="{5CD73855-9C09-4923-8BB6-583B9EFB444C}"/>
    <cellStyle name="7_Coffee8.xls 圖表 3_1 2 7 4 2" xfId="46302" xr:uid="{44951D5D-BFD0-4D46-B7A8-9FB2DE9C60C4}"/>
    <cellStyle name="7_Coffee8.xls 圖表 3_1 2 7 5" xfId="34142" xr:uid="{5A1B42E9-F8BC-411C-A72C-E39FE4D9A511}"/>
    <cellStyle name="7_Coffee8.xls 圖表 3_1 2 8" xfId="11342" xr:uid="{F4B04316-EE15-42D4-8D80-E9305F79C5CD}"/>
    <cellStyle name="7_Coffee8.xls 圖表 3_1 2 8 2" xfId="17422" xr:uid="{516F96F9-7F62-4807-86E7-4A9EDF55AAA6}"/>
    <cellStyle name="7_Coffee8.xls 圖表 3_1 2 8 2 2" xfId="29582" xr:uid="{5701B180-CFEB-4F9E-AB18-55C725E5ADC3}"/>
    <cellStyle name="7_Coffee8.xls 圖表 3_1 2 8 2 2 2" xfId="53902" xr:uid="{1B0F27F0-9A06-4EDA-A134-352DE3F18C75}"/>
    <cellStyle name="7_Coffee8.xls 圖表 3_1 2 8 2 3" xfId="41742" xr:uid="{00C4F586-51FC-471D-B47F-5C1E7DF1DC17}"/>
    <cellStyle name="7_Coffee8.xls 圖表 3_1 2 8 3" xfId="23502" xr:uid="{FC3CBF18-372F-48F9-907F-F534925D679C}"/>
    <cellStyle name="7_Coffee8.xls 圖表 3_1 2 8 3 2" xfId="47822" xr:uid="{FE2DA5FF-2A24-4657-9331-D2CEE37E5601}"/>
    <cellStyle name="7_Coffee8.xls 圖表 3_1 2 8 4" xfId="35662" xr:uid="{386CF895-D245-47B5-9953-AE3BDA3BBD05}"/>
    <cellStyle name="7_Coffee8.xls 圖表 3_1 2 9" xfId="14382" xr:uid="{6B3B23ED-4811-4E36-8668-374577C742C1}"/>
    <cellStyle name="7_Coffee8.xls 圖表 3_1 2 9 2" xfId="26542" xr:uid="{9D40E29A-3850-4748-8E2F-2C56150CAF6D}"/>
    <cellStyle name="7_Coffee8.xls 圖表 3_1 2 9 2 2" xfId="50862" xr:uid="{410010BF-A0D3-4B12-8A78-9A33D9287D72}"/>
    <cellStyle name="7_Coffee8.xls 圖表 3_1 2 9 3" xfId="38702" xr:uid="{F1058FC3-7F90-41E0-8DC8-5E0FF37597E3}"/>
    <cellStyle name="7_Coffee8.xls 圖表 3_2" xfId="100" xr:uid="{00000000-0005-0000-0000-0000A1010000}"/>
    <cellStyle name="7_Coffee8.xls 圖表 3_2 2" xfId="339" xr:uid="{00000000-0005-0000-0000-0000A2010000}"/>
    <cellStyle name="7_Coffee8.xls 圖表 3_2 2 10" xfId="20463" xr:uid="{3D0EAB76-D0F9-4529-A302-DE4C10817EC8}"/>
    <cellStyle name="7_Coffee8.xls 圖表 3_2 2 10 2" xfId="44783" xr:uid="{FC0F608C-91DF-4C9C-B697-5C4772CE1653}"/>
    <cellStyle name="7_Coffee8.xls 圖表 3_2 2 11" xfId="32623" xr:uid="{0505D880-9E32-470E-9C6C-612F28D6DCAB}"/>
    <cellStyle name="7_Coffee8.xls 圖表 3_2 2 2" xfId="2600" xr:uid="{00000000-0005-0000-0000-0000A3010000}"/>
    <cellStyle name="7_Coffee8.xls 圖表 3_2 2 2 2" xfId="5338" xr:uid="{945EA7B0-0D63-46D6-A2B9-A76F213B3942}"/>
    <cellStyle name="7_Coffee8.xls 圖表 3_2 2 2 2 2" xfId="10812" xr:uid="{B6342690-1569-4AFE-82B9-94172BB86E5C}"/>
    <cellStyle name="7_Coffee8.xls 圖表 3_2 2 2 2 2 2" xfId="14231" xr:uid="{CEA5F0B0-BA71-485D-A3E6-61D29623A1E8}"/>
    <cellStyle name="7_Coffee8.xls 圖表 3_2 2 2 2 2 2 2" xfId="20311" xr:uid="{309E9BDB-AEA1-4D87-95C1-A1F1DE442ED8}"/>
    <cellStyle name="7_Coffee8.xls 圖表 3_2 2 2 2 2 2 2 2" xfId="32471" xr:uid="{41DCC754-6DF2-4E7E-B787-A0784FF7B556}"/>
    <cellStyle name="7_Coffee8.xls 圖表 3_2 2 2 2 2 2 2 2 2" xfId="56791" xr:uid="{7EDFD317-31E2-4F16-BE57-D00E3845AE2F}"/>
    <cellStyle name="7_Coffee8.xls 圖表 3_2 2 2 2 2 2 2 3" xfId="44631" xr:uid="{64F2D003-D558-4DAE-8AE7-4AADBD074D67}"/>
    <cellStyle name="7_Coffee8.xls 圖表 3_2 2 2 2 2 2 3" xfId="26391" xr:uid="{93168FAE-2AF4-4FC6-B704-4711E29F1750}"/>
    <cellStyle name="7_Coffee8.xls 圖表 3_2 2 2 2 2 2 3 2" xfId="50711" xr:uid="{DDBD87F6-99D1-40F3-B436-007E24273A8F}"/>
    <cellStyle name="7_Coffee8.xls 圖表 3_2 2 2 2 2 2 4" xfId="38551" xr:uid="{8CD59E7B-295C-498F-8D9E-B1F925D11514}"/>
    <cellStyle name="7_Coffee8.xls 圖表 3_2 2 2 2 2 3" xfId="17271" xr:uid="{EBCB6EC0-1E1E-4A85-977D-7295A26B195E}"/>
    <cellStyle name="7_Coffee8.xls 圖表 3_2 2 2 2 2 3 2" xfId="29431" xr:uid="{11748DF8-9445-4F52-85A9-A2CE5EFCC6DA}"/>
    <cellStyle name="7_Coffee8.xls 圖表 3_2 2 2 2 2 3 2 2" xfId="53751" xr:uid="{5E686EE0-3521-4CCE-B60B-A8C4A7D4704D}"/>
    <cellStyle name="7_Coffee8.xls 圖表 3_2 2 2 2 2 3 3" xfId="41591" xr:uid="{157FDB92-C0DF-49F7-8C5D-F076D55D2333}"/>
    <cellStyle name="7_Coffee8.xls 圖表 3_2 2 2 2 2 4" xfId="23351" xr:uid="{B8635BF6-CB2E-4763-9C9F-11B1184D200B}"/>
    <cellStyle name="7_Coffee8.xls 圖表 3_2 2 2 2 2 4 2" xfId="47671" xr:uid="{9BDB5A10-F2A3-42E6-BCA8-9599CCC297CD}"/>
    <cellStyle name="7_Coffee8.xls 圖表 3_2 2 2 2 2 5" xfId="35511" xr:uid="{8860AC50-211B-4721-8B5B-BA350FE1C6C2}"/>
    <cellStyle name="7_Coffee8.xls 圖表 3_2 2 2 2 3" xfId="12711" xr:uid="{73902E9D-6708-4764-B392-C7BA24014A43}"/>
    <cellStyle name="7_Coffee8.xls 圖表 3_2 2 2 2 3 2" xfId="18791" xr:uid="{F9961684-967D-4AED-96DC-D73E0A9E1961}"/>
    <cellStyle name="7_Coffee8.xls 圖表 3_2 2 2 2 3 2 2" xfId="30951" xr:uid="{0D942B2C-B859-472D-A3B3-21DE838A41BB}"/>
    <cellStyle name="7_Coffee8.xls 圖表 3_2 2 2 2 3 2 2 2" xfId="55271" xr:uid="{D83A3187-A8CF-4DFA-B16D-5D4FF589C217}"/>
    <cellStyle name="7_Coffee8.xls 圖表 3_2 2 2 2 3 2 3" xfId="43111" xr:uid="{2260D9E8-2E13-4BE2-8E80-6200AE54F696}"/>
    <cellStyle name="7_Coffee8.xls 圖表 3_2 2 2 2 3 3" xfId="24871" xr:uid="{22EBC81B-6D94-4EA6-827B-584F55C3613F}"/>
    <cellStyle name="7_Coffee8.xls 圖表 3_2 2 2 2 3 3 2" xfId="49191" xr:uid="{C69C1AF6-DECE-4AA5-AA23-1F291D03E7E8}"/>
    <cellStyle name="7_Coffee8.xls 圖表 3_2 2 2 2 3 4" xfId="37031" xr:uid="{480898B9-4C30-4158-B081-ADCCF04510E8}"/>
    <cellStyle name="7_Coffee8.xls 圖表 3_2 2 2 2 4" xfId="15751" xr:uid="{BB9D8655-72A6-46C5-A763-05FC4FBE5987}"/>
    <cellStyle name="7_Coffee8.xls 圖表 3_2 2 2 2 4 2" xfId="27911" xr:uid="{E69A36C2-A642-43F7-AAA0-1CC7911B37FF}"/>
    <cellStyle name="7_Coffee8.xls 圖表 3_2 2 2 2 4 2 2" xfId="52231" xr:uid="{32AD71C9-7E39-48B6-8120-3D646D5A407E}"/>
    <cellStyle name="7_Coffee8.xls 圖表 3_2 2 2 2 4 3" xfId="40071" xr:uid="{1F05C04C-231A-4A80-B7A7-767B6FEF5805}"/>
    <cellStyle name="7_Coffee8.xls 圖表 3_2 2 2 2 5" xfId="21831" xr:uid="{57228DFA-C6CD-4074-9780-247649CED6A6}"/>
    <cellStyle name="7_Coffee8.xls 圖表 3_2 2 2 2 5 2" xfId="46151" xr:uid="{D2017414-102D-466F-8BEA-E1BCC09E99BB}"/>
    <cellStyle name="7_Coffee8.xls 圖表 3_2 2 2 2 6" xfId="33991" xr:uid="{D4FEA353-5E87-40A9-980F-30379922F667}"/>
    <cellStyle name="7_Coffee8.xls 圖表 3_2 2 2 3" xfId="8075" xr:uid="{8E5C614C-6E83-4471-8345-C76864A6641F}"/>
    <cellStyle name="7_Coffee8.xls 圖表 3_2 2 2 3 2" xfId="13471" xr:uid="{EE0B9F65-F8B4-407F-BCC5-CCCFD1E78FA7}"/>
    <cellStyle name="7_Coffee8.xls 圖表 3_2 2 2 3 2 2" xfId="19551" xr:uid="{D3C3A8A6-C074-4BFF-B2D7-53D39F6E1CB4}"/>
    <cellStyle name="7_Coffee8.xls 圖表 3_2 2 2 3 2 2 2" xfId="31711" xr:uid="{4A706719-7B2A-478F-9D33-A2DFBAE1534C}"/>
    <cellStyle name="7_Coffee8.xls 圖表 3_2 2 2 3 2 2 2 2" xfId="56031" xr:uid="{86BE36CA-3D8A-48FD-8983-EED3409851D8}"/>
    <cellStyle name="7_Coffee8.xls 圖表 3_2 2 2 3 2 2 3" xfId="43871" xr:uid="{5B16062A-22C9-4516-9FB6-FF6364D5CA31}"/>
    <cellStyle name="7_Coffee8.xls 圖表 3_2 2 2 3 2 3" xfId="25631" xr:uid="{2CACA030-E95E-4CB2-B5F8-F7053D232D1C}"/>
    <cellStyle name="7_Coffee8.xls 圖表 3_2 2 2 3 2 3 2" xfId="49951" xr:uid="{75FFE699-0F18-49DF-8294-2AB7032FB0F2}"/>
    <cellStyle name="7_Coffee8.xls 圖表 3_2 2 2 3 2 4" xfId="37791" xr:uid="{602435F4-1E07-41AB-8F4B-C9ACF0CE71D4}"/>
    <cellStyle name="7_Coffee8.xls 圖表 3_2 2 2 3 3" xfId="16511" xr:uid="{8B87E666-1CAA-4AE0-93D5-6D90EBEFDC3E}"/>
    <cellStyle name="7_Coffee8.xls 圖表 3_2 2 2 3 3 2" xfId="28671" xr:uid="{7C5280F7-5DB5-425E-A9CE-71044CE5073F}"/>
    <cellStyle name="7_Coffee8.xls 圖表 3_2 2 2 3 3 2 2" xfId="52991" xr:uid="{4E170D36-97CC-4FA1-9B9C-912B789A44C0}"/>
    <cellStyle name="7_Coffee8.xls 圖表 3_2 2 2 3 3 3" xfId="40831" xr:uid="{7B206EF9-24F9-45F9-AC57-F887B1D20B5F}"/>
    <cellStyle name="7_Coffee8.xls 圖表 3_2 2 2 3 4" xfId="22591" xr:uid="{1AC1EB32-A6DB-493D-9000-3632F74A3DD9}"/>
    <cellStyle name="7_Coffee8.xls 圖表 3_2 2 2 3 4 2" xfId="46911" xr:uid="{00608E7D-8178-4803-B72E-08BB718232A2}"/>
    <cellStyle name="7_Coffee8.xls 圖表 3_2 2 2 3 5" xfId="34751" xr:uid="{E395EBBB-1A38-4394-A7C3-930D44E004DA}"/>
    <cellStyle name="7_Coffee8.xls 圖表 3_2 2 2 4" xfId="11951" xr:uid="{9D574F1D-6FA3-4407-BDC9-F0F38F202DBC}"/>
    <cellStyle name="7_Coffee8.xls 圖表 3_2 2 2 4 2" xfId="18031" xr:uid="{A1E1088A-1360-4819-89B5-4FEAB0115955}"/>
    <cellStyle name="7_Coffee8.xls 圖表 3_2 2 2 4 2 2" xfId="30191" xr:uid="{50FF742F-088E-4185-8864-BFD93C347E09}"/>
    <cellStyle name="7_Coffee8.xls 圖表 3_2 2 2 4 2 2 2" xfId="54511" xr:uid="{E795763E-A99F-40BC-B2A2-21FE51FB868B}"/>
    <cellStyle name="7_Coffee8.xls 圖表 3_2 2 2 4 2 3" xfId="42351" xr:uid="{D0123277-F949-4896-AE19-07E3E1F53DF4}"/>
    <cellStyle name="7_Coffee8.xls 圖表 3_2 2 2 4 3" xfId="24111" xr:uid="{4C9DCF87-7BA4-4878-A0F3-CDBAAA22242B}"/>
    <cellStyle name="7_Coffee8.xls 圖表 3_2 2 2 4 3 2" xfId="48431" xr:uid="{D6B76FBF-58FA-44BE-A76F-3D3DBBFAA073}"/>
    <cellStyle name="7_Coffee8.xls 圖表 3_2 2 2 4 4" xfId="36271" xr:uid="{B357BBF5-0D12-4122-B7DD-CA9C48153766}"/>
    <cellStyle name="7_Coffee8.xls 圖表 3_2 2 2 5" xfId="14991" xr:uid="{1A96726E-8BD0-4892-94B3-89AC8592652C}"/>
    <cellStyle name="7_Coffee8.xls 圖表 3_2 2 2 5 2" xfId="27151" xr:uid="{75003819-50F8-4920-AEBF-4ABEA14E33F2}"/>
    <cellStyle name="7_Coffee8.xls 圖表 3_2 2 2 5 2 2" xfId="51471" xr:uid="{FEFC71A9-167D-4BBC-8DA3-217C46256BBC}"/>
    <cellStyle name="7_Coffee8.xls 圖表 3_2 2 2 5 3" xfId="39311" xr:uid="{44A9AC9B-E305-45F7-A8C4-51036235C77F}"/>
    <cellStyle name="7_Coffee8.xls 圖表 3_2 2 2 6" xfId="21071" xr:uid="{A827B91C-7BD5-46EC-8A70-50562E3EFAFD}"/>
    <cellStyle name="7_Coffee8.xls 圖表 3_2 2 2 6 2" xfId="45391" xr:uid="{A44C472A-9DF4-4356-93EE-134A6606AEF4}"/>
    <cellStyle name="7_Coffee8.xls 圖表 3_2 2 2 7" xfId="33231" xr:uid="{917FA7EE-0FF9-4C8C-BB4E-AB00DE8BCBDD}"/>
    <cellStyle name="7_Coffee8.xls 圖表 3_2 2 3" xfId="2055" xr:uid="{00000000-0005-0000-0000-0000A4010000}"/>
    <cellStyle name="7_Coffee8.xls 圖表 3_2 2 3 2" xfId="4793" xr:uid="{7A62523E-D917-4B47-BC49-E2168C7AE6E0}"/>
    <cellStyle name="7_Coffee8.xls 圖表 3_2 2 3 2 2" xfId="10267" xr:uid="{B2215C81-AE78-4342-986E-C3F896474215}"/>
    <cellStyle name="7_Coffee8.xls 圖表 3_2 2 3 2 2 2" xfId="14079" xr:uid="{FB1C4483-61D1-455A-97DD-95FBFE5EE6B9}"/>
    <cellStyle name="7_Coffee8.xls 圖表 3_2 2 3 2 2 2 2" xfId="20159" xr:uid="{55726829-5269-4769-A443-4BAD3BC7810A}"/>
    <cellStyle name="7_Coffee8.xls 圖表 3_2 2 3 2 2 2 2 2" xfId="32319" xr:uid="{BBD3BA11-7183-44DF-A293-1BE219F73A91}"/>
    <cellStyle name="7_Coffee8.xls 圖表 3_2 2 3 2 2 2 2 2 2" xfId="56639" xr:uid="{56EDBFAE-364C-46CE-AB35-EE7E28905E65}"/>
    <cellStyle name="7_Coffee8.xls 圖表 3_2 2 3 2 2 2 2 3" xfId="44479" xr:uid="{B2BB9260-0283-4B33-90CD-767F8837B85F}"/>
    <cellStyle name="7_Coffee8.xls 圖表 3_2 2 3 2 2 2 3" xfId="26239" xr:uid="{929A023C-752B-43AB-9FE1-6A54777FDB94}"/>
    <cellStyle name="7_Coffee8.xls 圖表 3_2 2 3 2 2 2 3 2" xfId="50559" xr:uid="{EC70E189-660A-4D31-A583-51888245AB94}"/>
    <cellStyle name="7_Coffee8.xls 圖表 3_2 2 3 2 2 2 4" xfId="38399" xr:uid="{720B980A-9BE0-4D74-B2A0-8981EE5FCDB6}"/>
    <cellStyle name="7_Coffee8.xls 圖表 3_2 2 3 2 2 3" xfId="17119" xr:uid="{52A4CCE8-7D15-4852-8620-459B722A0ECD}"/>
    <cellStyle name="7_Coffee8.xls 圖表 3_2 2 3 2 2 3 2" xfId="29279" xr:uid="{7CE67FE3-1716-40E6-BE08-33226351D70A}"/>
    <cellStyle name="7_Coffee8.xls 圖表 3_2 2 3 2 2 3 2 2" xfId="53599" xr:uid="{B8B469FF-1B68-4FA4-8C8A-87009B6A9010}"/>
    <cellStyle name="7_Coffee8.xls 圖表 3_2 2 3 2 2 3 3" xfId="41439" xr:uid="{E492E6BA-0525-45B2-A074-A434A793BB94}"/>
    <cellStyle name="7_Coffee8.xls 圖表 3_2 2 3 2 2 4" xfId="23199" xr:uid="{061BE3CE-5576-49E3-98A5-9B7B69FFA10E}"/>
    <cellStyle name="7_Coffee8.xls 圖表 3_2 2 3 2 2 4 2" xfId="47519" xr:uid="{3ECFAB19-0046-46BC-B28A-39086DA8C344}"/>
    <cellStyle name="7_Coffee8.xls 圖表 3_2 2 3 2 2 5" xfId="35359" xr:uid="{69735CB4-2572-4F7A-93FB-EC168AB6683D}"/>
    <cellStyle name="7_Coffee8.xls 圖表 3_2 2 3 2 3" xfId="12559" xr:uid="{918E4D0D-E11D-49D2-84F8-3F811D7E6FBD}"/>
    <cellStyle name="7_Coffee8.xls 圖表 3_2 2 3 2 3 2" xfId="18639" xr:uid="{FD4F4480-1EB8-4EFC-863D-472AD0F38B23}"/>
    <cellStyle name="7_Coffee8.xls 圖表 3_2 2 3 2 3 2 2" xfId="30799" xr:uid="{F54FB2ED-1E90-4140-BB73-C70B2481B5D4}"/>
    <cellStyle name="7_Coffee8.xls 圖表 3_2 2 3 2 3 2 2 2" xfId="55119" xr:uid="{CF0A91B5-8563-4B94-9346-2D8C83228A0E}"/>
    <cellStyle name="7_Coffee8.xls 圖表 3_2 2 3 2 3 2 3" xfId="42959" xr:uid="{0E6C368F-EA46-4BCB-8C81-5D06D1423CF0}"/>
    <cellStyle name="7_Coffee8.xls 圖表 3_2 2 3 2 3 3" xfId="24719" xr:uid="{C69E3680-A25C-4B70-8F67-BD07159A0CFE}"/>
    <cellStyle name="7_Coffee8.xls 圖表 3_2 2 3 2 3 3 2" xfId="49039" xr:uid="{0A2D8AC7-6C76-4148-98D9-01D96EE4C4A2}"/>
    <cellStyle name="7_Coffee8.xls 圖表 3_2 2 3 2 3 4" xfId="36879" xr:uid="{BE124D04-728F-4F16-915E-298BBD6DDBD4}"/>
    <cellStyle name="7_Coffee8.xls 圖表 3_2 2 3 2 4" xfId="15599" xr:uid="{A3D29F4D-6A1C-405D-ADB6-B2D608E48FD5}"/>
    <cellStyle name="7_Coffee8.xls 圖表 3_2 2 3 2 4 2" xfId="27759" xr:uid="{56A9EF98-08DC-4542-837A-99CA896B45A1}"/>
    <cellStyle name="7_Coffee8.xls 圖表 3_2 2 3 2 4 2 2" xfId="52079" xr:uid="{0CE293C9-B924-4540-A929-D49A34D13454}"/>
    <cellStyle name="7_Coffee8.xls 圖表 3_2 2 3 2 4 3" xfId="39919" xr:uid="{499E95C5-695F-4561-AF1B-300D36D3F3FD}"/>
    <cellStyle name="7_Coffee8.xls 圖表 3_2 2 3 2 5" xfId="21679" xr:uid="{90DDD116-967F-43A4-9A20-1DCAA64B2BFA}"/>
    <cellStyle name="7_Coffee8.xls 圖表 3_2 2 3 2 5 2" xfId="45999" xr:uid="{DCDD93B3-D605-42F2-8F61-D1FD43372511}"/>
    <cellStyle name="7_Coffee8.xls 圖表 3_2 2 3 2 6" xfId="33839" xr:uid="{174CF61B-C26B-4BC1-B975-8AF2C880E6CE}"/>
    <cellStyle name="7_Coffee8.xls 圖表 3_2 2 3 3" xfId="7530" xr:uid="{81DBD5B0-54A1-4F33-8F8B-A17B940DF968}"/>
    <cellStyle name="7_Coffee8.xls 圖表 3_2 2 3 3 2" xfId="13319" xr:uid="{7D9A6992-4923-4AAA-B3B2-7BDD74303DC8}"/>
    <cellStyle name="7_Coffee8.xls 圖表 3_2 2 3 3 2 2" xfId="19399" xr:uid="{9B527DDB-E810-4D3A-97E3-2FC838331394}"/>
    <cellStyle name="7_Coffee8.xls 圖表 3_2 2 3 3 2 2 2" xfId="31559" xr:uid="{FAEDED15-0038-400E-A71E-36E23DDD589D}"/>
    <cellStyle name="7_Coffee8.xls 圖表 3_2 2 3 3 2 2 2 2" xfId="55879" xr:uid="{B59A2820-5B6A-42B3-AF9D-C8F4D2012965}"/>
    <cellStyle name="7_Coffee8.xls 圖表 3_2 2 3 3 2 2 3" xfId="43719" xr:uid="{37A738B6-96BA-4446-9AB1-FB6781273DEE}"/>
    <cellStyle name="7_Coffee8.xls 圖表 3_2 2 3 3 2 3" xfId="25479" xr:uid="{ED31AD5E-1D0F-42C6-A57A-0E0EF528F36E}"/>
    <cellStyle name="7_Coffee8.xls 圖表 3_2 2 3 3 2 3 2" xfId="49799" xr:uid="{35206819-2CE5-49B5-B599-4606D9E2CD29}"/>
    <cellStyle name="7_Coffee8.xls 圖表 3_2 2 3 3 2 4" xfId="37639" xr:uid="{059EDC9E-698B-4D5A-B043-500F3E720E6D}"/>
    <cellStyle name="7_Coffee8.xls 圖表 3_2 2 3 3 3" xfId="16359" xr:uid="{15B048B1-B6F4-4CF7-94DE-46C3742AA84F}"/>
    <cellStyle name="7_Coffee8.xls 圖表 3_2 2 3 3 3 2" xfId="28519" xr:uid="{EBFD2CCD-188E-4828-B8A4-9DDDAB6B530A}"/>
    <cellStyle name="7_Coffee8.xls 圖表 3_2 2 3 3 3 2 2" xfId="52839" xr:uid="{2633AAF8-48E6-4FA5-92B1-C942B49CF8D3}"/>
    <cellStyle name="7_Coffee8.xls 圖表 3_2 2 3 3 3 3" xfId="40679" xr:uid="{4F6DB333-E6E6-4859-9B7D-369A06C023A8}"/>
    <cellStyle name="7_Coffee8.xls 圖表 3_2 2 3 3 4" xfId="22439" xr:uid="{07992D01-E6E7-48C0-ADCE-8427D34CEF68}"/>
    <cellStyle name="7_Coffee8.xls 圖表 3_2 2 3 3 4 2" xfId="46759" xr:uid="{7AF455AA-65BF-43EB-A1EC-DA2AAB74330B}"/>
    <cellStyle name="7_Coffee8.xls 圖表 3_2 2 3 3 5" xfId="34599" xr:uid="{A18F518E-F483-49F4-8D70-476680F12E6E}"/>
    <cellStyle name="7_Coffee8.xls 圖表 3_2 2 3 4" xfId="11799" xr:uid="{28390B03-0B79-4633-B2C6-7512DC52C617}"/>
    <cellStyle name="7_Coffee8.xls 圖表 3_2 2 3 4 2" xfId="17879" xr:uid="{6833F092-4E79-46EA-A744-D88EB167ABE3}"/>
    <cellStyle name="7_Coffee8.xls 圖表 3_2 2 3 4 2 2" xfId="30039" xr:uid="{355C0162-765B-43BA-9FEC-F1EB386B7F8D}"/>
    <cellStyle name="7_Coffee8.xls 圖表 3_2 2 3 4 2 2 2" xfId="54359" xr:uid="{94B94B0F-2843-49EC-A3B1-AFB4AF035506}"/>
    <cellStyle name="7_Coffee8.xls 圖表 3_2 2 3 4 2 3" xfId="42199" xr:uid="{4BFC67D7-D1DF-4C09-A31C-0FC11557F34F}"/>
    <cellStyle name="7_Coffee8.xls 圖表 3_2 2 3 4 3" xfId="23959" xr:uid="{7BFD8D45-079C-405C-9A19-306CBF61269C}"/>
    <cellStyle name="7_Coffee8.xls 圖表 3_2 2 3 4 3 2" xfId="48279" xr:uid="{37AAB12D-BD78-4D9E-8C05-528336A8FA94}"/>
    <cellStyle name="7_Coffee8.xls 圖表 3_2 2 3 4 4" xfId="36119" xr:uid="{1FAF953E-6C6C-4E16-9299-6B5A9564F3E9}"/>
    <cellStyle name="7_Coffee8.xls 圖表 3_2 2 3 5" xfId="14839" xr:uid="{261C04C9-3E4F-4119-AF3B-1C23EE004BEF}"/>
    <cellStyle name="7_Coffee8.xls 圖表 3_2 2 3 5 2" xfId="26999" xr:uid="{FFF2819A-A665-4C00-9958-219B5997F13E}"/>
    <cellStyle name="7_Coffee8.xls 圖表 3_2 2 3 5 2 2" xfId="51319" xr:uid="{1E88F0D1-77AF-4BC9-A996-55A129730E35}"/>
    <cellStyle name="7_Coffee8.xls 圖表 3_2 2 3 5 3" xfId="39159" xr:uid="{4086BF36-204F-4200-BE64-325DB5EBDB46}"/>
    <cellStyle name="7_Coffee8.xls 圖表 3_2 2 3 6" xfId="20919" xr:uid="{8F1B8CF0-AAC1-4EF6-817D-B80FC4005849}"/>
    <cellStyle name="7_Coffee8.xls 圖表 3_2 2 3 6 2" xfId="45239" xr:uid="{017E482C-B7E8-4801-8D92-8B841ED06B58}"/>
    <cellStyle name="7_Coffee8.xls 圖表 3_2 2 3 7" xfId="33079" xr:uid="{F592FB04-3845-47F0-A5C6-44BC14FC3815}"/>
    <cellStyle name="7_Coffee8.xls 圖表 3_2 2 4" xfId="1510" xr:uid="{00000000-0005-0000-0000-0000A5010000}"/>
    <cellStyle name="7_Coffee8.xls 圖表 3_2 2 4 2" xfId="4248" xr:uid="{B165DD24-703A-468D-A81B-AF9B47BF9ECF}"/>
    <cellStyle name="7_Coffee8.xls 圖表 3_2 2 4 2 2" xfId="9722" xr:uid="{86E5818C-A138-4A49-821B-1BAE4CF44948}"/>
    <cellStyle name="7_Coffee8.xls 圖表 3_2 2 4 2 2 2" xfId="13927" xr:uid="{7B4E12AD-1361-4AB6-97A4-A510CE11017F}"/>
    <cellStyle name="7_Coffee8.xls 圖表 3_2 2 4 2 2 2 2" xfId="20007" xr:uid="{74285AA8-5FB7-40DC-968A-5B93E9853661}"/>
    <cellStyle name="7_Coffee8.xls 圖表 3_2 2 4 2 2 2 2 2" xfId="32167" xr:uid="{66A20854-526C-45A6-BED3-92D3A3DD2D9E}"/>
    <cellStyle name="7_Coffee8.xls 圖表 3_2 2 4 2 2 2 2 2 2" xfId="56487" xr:uid="{7119AFE8-1D58-43A0-BFA1-54154BC9C17A}"/>
    <cellStyle name="7_Coffee8.xls 圖表 3_2 2 4 2 2 2 2 3" xfId="44327" xr:uid="{E151E4E3-264D-47C1-9174-7A4F2E142491}"/>
    <cellStyle name="7_Coffee8.xls 圖表 3_2 2 4 2 2 2 3" xfId="26087" xr:uid="{2F7520A1-9B77-4298-B622-46A28E06B937}"/>
    <cellStyle name="7_Coffee8.xls 圖表 3_2 2 4 2 2 2 3 2" xfId="50407" xr:uid="{D31A1A23-6255-483E-ADA1-2A040A04A6EB}"/>
    <cellStyle name="7_Coffee8.xls 圖表 3_2 2 4 2 2 2 4" xfId="38247" xr:uid="{BB28C026-3D7C-4263-8B88-17156CD92538}"/>
    <cellStyle name="7_Coffee8.xls 圖表 3_2 2 4 2 2 3" xfId="16967" xr:uid="{598808C8-78C4-4589-9081-A9E8BC298912}"/>
    <cellStyle name="7_Coffee8.xls 圖表 3_2 2 4 2 2 3 2" xfId="29127" xr:uid="{24321AFD-270E-45F6-B654-EFD2FF8CB8D8}"/>
    <cellStyle name="7_Coffee8.xls 圖表 3_2 2 4 2 2 3 2 2" xfId="53447" xr:uid="{353F7D72-EC1A-4342-97D8-CDAD2836DAA2}"/>
    <cellStyle name="7_Coffee8.xls 圖表 3_2 2 4 2 2 3 3" xfId="41287" xr:uid="{B21F3841-5482-4F0A-938E-0D41B3414F44}"/>
    <cellStyle name="7_Coffee8.xls 圖表 3_2 2 4 2 2 4" xfId="23047" xr:uid="{AD605AC7-7385-48DE-9C21-7E2EA1A20A32}"/>
    <cellStyle name="7_Coffee8.xls 圖表 3_2 2 4 2 2 4 2" xfId="47367" xr:uid="{4CE71566-8A85-48AE-8A4B-4138CC4F3462}"/>
    <cellStyle name="7_Coffee8.xls 圖表 3_2 2 4 2 2 5" xfId="35207" xr:uid="{F44DA497-7F46-45F2-8E6C-46BBBD11D59F}"/>
    <cellStyle name="7_Coffee8.xls 圖表 3_2 2 4 2 3" xfId="12407" xr:uid="{7A049673-37C5-4FEC-A7A2-AB97DAFFE60F}"/>
    <cellStyle name="7_Coffee8.xls 圖表 3_2 2 4 2 3 2" xfId="18487" xr:uid="{E88185C0-509D-4B2F-96A6-DAD03A5AB099}"/>
    <cellStyle name="7_Coffee8.xls 圖表 3_2 2 4 2 3 2 2" xfId="30647" xr:uid="{850D2DC1-2795-48E1-8C7C-5E9DC1D9F9DF}"/>
    <cellStyle name="7_Coffee8.xls 圖表 3_2 2 4 2 3 2 2 2" xfId="54967" xr:uid="{005B709B-C6FB-4E27-BD81-08882F581BC3}"/>
    <cellStyle name="7_Coffee8.xls 圖表 3_2 2 4 2 3 2 3" xfId="42807" xr:uid="{4B8C6D26-A800-4F48-82C0-9AF62204EA7A}"/>
    <cellStyle name="7_Coffee8.xls 圖表 3_2 2 4 2 3 3" xfId="24567" xr:uid="{FAEE472A-EB74-49D1-B4F3-F7B9002B658A}"/>
    <cellStyle name="7_Coffee8.xls 圖表 3_2 2 4 2 3 3 2" xfId="48887" xr:uid="{CC8019AE-76A1-4744-8832-191F27E6673D}"/>
    <cellStyle name="7_Coffee8.xls 圖表 3_2 2 4 2 3 4" xfId="36727" xr:uid="{1312BA8C-2E9C-4ABD-B7C8-E84E1639C5B5}"/>
    <cellStyle name="7_Coffee8.xls 圖表 3_2 2 4 2 4" xfId="15447" xr:uid="{E4EE48DF-1039-4C92-AE56-6CE36B8D978B}"/>
    <cellStyle name="7_Coffee8.xls 圖表 3_2 2 4 2 4 2" xfId="27607" xr:uid="{D54C5C79-74ED-40E4-9F5A-0FA9FAB62AE6}"/>
    <cellStyle name="7_Coffee8.xls 圖表 3_2 2 4 2 4 2 2" xfId="51927" xr:uid="{3202015B-2909-4CE1-ACDB-3E60A51CF5FB}"/>
    <cellStyle name="7_Coffee8.xls 圖表 3_2 2 4 2 4 3" xfId="39767" xr:uid="{C8AC0CBB-017E-447F-A455-7B1B34302B63}"/>
    <cellStyle name="7_Coffee8.xls 圖表 3_2 2 4 2 5" xfId="21527" xr:uid="{2536C1E6-645D-49FA-B9DB-8323178A8E47}"/>
    <cellStyle name="7_Coffee8.xls 圖表 3_2 2 4 2 5 2" xfId="45847" xr:uid="{D23DF0B4-8085-4E8B-8FD2-36C4B5D76534}"/>
    <cellStyle name="7_Coffee8.xls 圖表 3_2 2 4 2 6" xfId="33687" xr:uid="{1956A6AA-8102-483D-8B4E-67DDD0AD83FA}"/>
    <cellStyle name="7_Coffee8.xls 圖表 3_2 2 4 3" xfId="6985" xr:uid="{BCA5E044-A2E5-4A8F-A9C9-A50E7B1CDB92}"/>
    <cellStyle name="7_Coffee8.xls 圖表 3_2 2 4 3 2" xfId="13167" xr:uid="{B3B562D6-8B04-47D0-B0BA-77FFDAA99ACC}"/>
    <cellStyle name="7_Coffee8.xls 圖表 3_2 2 4 3 2 2" xfId="19247" xr:uid="{62D7C1F6-1125-4408-8D78-783599EF748A}"/>
    <cellStyle name="7_Coffee8.xls 圖表 3_2 2 4 3 2 2 2" xfId="31407" xr:uid="{DC54AEAB-D436-4310-89EB-0B88848DA3A7}"/>
    <cellStyle name="7_Coffee8.xls 圖表 3_2 2 4 3 2 2 2 2" xfId="55727" xr:uid="{372002E8-3E6B-4E70-AD08-4FCEF937FAB4}"/>
    <cellStyle name="7_Coffee8.xls 圖表 3_2 2 4 3 2 2 3" xfId="43567" xr:uid="{0A2DB486-48B0-4A1B-9821-ABFA33E6A95A}"/>
    <cellStyle name="7_Coffee8.xls 圖表 3_2 2 4 3 2 3" xfId="25327" xr:uid="{96BFB872-4F40-4B29-B980-AAD2B23293FF}"/>
    <cellStyle name="7_Coffee8.xls 圖表 3_2 2 4 3 2 3 2" xfId="49647" xr:uid="{605CC040-4E0C-4047-9229-5E4633CBCC6F}"/>
    <cellStyle name="7_Coffee8.xls 圖表 3_2 2 4 3 2 4" xfId="37487" xr:uid="{0B986370-D0B8-4E74-B01B-43007F2C3896}"/>
    <cellStyle name="7_Coffee8.xls 圖表 3_2 2 4 3 3" xfId="16207" xr:uid="{3DFDD1AF-7B15-4D09-9286-6684E1ACE215}"/>
    <cellStyle name="7_Coffee8.xls 圖表 3_2 2 4 3 3 2" xfId="28367" xr:uid="{AB7C2E9F-3C8C-4B22-8555-BA8930DCB342}"/>
    <cellStyle name="7_Coffee8.xls 圖表 3_2 2 4 3 3 2 2" xfId="52687" xr:uid="{BB45EAE3-ABFC-4BE1-A6A7-A70A9EA4147F}"/>
    <cellStyle name="7_Coffee8.xls 圖表 3_2 2 4 3 3 3" xfId="40527" xr:uid="{A24A2724-D322-4F3D-8563-C326757F3E50}"/>
    <cellStyle name="7_Coffee8.xls 圖表 3_2 2 4 3 4" xfId="22287" xr:uid="{130FC172-F1FC-445B-8EB8-0EDEE346F9F7}"/>
    <cellStyle name="7_Coffee8.xls 圖表 3_2 2 4 3 4 2" xfId="46607" xr:uid="{7DD65E37-DD34-45B9-B264-D06CFB49137E}"/>
    <cellStyle name="7_Coffee8.xls 圖表 3_2 2 4 3 5" xfId="34447" xr:uid="{9F2712FD-D51E-42A7-A283-B2E29DF45807}"/>
    <cellStyle name="7_Coffee8.xls 圖表 3_2 2 4 4" xfId="11647" xr:uid="{060CA09A-74A0-419E-8A0F-3AE9813FCA22}"/>
    <cellStyle name="7_Coffee8.xls 圖表 3_2 2 4 4 2" xfId="17727" xr:uid="{84F131DC-7940-4B50-BC80-F4581D9661E7}"/>
    <cellStyle name="7_Coffee8.xls 圖表 3_2 2 4 4 2 2" xfId="29887" xr:uid="{31A0288C-3D05-45FD-882E-D378F6C89DEE}"/>
    <cellStyle name="7_Coffee8.xls 圖表 3_2 2 4 4 2 2 2" xfId="54207" xr:uid="{FF14FD69-CEE7-4F4E-8D94-CBE146F208A1}"/>
    <cellStyle name="7_Coffee8.xls 圖表 3_2 2 4 4 2 3" xfId="42047" xr:uid="{A65710A7-3A73-4839-BA85-012127C95FE2}"/>
    <cellStyle name="7_Coffee8.xls 圖表 3_2 2 4 4 3" xfId="23807" xr:uid="{51B111BA-7165-40BE-8E3B-138548CBC4DD}"/>
    <cellStyle name="7_Coffee8.xls 圖表 3_2 2 4 4 3 2" xfId="48127" xr:uid="{F550E8DA-FB4E-4668-9B2E-BBF4B4369776}"/>
    <cellStyle name="7_Coffee8.xls 圖表 3_2 2 4 4 4" xfId="35967" xr:uid="{8167BD98-C4E0-4A4E-BBB4-15AA2533DBCD}"/>
    <cellStyle name="7_Coffee8.xls 圖表 3_2 2 4 5" xfId="14687" xr:uid="{9F9B59FE-FCB6-4411-BD45-01F288C1FB69}"/>
    <cellStyle name="7_Coffee8.xls 圖表 3_2 2 4 5 2" xfId="26847" xr:uid="{6EEB6EEE-4AA8-408A-B42F-173F9D35C070}"/>
    <cellStyle name="7_Coffee8.xls 圖表 3_2 2 4 5 2 2" xfId="51167" xr:uid="{6E13404A-0A63-4309-8787-755A4A084F99}"/>
    <cellStyle name="7_Coffee8.xls 圖表 3_2 2 4 5 3" xfId="39007" xr:uid="{D83ABCBE-E536-433F-B0E3-F14C9161C7EE}"/>
    <cellStyle name="7_Coffee8.xls 圖表 3_2 2 4 6" xfId="20767" xr:uid="{97E31A78-BEA8-4648-9A68-9530B74ED999}"/>
    <cellStyle name="7_Coffee8.xls 圖表 3_2 2 4 6 2" xfId="45087" xr:uid="{95AD5E62-AC65-4801-8194-9EFD3C76026E}"/>
    <cellStyle name="7_Coffee8.xls 圖表 3_2 2 4 7" xfId="32927" xr:uid="{32B73139-C2B8-47B6-A004-75B85099B3CB}"/>
    <cellStyle name="7_Coffee8.xls 圖表 3_2 2 5" xfId="965" xr:uid="{00000000-0005-0000-0000-0000A6010000}"/>
    <cellStyle name="7_Coffee8.xls 圖表 3_2 2 5 2" xfId="3703" xr:uid="{C8765282-24EE-406F-9214-ADFEB696F35C}"/>
    <cellStyle name="7_Coffee8.xls 圖表 3_2 2 5 2 2" xfId="9177" xr:uid="{8088C1DE-5F13-4F8C-9880-9A18B531A1DB}"/>
    <cellStyle name="7_Coffee8.xls 圖表 3_2 2 5 2 2 2" xfId="13775" xr:uid="{32B17A2D-4001-40DD-BF0D-F802A62B1ECF}"/>
    <cellStyle name="7_Coffee8.xls 圖表 3_2 2 5 2 2 2 2" xfId="19855" xr:uid="{0FD246B5-D3A4-4EDA-AD7C-9BB959BE9600}"/>
    <cellStyle name="7_Coffee8.xls 圖表 3_2 2 5 2 2 2 2 2" xfId="32015" xr:uid="{DA978BF1-00FD-4FDF-992D-E9EE49FC861A}"/>
    <cellStyle name="7_Coffee8.xls 圖表 3_2 2 5 2 2 2 2 2 2" xfId="56335" xr:uid="{DFD906F9-F53E-4088-8719-A7508FE87895}"/>
    <cellStyle name="7_Coffee8.xls 圖表 3_2 2 5 2 2 2 2 3" xfId="44175" xr:uid="{EAAA2DDB-6EB1-465D-A588-733F5B2FC98C}"/>
    <cellStyle name="7_Coffee8.xls 圖表 3_2 2 5 2 2 2 3" xfId="25935" xr:uid="{F0462827-7ECD-4AA0-AFEA-F2E10F30CA3A}"/>
    <cellStyle name="7_Coffee8.xls 圖表 3_2 2 5 2 2 2 3 2" xfId="50255" xr:uid="{A9AF2610-631F-4146-890F-E735BCF6D679}"/>
    <cellStyle name="7_Coffee8.xls 圖表 3_2 2 5 2 2 2 4" xfId="38095" xr:uid="{BAB0440A-6D28-4FE3-A54C-ED70D18EE446}"/>
    <cellStyle name="7_Coffee8.xls 圖表 3_2 2 5 2 2 3" xfId="16815" xr:uid="{593EBD09-82BD-4692-AF66-2707636510FE}"/>
    <cellStyle name="7_Coffee8.xls 圖表 3_2 2 5 2 2 3 2" xfId="28975" xr:uid="{83837C53-B9A5-4EA8-98A8-38045692821B}"/>
    <cellStyle name="7_Coffee8.xls 圖表 3_2 2 5 2 2 3 2 2" xfId="53295" xr:uid="{4D795C57-D3F9-486A-8B86-0A19A030F665}"/>
    <cellStyle name="7_Coffee8.xls 圖表 3_2 2 5 2 2 3 3" xfId="41135" xr:uid="{BC2FA3EB-9D0A-4C9F-8BA6-0CC1B6A6B9C4}"/>
    <cellStyle name="7_Coffee8.xls 圖表 3_2 2 5 2 2 4" xfId="22895" xr:uid="{31DAC085-6CEF-4807-9019-090800692848}"/>
    <cellStyle name="7_Coffee8.xls 圖表 3_2 2 5 2 2 4 2" xfId="47215" xr:uid="{5D4CDE52-99D1-4923-A99D-E9DEADDE9D38}"/>
    <cellStyle name="7_Coffee8.xls 圖表 3_2 2 5 2 2 5" xfId="35055" xr:uid="{C1F4933B-95E6-40D7-96E7-E31EA0F2CFD8}"/>
    <cellStyle name="7_Coffee8.xls 圖表 3_2 2 5 2 3" xfId="12255" xr:uid="{ECCA0F3F-351B-4668-863D-35FA0D91E986}"/>
    <cellStyle name="7_Coffee8.xls 圖表 3_2 2 5 2 3 2" xfId="18335" xr:uid="{C4A4104D-319B-40A2-8ABD-D6C6E89CEB89}"/>
    <cellStyle name="7_Coffee8.xls 圖表 3_2 2 5 2 3 2 2" xfId="30495" xr:uid="{78C923F2-F4D9-4DB7-A2C1-F5E77ABDBDA0}"/>
    <cellStyle name="7_Coffee8.xls 圖表 3_2 2 5 2 3 2 2 2" xfId="54815" xr:uid="{E401FA38-4AAF-49D6-A989-31B716068D17}"/>
    <cellStyle name="7_Coffee8.xls 圖表 3_2 2 5 2 3 2 3" xfId="42655" xr:uid="{886F667A-D4F7-4C0C-93CD-277683B5207B}"/>
    <cellStyle name="7_Coffee8.xls 圖表 3_2 2 5 2 3 3" xfId="24415" xr:uid="{04654B19-5648-4054-AB5A-F225C3E532FA}"/>
    <cellStyle name="7_Coffee8.xls 圖表 3_2 2 5 2 3 3 2" xfId="48735" xr:uid="{2FC51A41-50EE-47B5-BD74-06B285D93EC9}"/>
    <cellStyle name="7_Coffee8.xls 圖表 3_2 2 5 2 3 4" xfId="36575" xr:uid="{EAA3521D-061B-41F6-97D0-8D62A33E2E03}"/>
    <cellStyle name="7_Coffee8.xls 圖表 3_2 2 5 2 4" xfId="15295" xr:uid="{80716DA3-AD1F-4337-9277-FADBFEA7908D}"/>
    <cellStyle name="7_Coffee8.xls 圖表 3_2 2 5 2 4 2" xfId="27455" xr:uid="{F360AA86-C457-4409-958C-E89868C88823}"/>
    <cellStyle name="7_Coffee8.xls 圖表 3_2 2 5 2 4 2 2" xfId="51775" xr:uid="{FDCF95B3-2974-48C3-8D8C-85D4CD0933BF}"/>
    <cellStyle name="7_Coffee8.xls 圖表 3_2 2 5 2 4 3" xfId="39615" xr:uid="{A9E35529-D5D7-4968-A3DB-0DEA7DA3ACEA}"/>
    <cellStyle name="7_Coffee8.xls 圖表 3_2 2 5 2 5" xfId="21375" xr:uid="{5EFFAC99-3218-4448-BF67-E2DAE817029B}"/>
    <cellStyle name="7_Coffee8.xls 圖表 3_2 2 5 2 5 2" xfId="45695" xr:uid="{B1740A30-5059-47BC-BBF3-2E84600AAB49}"/>
    <cellStyle name="7_Coffee8.xls 圖表 3_2 2 5 2 6" xfId="33535" xr:uid="{DEE49AB5-72E5-4AFB-B38E-24CF75087FFC}"/>
    <cellStyle name="7_Coffee8.xls 圖表 3_2 2 5 3" xfId="6440" xr:uid="{B8EDD4DE-AE69-4354-81AB-4BA6C23F62CC}"/>
    <cellStyle name="7_Coffee8.xls 圖表 3_2 2 5 3 2" xfId="13015" xr:uid="{3F23BEB4-8025-4A50-8A0E-5390DE0CF961}"/>
    <cellStyle name="7_Coffee8.xls 圖表 3_2 2 5 3 2 2" xfId="19095" xr:uid="{B15855C8-6475-4440-BCCD-90E8C7F31076}"/>
    <cellStyle name="7_Coffee8.xls 圖表 3_2 2 5 3 2 2 2" xfId="31255" xr:uid="{D2AE05D3-FCC8-4507-ACC5-5FBA80C20B25}"/>
    <cellStyle name="7_Coffee8.xls 圖表 3_2 2 5 3 2 2 2 2" xfId="55575" xr:uid="{2EAE0F4D-FE3B-49E0-AD22-D41A618F2A7E}"/>
    <cellStyle name="7_Coffee8.xls 圖表 3_2 2 5 3 2 2 3" xfId="43415" xr:uid="{85D9EBFC-FD5A-4417-9F20-D556CF37EC52}"/>
    <cellStyle name="7_Coffee8.xls 圖表 3_2 2 5 3 2 3" xfId="25175" xr:uid="{DB8B3026-24DD-4EDB-B9CD-05C50F535F30}"/>
    <cellStyle name="7_Coffee8.xls 圖表 3_2 2 5 3 2 3 2" xfId="49495" xr:uid="{8564D76E-4BE6-4971-8937-8580F545DA0A}"/>
    <cellStyle name="7_Coffee8.xls 圖表 3_2 2 5 3 2 4" xfId="37335" xr:uid="{9793B881-E540-4E94-8F36-558CE5F6D24D}"/>
    <cellStyle name="7_Coffee8.xls 圖表 3_2 2 5 3 3" xfId="16055" xr:uid="{1B1EAC99-C9FC-4DA3-A725-1C94B7EC2563}"/>
    <cellStyle name="7_Coffee8.xls 圖表 3_2 2 5 3 3 2" xfId="28215" xr:uid="{1B124681-A6AD-4FD1-AF62-4237FDD26DC9}"/>
    <cellStyle name="7_Coffee8.xls 圖表 3_2 2 5 3 3 2 2" xfId="52535" xr:uid="{F18F455B-E195-4B06-BA3D-603AF289F8E9}"/>
    <cellStyle name="7_Coffee8.xls 圖表 3_2 2 5 3 3 3" xfId="40375" xr:uid="{172EA7C1-7204-407E-84BD-0ED1CE35ABBA}"/>
    <cellStyle name="7_Coffee8.xls 圖表 3_2 2 5 3 4" xfId="22135" xr:uid="{7300416A-678E-4A64-AC56-CD1676B79506}"/>
    <cellStyle name="7_Coffee8.xls 圖表 3_2 2 5 3 4 2" xfId="46455" xr:uid="{264C308E-FA30-4905-A341-8FE5B359A120}"/>
    <cellStyle name="7_Coffee8.xls 圖表 3_2 2 5 3 5" xfId="34295" xr:uid="{D81BAB6C-6C54-457F-897D-9B6EDCBAC862}"/>
    <cellStyle name="7_Coffee8.xls 圖表 3_2 2 5 4" xfId="11495" xr:uid="{09756F66-6748-4DB0-874F-BD19E5CFC631}"/>
    <cellStyle name="7_Coffee8.xls 圖表 3_2 2 5 4 2" xfId="17575" xr:uid="{42AA5A58-2265-496C-8F29-BDE4CA1B3F96}"/>
    <cellStyle name="7_Coffee8.xls 圖表 3_2 2 5 4 2 2" xfId="29735" xr:uid="{BBCB9343-E6E5-4132-9B23-42C63BFEAD30}"/>
    <cellStyle name="7_Coffee8.xls 圖表 3_2 2 5 4 2 2 2" xfId="54055" xr:uid="{AD27A3A1-8DB3-47B3-AF3F-7A369AF14D3E}"/>
    <cellStyle name="7_Coffee8.xls 圖表 3_2 2 5 4 2 3" xfId="41895" xr:uid="{B9FDF436-8563-485F-A32A-0849EBE28E0A}"/>
    <cellStyle name="7_Coffee8.xls 圖表 3_2 2 5 4 3" xfId="23655" xr:uid="{4DEE18C5-E1B3-4A89-9A96-F7BAB84F5ECC}"/>
    <cellStyle name="7_Coffee8.xls 圖表 3_2 2 5 4 3 2" xfId="47975" xr:uid="{4F399731-FAF1-4447-9961-14904CB251F8}"/>
    <cellStyle name="7_Coffee8.xls 圖表 3_2 2 5 4 4" xfId="35815" xr:uid="{D85F233F-89CF-4E81-859F-22AFE64927B1}"/>
    <cellStyle name="7_Coffee8.xls 圖表 3_2 2 5 5" xfId="14535" xr:uid="{0F878A81-4009-4C9D-AC0A-C854578EAD5E}"/>
    <cellStyle name="7_Coffee8.xls 圖表 3_2 2 5 5 2" xfId="26695" xr:uid="{C5F06F0E-A377-476F-B04A-87409CE1BB65}"/>
    <cellStyle name="7_Coffee8.xls 圖表 3_2 2 5 5 2 2" xfId="51015" xr:uid="{FA74B52D-0AB9-44E7-A052-7E6C9C36D13E}"/>
    <cellStyle name="7_Coffee8.xls 圖表 3_2 2 5 5 3" xfId="38855" xr:uid="{6DFF36E6-E437-4CDA-B819-A75719C7AF69}"/>
    <cellStyle name="7_Coffee8.xls 圖表 3_2 2 5 6" xfId="20615" xr:uid="{B57B66C5-9DF3-4C3F-B797-5EEF8AA6B03A}"/>
    <cellStyle name="7_Coffee8.xls 圖表 3_2 2 5 6 2" xfId="44935" xr:uid="{4D949B00-F658-4B0B-BFF5-7E7FA0CFD8E0}"/>
    <cellStyle name="7_Coffee8.xls 圖表 3_2 2 5 7" xfId="32775" xr:uid="{D8BEF83D-8636-431B-80CD-E0214D21731F}"/>
    <cellStyle name="7_Coffee8.xls 圖表 3_2 2 6" xfId="3158" xr:uid="{2CE64A97-092D-4E40-B3C3-D2B364DCF5B9}"/>
    <cellStyle name="7_Coffee8.xls 圖表 3_2 2 6 2" xfId="8632" xr:uid="{1EB93085-1B1F-4DC4-829B-893C55B63442}"/>
    <cellStyle name="7_Coffee8.xls 圖表 3_2 2 6 2 2" xfId="13623" xr:uid="{A2C12863-7858-4AD5-9CEF-CE23EBD57B91}"/>
    <cellStyle name="7_Coffee8.xls 圖表 3_2 2 6 2 2 2" xfId="19703" xr:uid="{5394B6D7-D600-4637-A129-5AB97719AAC1}"/>
    <cellStyle name="7_Coffee8.xls 圖表 3_2 2 6 2 2 2 2" xfId="31863" xr:uid="{0ADAD1E1-3F6A-47F9-8754-BBF968D1DFBB}"/>
    <cellStyle name="7_Coffee8.xls 圖表 3_2 2 6 2 2 2 2 2" xfId="56183" xr:uid="{038BA47E-B91D-42E2-BECB-258E8E36C6AE}"/>
    <cellStyle name="7_Coffee8.xls 圖表 3_2 2 6 2 2 2 3" xfId="44023" xr:uid="{2F3FF1BF-AAD5-4130-BEF5-B6F2FDCE58CC}"/>
    <cellStyle name="7_Coffee8.xls 圖表 3_2 2 6 2 2 3" xfId="25783" xr:uid="{4C8D8D78-0124-424F-9F61-2EAA378C5DAC}"/>
    <cellStyle name="7_Coffee8.xls 圖表 3_2 2 6 2 2 3 2" xfId="50103" xr:uid="{E97E1DD5-029F-4983-A78E-CD22B1D18464}"/>
    <cellStyle name="7_Coffee8.xls 圖表 3_2 2 6 2 2 4" xfId="37943" xr:uid="{85D5395A-ADC5-422D-8179-3ED98E62859D}"/>
    <cellStyle name="7_Coffee8.xls 圖表 3_2 2 6 2 3" xfId="16663" xr:uid="{CA898060-F991-45A6-9B9C-08BD15B51B96}"/>
    <cellStyle name="7_Coffee8.xls 圖表 3_2 2 6 2 3 2" xfId="28823" xr:uid="{5D16E043-6C6A-4F55-A54F-A03FAB7DB9B7}"/>
    <cellStyle name="7_Coffee8.xls 圖表 3_2 2 6 2 3 2 2" xfId="53143" xr:uid="{F0CDD104-0738-4E52-821D-D6E59199AA88}"/>
    <cellStyle name="7_Coffee8.xls 圖表 3_2 2 6 2 3 3" xfId="40983" xr:uid="{37441F1C-E0DC-49A9-9F75-147902C621E1}"/>
    <cellStyle name="7_Coffee8.xls 圖表 3_2 2 6 2 4" xfId="22743" xr:uid="{7D07606C-0279-4A61-B378-08E07E8D2BC0}"/>
    <cellStyle name="7_Coffee8.xls 圖表 3_2 2 6 2 4 2" xfId="47063" xr:uid="{C350BCD6-3EAE-46BB-9F9D-56F0BE470A44}"/>
    <cellStyle name="7_Coffee8.xls 圖表 3_2 2 6 2 5" xfId="34903" xr:uid="{E47A417B-0985-4A6C-8338-B839599D3F3E}"/>
    <cellStyle name="7_Coffee8.xls 圖表 3_2 2 6 3" xfId="12103" xr:uid="{D8D1A117-7B98-4E61-9B5C-3661042A6CA1}"/>
    <cellStyle name="7_Coffee8.xls 圖表 3_2 2 6 3 2" xfId="18183" xr:uid="{D0532019-1DA1-4D0C-A708-E6CBE91E35B4}"/>
    <cellStyle name="7_Coffee8.xls 圖表 3_2 2 6 3 2 2" xfId="30343" xr:uid="{8E92EE32-250E-4A68-B1D4-EBCA549E24D2}"/>
    <cellStyle name="7_Coffee8.xls 圖表 3_2 2 6 3 2 2 2" xfId="54663" xr:uid="{EA991DC8-C8DA-404E-9E4B-7E345C2CFD16}"/>
    <cellStyle name="7_Coffee8.xls 圖表 3_2 2 6 3 2 3" xfId="42503" xr:uid="{60E7BC97-EE12-4D08-93B5-6B5198273311}"/>
    <cellStyle name="7_Coffee8.xls 圖表 3_2 2 6 3 3" xfId="24263" xr:uid="{F8358D9F-3D47-4D2A-8218-76205BAC8C8E}"/>
    <cellStyle name="7_Coffee8.xls 圖表 3_2 2 6 3 3 2" xfId="48583" xr:uid="{D61C4400-7FB7-4592-A29F-D2FE1412C9C4}"/>
    <cellStyle name="7_Coffee8.xls 圖表 3_2 2 6 3 4" xfId="36423" xr:uid="{AEF1EEC3-AF76-480B-BC25-F4AACE29D6E1}"/>
    <cellStyle name="7_Coffee8.xls 圖表 3_2 2 6 4" xfId="15143" xr:uid="{47256F37-416A-401A-A245-5F8AD25BCE04}"/>
    <cellStyle name="7_Coffee8.xls 圖表 3_2 2 6 4 2" xfId="27303" xr:uid="{4B3A8197-52BF-4FED-86E5-779D4664CB72}"/>
    <cellStyle name="7_Coffee8.xls 圖表 3_2 2 6 4 2 2" xfId="51623" xr:uid="{A6BBCBE3-CB5C-41EF-B5C4-60788F171982}"/>
    <cellStyle name="7_Coffee8.xls 圖表 3_2 2 6 4 3" xfId="39463" xr:uid="{107A75EF-25D8-4B4A-9517-E5EA28E30BA9}"/>
    <cellStyle name="7_Coffee8.xls 圖表 3_2 2 6 5" xfId="21223" xr:uid="{A3DC42C8-B187-4C52-8597-BD235F15A26F}"/>
    <cellStyle name="7_Coffee8.xls 圖表 3_2 2 6 5 2" xfId="45543" xr:uid="{217B49A2-9791-4023-92B8-46BA5021B0CA}"/>
    <cellStyle name="7_Coffee8.xls 圖表 3_2 2 6 6" xfId="33383" xr:uid="{FE07C35A-77F6-4366-94F8-7165F51B9D33}"/>
    <cellStyle name="7_Coffee8.xls 圖表 3_2 2 7" xfId="5895" xr:uid="{D15780F8-5375-407F-8404-7F6E81A07165}"/>
    <cellStyle name="7_Coffee8.xls 圖表 3_2 2 7 2" xfId="12863" xr:uid="{7613EA9F-7C16-4623-94B6-B467F49C9B1A}"/>
    <cellStyle name="7_Coffee8.xls 圖表 3_2 2 7 2 2" xfId="18943" xr:uid="{1D1B12A7-A21B-4187-98DE-F76A414607D0}"/>
    <cellStyle name="7_Coffee8.xls 圖表 3_2 2 7 2 2 2" xfId="31103" xr:uid="{070235AB-904E-44D1-AD46-E9D9FA3E9C6E}"/>
    <cellStyle name="7_Coffee8.xls 圖表 3_2 2 7 2 2 2 2" xfId="55423" xr:uid="{00A3226F-CC30-467E-B115-F0338A6452FA}"/>
    <cellStyle name="7_Coffee8.xls 圖表 3_2 2 7 2 2 3" xfId="43263" xr:uid="{A03F514F-CED2-4768-9423-18D5585DC3B2}"/>
    <cellStyle name="7_Coffee8.xls 圖表 3_2 2 7 2 3" xfId="25023" xr:uid="{B29BF613-EE28-42D9-BC7D-4F1816A49DCC}"/>
    <cellStyle name="7_Coffee8.xls 圖表 3_2 2 7 2 3 2" xfId="49343" xr:uid="{E2B375D5-73C9-488E-BC94-2B6144072A6A}"/>
    <cellStyle name="7_Coffee8.xls 圖表 3_2 2 7 2 4" xfId="37183" xr:uid="{86DA80C3-CB13-4B09-A168-4BD95CB59D22}"/>
    <cellStyle name="7_Coffee8.xls 圖表 3_2 2 7 3" xfId="15903" xr:uid="{703E6F07-C656-4D89-85B6-23DB46D061B7}"/>
    <cellStyle name="7_Coffee8.xls 圖表 3_2 2 7 3 2" xfId="28063" xr:uid="{82BADECD-41EA-4EB5-8843-E5AF4E7523F5}"/>
    <cellStyle name="7_Coffee8.xls 圖表 3_2 2 7 3 2 2" xfId="52383" xr:uid="{82E8657E-93AA-43DD-A380-055B19D2B49F}"/>
    <cellStyle name="7_Coffee8.xls 圖表 3_2 2 7 3 3" xfId="40223" xr:uid="{66DA9B09-5EFD-4A2C-98BF-618500D0073B}"/>
    <cellStyle name="7_Coffee8.xls 圖表 3_2 2 7 4" xfId="21983" xr:uid="{5DB72FEF-5113-4760-9FE5-5B898867BEAF}"/>
    <cellStyle name="7_Coffee8.xls 圖表 3_2 2 7 4 2" xfId="46303" xr:uid="{183EE03E-0382-4CD5-9BBB-1F3EC336DB04}"/>
    <cellStyle name="7_Coffee8.xls 圖表 3_2 2 7 5" xfId="34143" xr:uid="{6985107B-2332-40E6-95B2-28325A193A1A}"/>
    <cellStyle name="7_Coffee8.xls 圖表 3_2 2 8" xfId="11343" xr:uid="{F1B0DBDD-78EC-40D0-ADA0-35ED1D1CB04C}"/>
    <cellStyle name="7_Coffee8.xls 圖表 3_2 2 8 2" xfId="17423" xr:uid="{ABD3783B-A52E-4214-92C2-B8D8AC90468F}"/>
    <cellStyle name="7_Coffee8.xls 圖表 3_2 2 8 2 2" xfId="29583" xr:uid="{0EDFBF1E-DA30-4FF8-9B76-FC743B0CAE5A}"/>
    <cellStyle name="7_Coffee8.xls 圖表 3_2 2 8 2 2 2" xfId="53903" xr:uid="{30183F1D-D203-4952-A69F-7449C4933E97}"/>
    <cellStyle name="7_Coffee8.xls 圖表 3_2 2 8 2 3" xfId="41743" xr:uid="{6D5C3BC8-2298-4B10-B562-20C49AF619FD}"/>
    <cellStyle name="7_Coffee8.xls 圖表 3_2 2 8 3" xfId="23503" xr:uid="{76BABE35-3AD7-45EE-90EA-0007385DAFBF}"/>
    <cellStyle name="7_Coffee8.xls 圖表 3_2 2 8 3 2" xfId="47823" xr:uid="{6786DCDB-43B8-4FBD-B4F7-FD190557174F}"/>
    <cellStyle name="7_Coffee8.xls 圖表 3_2 2 8 4" xfId="35663" xr:uid="{570F9BAD-C8B2-45CA-B21E-88F4B098FEB8}"/>
    <cellStyle name="7_Coffee8.xls 圖表 3_2 2 9" xfId="14383" xr:uid="{5568E1BF-4448-4529-8DBB-55A33140495F}"/>
    <cellStyle name="7_Coffee8.xls 圖表 3_2 2 9 2" xfId="26543" xr:uid="{6C332506-03F0-4CFC-B641-635A831265B1}"/>
    <cellStyle name="7_Coffee8.xls 圖表 3_2 2 9 2 2" xfId="50863" xr:uid="{51286C40-5852-4CED-B99E-5DA6852E0BF9}"/>
    <cellStyle name="7_Coffee8.xls 圖表 3_2 2 9 3" xfId="38703" xr:uid="{E0E84F1E-8098-43F1-95DA-06159A16FA15}"/>
    <cellStyle name="7_Coffee8.xls 圖表 3_3" xfId="101" xr:uid="{00000000-0005-0000-0000-0000A7010000}"/>
    <cellStyle name="7_Coffee8.xls 圖表 3_4" xfId="102" xr:uid="{00000000-0005-0000-0000-0000A8010000}"/>
    <cellStyle name="7_Coffee9.xls 圖表 4" xfId="103" xr:uid="{00000000-0005-0000-0000-0000A9010000}"/>
    <cellStyle name="7_Coffee9.xls 圖表 4 2" xfId="340" xr:uid="{00000000-0005-0000-0000-0000AA010000}"/>
    <cellStyle name="7_Coffee9.xls 圖表 4 2 10" xfId="20464" xr:uid="{A46B0E2F-9207-4D7F-8355-274EFCFF4778}"/>
    <cellStyle name="7_Coffee9.xls 圖表 4 2 10 2" xfId="44784" xr:uid="{12C243E7-408C-42DD-9936-4F2721884847}"/>
    <cellStyle name="7_Coffee9.xls 圖表 4 2 11" xfId="32624" xr:uid="{03FC5D17-2AAF-4E92-B719-843DDC456D1F}"/>
    <cellStyle name="7_Coffee9.xls 圖表 4 2 2" xfId="2601" xr:uid="{00000000-0005-0000-0000-0000AB010000}"/>
    <cellStyle name="7_Coffee9.xls 圖表 4 2 2 2" xfId="5339" xr:uid="{22CC68F2-64D7-4756-B87E-309F787BD5B3}"/>
    <cellStyle name="7_Coffee9.xls 圖表 4 2 2 2 2" xfId="10813" xr:uid="{07191F36-74E6-405A-B669-7AE1EEF81A1D}"/>
    <cellStyle name="7_Coffee9.xls 圖表 4 2 2 2 2 2" xfId="14232" xr:uid="{891E3DEE-7F18-4ADD-A4FC-E4F52978BE71}"/>
    <cellStyle name="7_Coffee9.xls 圖表 4 2 2 2 2 2 2" xfId="20312" xr:uid="{D87A908E-AE0A-4C46-98DC-F146432DF754}"/>
    <cellStyle name="7_Coffee9.xls 圖表 4 2 2 2 2 2 2 2" xfId="32472" xr:uid="{1B981168-E78B-426C-B70E-1685E8D4057C}"/>
    <cellStyle name="7_Coffee9.xls 圖表 4 2 2 2 2 2 2 2 2" xfId="56792" xr:uid="{B3C26910-E3AB-46C1-B893-5BFFF6846BA0}"/>
    <cellStyle name="7_Coffee9.xls 圖表 4 2 2 2 2 2 2 3" xfId="44632" xr:uid="{4A36686F-263B-4D8E-B05E-7C83E72AAAB5}"/>
    <cellStyle name="7_Coffee9.xls 圖表 4 2 2 2 2 2 3" xfId="26392" xr:uid="{00A340E9-2F34-4163-8DD8-72655BF7D1A5}"/>
    <cellStyle name="7_Coffee9.xls 圖表 4 2 2 2 2 2 3 2" xfId="50712" xr:uid="{51F6051F-E30D-4A4F-AFA1-9DC2717A7D5E}"/>
    <cellStyle name="7_Coffee9.xls 圖表 4 2 2 2 2 2 4" xfId="38552" xr:uid="{F63D1245-5043-47C0-8673-A2A8EAD8914C}"/>
    <cellStyle name="7_Coffee9.xls 圖表 4 2 2 2 2 3" xfId="17272" xr:uid="{CAAD400D-2D1F-4326-864A-87C1D5660224}"/>
    <cellStyle name="7_Coffee9.xls 圖表 4 2 2 2 2 3 2" xfId="29432" xr:uid="{C0664A31-A563-4875-A718-8EBE165B794C}"/>
    <cellStyle name="7_Coffee9.xls 圖表 4 2 2 2 2 3 2 2" xfId="53752" xr:uid="{3A3E4C14-2C43-45D2-A17C-5D0A1D9AD1F6}"/>
    <cellStyle name="7_Coffee9.xls 圖表 4 2 2 2 2 3 3" xfId="41592" xr:uid="{0081CD18-99DB-4E49-BE1B-E8C51C67177B}"/>
    <cellStyle name="7_Coffee9.xls 圖表 4 2 2 2 2 4" xfId="23352" xr:uid="{FFA705D0-F02B-4E5B-BC70-21DBB11731A6}"/>
    <cellStyle name="7_Coffee9.xls 圖表 4 2 2 2 2 4 2" xfId="47672" xr:uid="{FF930315-255F-49B6-A56D-0FDF7E136B6F}"/>
    <cellStyle name="7_Coffee9.xls 圖表 4 2 2 2 2 5" xfId="35512" xr:uid="{17E05500-51D0-44A9-9255-137A886A1C82}"/>
    <cellStyle name="7_Coffee9.xls 圖表 4 2 2 2 3" xfId="12712" xr:uid="{ED65FECC-337C-41FC-9886-6B861992C391}"/>
    <cellStyle name="7_Coffee9.xls 圖表 4 2 2 2 3 2" xfId="18792" xr:uid="{681D3673-E559-415A-A37A-499E8BD41460}"/>
    <cellStyle name="7_Coffee9.xls 圖表 4 2 2 2 3 2 2" xfId="30952" xr:uid="{5880317E-0EF7-4E47-8162-1F48CA8775A2}"/>
    <cellStyle name="7_Coffee9.xls 圖表 4 2 2 2 3 2 2 2" xfId="55272" xr:uid="{C42A7C8B-B704-4C75-876E-4F61B9C5E06A}"/>
    <cellStyle name="7_Coffee9.xls 圖表 4 2 2 2 3 2 3" xfId="43112" xr:uid="{B19EE9E9-E5F7-438D-8224-1AEF4ACAF48D}"/>
    <cellStyle name="7_Coffee9.xls 圖表 4 2 2 2 3 3" xfId="24872" xr:uid="{76503591-379B-45D6-89BA-65F6D6196561}"/>
    <cellStyle name="7_Coffee9.xls 圖表 4 2 2 2 3 3 2" xfId="49192" xr:uid="{B31309E3-217C-4A94-B731-D2188A50A52A}"/>
    <cellStyle name="7_Coffee9.xls 圖表 4 2 2 2 3 4" xfId="37032" xr:uid="{5B1211A8-6F4F-4FAB-82F3-05383EEA5319}"/>
    <cellStyle name="7_Coffee9.xls 圖表 4 2 2 2 4" xfId="15752" xr:uid="{17980A1B-2A1B-465A-BB2A-F94751FAAC0F}"/>
    <cellStyle name="7_Coffee9.xls 圖表 4 2 2 2 4 2" xfId="27912" xr:uid="{AFC40C9C-6369-4ADD-8929-55E701BA8052}"/>
    <cellStyle name="7_Coffee9.xls 圖表 4 2 2 2 4 2 2" xfId="52232" xr:uid="{E381B1D2-4B05-4210-A4C9-68C00E166F8E}"/>
    <cellStyle name="7_Coffee9.xls 圖表 4 2 2 2 4 3" xfId="40072" xr:uid="{D12B7BFD-47DA-43EC-B755-AC600C1638F7}"/>
    <cellStyle name="7_Coffee9.xls 圖表 4 2 2 2 5" xfId="21832" xr:uid="{73900568-199E-4011-9A6C-7BAF1E7B2390}"/>
    <cellStyle name="7_Coffee9.xls 圖表 4 2 2 2 5 2" xfId="46152" xr:uid="{8640E2D8-F265-4A35-AA36-F740F8944D26}"/>
    <cellStyle name="7_Coffee9.xls 圖表 4 2 2 2 6" xfId="33992" xr:uid="{57C8086D-337E-4BF1-97F5-517A3ED21031}"/>
    <cellStyle name="7_Coffee9.xls 圖表 4 2 2 3" xfId="8076" xr:uid="{AE24FA50-9F71-4BD5-9212-5A395E5804C1}"/>
    <cellStyle name="7_Coffee9.xls 圖表 4 2 2 3 2" xfId="13472" xr:uid="{1FFAA413-0419-4BED-9DC5-DD618D95C402}"/>
    <cellStyle name="7_Coffee9.xls 圖表 4 2 2 3 2 2" xfId="19552" xr:uid="{84BD2A7A-0032-4C72-B8B5-34E7DF15300C}"/>
    <cellStyle name="7_Coffee9.xls 圖表 4 2 2 3 2 2 2" xfId="31712" xr:uid="{837D15F5-B7B1-496E-B109-A04228D64456}"/>
    <cellStyle name="7_Coffee9.xls 圖表 4 2 2 3 2 2 2 2" xfId="56032" xr:uid="{66084530-F909-45F1-9A09-2B12B5BD46D9}"/>
    <cellStyle name="7_Coffee9.xls 圖表 4 2 2 3 2 2 3" xfId="43872" xr:uid="{24667357-F521-41F7-A500-4833998149EE}"/>
    <cellStyle name="7_Coffee9.xls 圖表 4 2 2 3 2 3" xfId="25632" xr:uid="{11097CF6-76F5-4DC4-9E09-D2D858620CF9}"/>
    <cellStyle name="7_Coffee9.xls 圖表 4 2 2 3 2 3 2" xfId="49952" xr:uid="{9E7352AB-5CED-444B-A2B2-F1003E6A7FD8}"/>
    <cellStyle name="7_Coffee9.xls 圖表 4 2 2 3 2 4" xfId="37792" xr:uid="{30A615B1-C2CE-4BE5-B4BE-BD99ED1E94E1}"/>
    <cellStyle name="7_Coffee9.xls 圖表 4 2 2 3 3" xfId="16512" xr:uid="{B8A6FABF-A431-4E67-8BE8-C7FBC2A02A31}"/>
    <cellStyle name="7_Coffee9.xls 圖表 4 2 2 3 3 2" xfId="28672" xr:uid="{05AF8D5F-59C2-484E-90BB-3DCC2B76D596}"/>
    <cellStyle name="7_Coffee9.xls 圖表 4 2 2 3 3 2 2" xfId="52992" xr:uid="{6D4010B3-0269-4BDE-900B-77D67C37A403}"/>
    <cellStyle name="7_Coffee9.xls 圖表 4 2 2 3 3 3" xfId="40832" xr:uid="{4EDCF2DC-F5D4-4124-9998-C6828BAA801E}"/>
    <cellStyle name="7_Coffee9.xls 圖表 4 2 2 3 4" xfId="22592" xr:uid="{77DC3B49-5965-4A9E-9BC1-57F3F0281F3C}"/>
    <cellStyle name="7_Coffee9.xls 圖表 4 2 2 3 4 2" xfId="46912" xr:uid="{674B83C9-5D3F-4612-8A37-98868A77A5DE}"/>
    <cellStyle name="7_Coffee9.xls 圖表 4 2 2 3 5" xfId="34752" xr:uid="{6F2C56FC-C78E-4913-845D-2937E84492F3}"/>
    <cellStyle name="7_Coffee9.xls 圖表 4 2 2 4" xfId="11952" xr:uid="{DE444FAD-05B4-4146-9223-FF5FAD75E2C9}"/>
    <cellStyle name="7_Coffee9.xls 圖表 4 2 2 4 2" xfId="18032" xr:uid="{93982CA2-401A-407B-AAD2-B8D931F05B31}"/>
    <cellStyle name="7_Coffee9.xls 圖表 4 2 2 4 2 2" xfId="30192" xr:uid="{EDC1D733-DA73-4AAC-B29E-DFA66DD64F69}"/>
    <cellStyle name="7_Coffee9.xls 圖表 4 2 2 4 2 2 2" xfId="54512" xr:uid="{9C15D1DA-8DD6-49DD-A8FB-69FE6353AAE1}"/>
    <cellStyle name="7_Coffee9.xls 圖表 4 2 2 4 2 3" xfId="42352" xr:uid="{6EF0B9FF-A490-4CF3-AEF2-EB91B9D7529F}"/>
    <cellStyle name="7_Coffee9.xls 圖表 4 2 2 4 3" xfId="24112" xr:uid="{1D58E445-C9A4-40F1-9C2A-21752CEC27BF}"/>
    <cellStyle name="7_Coffee9.xls 圖表 4 2 2 4 3 2" xfId="48432" xr:uid="{0AC7253B-71D8-4CE5-9098-E29EB5E3172B}"/>
    <cellStyle name="7_Coffee9.xls 圖表 4 2 2 4 4" xfId="36272" xr:uid="{4724A5DD-4495-407A-B9DA-23D4BBFB6C19}"/>
    <cellStyle name="7_Coffee9.xls 圖表 4 2 2 5" xfId="14992" xr:uid="{B384C056-0EB2-4D08-8CEF-2DD693B0F599}"/>
    <cellStyle name="7_Coffee9.xls 圖表 4 2 2 5 2" xfId="27152" xr:uid="{34C34C3A-24EC-4B3A-AA22-C3E033A8110D}"/>
    <cellStyle name="7_Coffee9.xls 圖表 4 2 2 5 2 2" xfId="51472" xr:uid="{248FA409-B73D-44E1-9D79-70753C48207A}"/>
    <cellStyle name="7_Coffee9.xls 圖表 4 2 2 5 3" xfId="39312" xr:uid="{C36CC4BC-8942-403D-9E8A-5FFD7958ED80}"/>
    <cellStyle name="7_Coffee9.xls 圖表 4 2 2 6" xfId="21072" xr:uid="{AB51D3D5-F801-4A58-89CA-FA425737D396}"/>
    <cellStyle name="7_Coffee9.xls 圖表 4 2 2 6 2" xfId="45392" xr:uid="{5E1CB736-96A8-4FE0-8F1F-4A52C4DC1257}"/>
    <cellStyle name="7_Coffee9.xls 圖表 4 2 2 7" xfId="33232" xr:uid="{D47FA478-1E7F-4FBE-A897-4745DF6D2BB5}"/>
    <cellStyle name="7_Coffee9.xls 圖表 4 2 3" xfId="2056" xr:uid="{00000000-0005-0000-0000-0000AC010000}"/>
    <cellStyle name="7_Coffee9.xls 圖表 4 2 3 2" xfId="4794" xr:uid="{41DFC628-AAE9-47D0-B55B-D94BF6D0088E}"/>
    <cellStyle name="7_Coffee9.xls 圖表 4 2 3 2 2" xfId="10268" xr:uid="{A0F7BD67-2F66-4A1C-B770-BDE2153671CF}"/>
    <cellStyle name="7_Coffee9.xls 圖表 4 2 3 2 2 2" xfId="14080" xr:uid="{B3B1B321-F6AC-4AFE-90E5-54F7A30A61A4}"/>
    <cellStyle name="7_Coffee9.xls 圖表 4 2 3 2 2 2 2" xfId="20160" xr:uid="{CD9A6568-6DC5-44E3-B38D-1E6C36BA2735}"/>
    <cellStyle name="7_Coffee9.xls 圖表 4 2 3 2 2 2 2 2" xfId="32320" xr:uid="{68B51641-8F05-475D-9CA6-9864EB58BD0A}"/>
    <cellStyle name="7_Coffee9.xls 圖表 4 2 3 2 2 2 2 2 2" xfId="56640" xr:uid="{36871E29-7A90-473B-A563-A7FBF63C3728}"/>
    <cellStyle name="7_Coffee9.xls 圖表 4 2 3 2 2 2 2 3" xfId="44480" xr:uid="{8B99E454-1432-4991-A0DE-B562E9937D54}"/>
    <cellStyle name="7_Coffee9.xls 圖表 4 2 3 2 2 2 3" xfId="26240" xr:uid="{08B19274-E0BC-4854-A9C7-8037DDFC9CB3}"/>
    <cellStyle name="7_Coffee9.xls 圖表 4 2 3 2 2 2 3 2" xfId="50560" xr:uid="{0B424FCD-3F97-4BF2-B001-BF06554D0E87}"/>
    <cellStyle name="7_Coffee9.xls 圖表 4 2 3 2 2 2 4" xfId="38400" xr:uid="{7A2D349D-5203-4CAB-BC6F-8A8CC1CEAC35}"/>
    <cellStyle name="7_Coffee9.xls 圖表 4 2 3 2 2 3" xfId="17120" xr:uid="{7F33FA08-07CE-431F-A32A-3FAC8EE8CF78}"/>
    <cellStyle name="7_Coffee9.xls 圖表 4 2 3 2 2 3 2" xfId="29280" xr:uid="{6EE4CF8C-8305-4560-8FBF-FFF289DB563B}"/>
    <cellStyle name="7_Coffee9.xls 圖表 4 2 3 2 2 3 2 2" xfId="53600" xr:uid="{DF261DED-9071-4C7E-B893-79078EDEFC10}"/>
    <cellStyle name="7_Coffee9.xls 圖表 4 2 3 2 2 3 3" xfId="41440" xr:uid="{64E6AF87-3B56-4A8B-99FB-55917D0BE692}"/>
    <cellStyle name="7_Coffee9.xls 圖表 4 2 3 2 2 4" xfId="23200" xr:uid="{8E16C9CD-2281-4C11-AC53-9F2B57E91E84}"/>
    <cellStyle name="7_Coffee9.xls 圖表 4 2 3 2 2 4 2" xfId="47520" xr:uid="{7912757A-2321-4E2F-BBF7-D4D65B50553C}"/>
    <cellStyle name="7_Coffee9.xls 圖表 4 2 3 2 2 5" xfId="35360" xr:uid="{A9845C53-3F77-4C20-9060-3FFDF3330369}"/>
    <cellStyle name="7_Coffee9.xls 圖表 4 2 3 2 3" xfId="12560" xr:uid="{0CDC208B-ECDC-4C4D-997E-06A7408F5DCD}"/>
    <cellStyle name="7_Coffee9.xls 圖表 4 2 3 2 3 2" xfId="18640" xr:uid="{D2E00ED6-DAA2-4511-B847-B941A747AF6A}"/>
    <cellStyle name="7_Coffee9.xls 圖表 4 2 3 2 3 2 2" xfId="30800" xr:uid="{67E3C854-8D0F-4D6B-87FD-0529E5E54BB4}"/>
    <cellStyle name="7_Coffee9.xls 圖表 4 2 3 2 3 2 2 2" xfId="55120" xr:uid="{853F8D76-9D40-4CB8-A850-04ED0CD23E79}"/>
    <cellStyle name="7_Coffee9.xls 圖表 4 2 3 2 3 2 3" xfId="42960" xr:uid="{899262DE-3EF4-497E-8AE8-29517A436463}"/>
    <cellStyle name="7_Coffee9.xls 圖表 4 2 3 2 3 3" xfId="24720" xr:uid="{5A398D7F-BA2A-4FB5-94A8-5378B6D3BA35}"/>
    <cellStyle name="7_Coffee9.xls 圖表 4 2 3 2 3 3 2" xfId="49040" xr:uid="{E8901633-8B5A-413A-B2F0-F0DCFA583E59}"/>
    <cellStyle name="7_Coffee9.xls 圖表 4 2 3 2 3 4" xfId="36880" xr:uid="{6C98C11A-6E30-490B-881B-1F1CE883B28E}"/>
    <cellStyle name="7_Coffee9.xls 圖表 4 2 3 2 4" xfId="15600" xr:uid="{2323466A-8CBB-4758-90B6-3C1026CE0DAD}"/>
    <cellStyle name="7_Coffee9.xls 圖表 4 2 3 2 4 2" xfId="27760" xr:uid="{4421D0D7-97D5-4A44-9536-0803EA0D0BA5}"/>
    <cellStyle name="7_Coffee9.xls 圖表 4 2 3 2 4 2 2" xfId="52080" xr:uid="{65607C5C-B42E-4CF9-A39A-170CFA87975E}"/>
    <cellStyle name="7_Coffee9.xls 圖表 4 2 3 2 4 3" xfId="39920" xr:uid="{BCF835E0-1480-4765-B594-F4BB46D7D32E}"/>
    <cellStyle name="7_Coffee9.xls 圖表 4 2 3 2 5" xfId="21680" xr:uid="{76B3FE9D-11CD-4A28-AF67-CB748FB211BC}"/>
    <cellStyle name="7_Coffee9.xls 圖表 4 2 3 2 5 2" xfId="46000" xr:uid="{5A6D3C74-6581-4269-A7EA-026694D0981E}"/>
    <cellStyle name="7_Coffee9.xls 圖表 4 2 3 2 6" xfId="33840" xr:uid="{8E86F068-D1AF-4EAE-B3DD-5F2DD9988D1F}"/>
    <cellStyle name="7_Coffee9.xls 圖表 4 2 3 3" xfId="7531" xr:uid="{E7118C4C-0063-4661-BEA6-4C67B7F3A991}"/>
    <cellStyle name="7_Coffee9.xls 圖表 4 2 3 3 2" xfId="13320" xr:uid="{52EBAFFD-0B5F-4D50-845C-D10C3B915F23}"/>
    <cellStyle name="7_Coffee9.xls 圖表 4 2 3 3 2 2" xfId="19400" xr:uid="{F25B8F64-D95C-40B5-A633-53DB7207163E}"/>
    <cellStyle name="7_Coffee9.xls 圖表 4 2 3 3 2 2 2" xfId="31560" xr:uid="{06E0E041-D094-4CFE-9986-69ACBF24D3B3}"/>
    <cellStyle name="7_Coffee9.xls 圖表 4 2 3 3 2 2 2 2" xfId="55880" xr:uid="{15B79563-B51C-4E9C-9E2F-DD44198F75F0}"/>
    <cellStyle name="7_Coffee9.xls 圖表 4 2 3 3 2 2 3" xfId="43720" xr:uid="{96998208-1567-4208-865F-934CCE73A872}"/>
    <cellStyle name="7_Coffee9.xls 圖表 4 2 3 3 2 3" xfId="25480" xr:uid="{A0C2B2C5-6EC5-4609-BA17-CA4A15CB1362}"/>
    <cellStyle name="7_Coffee9.xls 圖表 4 2 3 3 2 3 2" xfId="49800" xr:uid="{E6AC8073-75B3-46D9-B28E-A9CA1F89FEC8}"/>
    <cellStyle name="7_Coffee9.xls 圖表 4 2 3 3 2 4" xfId="37640" xr:uid="{543F4CD0-5BB2-4F95-8953-AA9FA792C07B}"/>
    <cellStyle name="7_Coffee9.xls 圖表 4 2 3 3 3" xfId="16360" xr:uid="{04B8AF08-7E2F-4161-BAE2-1A91A26ECAD2}"/>
    <cellStyle name="7_Coffee9.xls 圖表 4 2 3 3 3 2" xfId="28520" xr:uid="{5533429C-6182-4C5E-A42D-DBD391FDE919}"/>
    <cellStyle name="7_Coffee9.xls 圖表 4 2 3 3 3 2 2" xfId="52840" xr:uid="{6642C231-F0B2-45BA-8AB6-1F679160B1F0}"/>
    <cellStyle name="7_Coffee9.xls 圖表 4 2 3 3 3 3" xfId="40680" xr:uid="{6BC4FA83-6009-4622-911C-035883089083}"/>
    <cellStyle name="7_Coffee9.xls 圖表 4 2 3 3 4" xfId="22440" xr:uid="{79F297DE-0B8E-4E6B-AFD9-3F15A922760A}"/>
    <cellStyle name="7_Coffee9.xls 圖表 4 2 3 3 4 2" xfId="46760" xr:uid="{F0FE2611-B872-4577-A35E-0DF524AA5D38}"/>
    <cellStyle name="7_Coffee9.xls 圖表 4 2 3 3 5" xfId="34600" xr:uid="{D4FD5F75-5185-43AB-BE65-EB278469B0C4}"/>
    <cellStyle name="7_Coffee9.xls 圖表 4 2 3 4" xfId="11800" xr:uid="{E93C22D1-7484-4456-AB13-6E3B53A67C78}"/>
    <cellStyle name="7_Coffee9.xls 圖表 4 2 3 4 2" xfId="17880" xr:uid="{A88BF87A-E351-4F0C-ACC5-E5473DF0C66B}"/>
    <cellStyle name="7_Coffee9.xls 圖表 4 2 3 4 2 2" xfId="30040" xr:uid="{2AF3662C-9654-4DF9-A249-5918AF9E266E}"/>
    <cellStyle name="7_Coffee9.xls 圖表 4 2 3 4 2 2 2" xfId="54360" xr:uid="{F4DAA650-38D1-467F-8715-99ADE3F14471}"/>
    <cellStyle name="7_Coffee9.xls 圖表 4 2 3 4 2 3" xfId="42200" xr:uid="{FEDA007B-0122-45F1-850F-59E6ADBB7C43}"/>
    <cellStyle name="7_Coffee9.xls 圖表 4 2 3 4 3" xfId="23960" xr:uid="{0E2FADD3-027B-428D-A298-46C1F001C353}"/>
    <cellStyle name="7_Coffee9.xls 圖表 4 2 3 4 3 2" xfId="48280" xr:uid="{FC8068F7-373B-479F-A1A6-5CEACE7458D6}"/>
    <cellStyle name="7_Coffee9.xls 圖表 4 2 3 4 4" xfId="36120" xr:uid="{62242881-F9A1-442D-942E-A3C846261FB8}"/>
    <cellStyle name="7_Coffee9.xls 圖表 4 2 3 5" xfId="14840" xr:uid="{5D4BEE79-C7A5-4169-BCCF-B09CA4E6B8D8}"/>
    <cellStyle name="7_Coffee9.xls 圖表 4 2 3 5 2" xfId="27000" xr:uid="{483DF274-EBD3-4F27-AE55-EA7E53537531}"/>
    <cellStyle name="7_Coffee9.xls 圖表 4 2 3 5 2 2" xfId="51320" xr:uid="{3682C504-F566-4B07-84BC-693A00BE7E54}"/>
    <cellStyle name="7_Coffee9.xls 圖表 4 2 3 5 3" xfId="39160" xr:uid="{F2C85480-A45B-4AE3-8CE9-910048B7AB35}"/>
    <cellStyle name="7_Coffee9.xls 圖表 4 2 3 6" xfId="20920" xr:uid="{1975EC5E-6CC4-4D96-9084-0816B0D7B9CE}"/>
    <cellStyle name="7_Coffee9.xls 圖表 4 2 3 6 2" xfId="45240" xr:uid="{4BA8429B-CFA5-493C-9F19-20ADCA01EA83}"/>
    <cellStyle name="7_Coffee9.xls 圖表 4 2 3 7" xfId="33080" xr:uid="{C2F67EC1-D583-4899-9E8D-2780FFE32666}"/>
    <cellStyle name="7_Coffee9.xls 圖表 4 2 4" xfId="1511" xr:uid="{00000000-0005-0000-0000-0000AD010000}"/>
    <cellStyle name="7_Coffee9.xls 圖表 4 2 4 2" xfId="4249" xr:uid="{7A15D2CB-7BC8-4F93-8956-9826E2950CF6}"/>
    <cellStyle name="7_Coffee9.xls 圖表 4 2 4 2 2" xfId="9723" xr:uid="{003D0765-6C4E-435A-85F1-F108F56CC25F}"/>
    <cellStyle name="7_Coffee9.xls 圖表 4 2 4 2 2 2" xfId="13928" xr:uid="{8EA5F650-0C66-4CD0-B7AB-800A8F898E70}"/>
    <cellStyle name="7_Coffee9.xls 圖表 4 2 4 2 2 2 2" xfId="20008" xr:uid="{AEE1E75E-BF45-481D-A9BF-5A202000A87B}"/>
    <cellStyle name="7_Coffee9.xls 圖表 4 2 4 2 2 2 2 2" xfId="32168" xr:uid="{618C77A4-F284-4447-A8C1-4001D255CEA4}"/>
    <cellStyle name="7_Coffee9.xls 圖表 4 2 4 2 2 2 2 2 2" xfId="56488" xr:uid="{D6917460-5DD7-4A6F-8DCA-FD4D31808B44}"/>
    <cellStyle name="7_Coffee9.xls 圖表 4 2 4 2 2 2 2 3" xfId="44328" xr:uid="{A2AD36F6-05E1-435D-81C4-AF67183C4FD8}"/>
    <cellStyle name="7_Coffee9.xls 圖表 4 2 4 2 2 2 3" xfId="26088" xr:uid="{B5EF811D-DD9E-4A43-9475-73D9ABBD44BD}"/>
    <cellStyle name="7_Coffee9.xls 圖表 4 2 4 2 2 2 3 2" xfId="50408" xr:uid="{AAF0DEF2-030C-45A3-A602-2E5AA062D753}"/>
    <cellStyle name="7_Coffee9.xls 圖表 4 2 4 2 2 2 4" xfId="38248" xr:uid="{B4EC134C-B046-486B-8FCC-1D3F9DBB2CCA}"/>
    <cellStyle name="7_Coffee9.xls 圖表 4 2 4 2 2 3" xfId="16968" xr:uid="{AA28FB62-E9D3-4742-987B-7208E75AB639}"/>
    <cellStyle name="7_Coffee9.xls 圖表 4 2 4 2 2 3 2" xfId="29128" xr:uid="{30892B1F-D475-4044-85FD-90559085CE68}"/>
    <cellStyle name="7_Coffee9.xls 圖表 4 2 4 2 2 3 2 2" xfId="53448" xr:uid="{9E99D76B-7593-4B80-B1B3-0ECF0937BC40}"/>
    <cellStyle name="7_Coffee9.xls 圖表 4 2 4 2 2 3 3" xfId="41288" xr:uid="{EC9B130B-DBA6-4635-A2E1-CF2538D78C6E}"/>
    <cellStyle name="7_Coffee9.xls 圖表 4 2 4 2 2 4" xfId="23048" xr:uid="{2F5D2328-1CEC-487F-A3E0-00EE262BDA08}"/>
    <cellStyle name="7_Coffee9.xls 圖表 4 2 4 2 2 4 2" xfId="47368" xr:uid="{18E67297-38E1-46E6-A926-52D36E9BDF2A}"/>
    <cellStyle name="7_Coffee9.xls 圖表 4 2 4 2 2 5" xfId="35208" xr:uid="{57DFA872-6168-4D37-9463-7B1E7EE058A5}"/>
    <cellStyle name="7_Coffee9.xls 圖表 4 2 4 2 3" xfId="12408" xr:uid="{986CF495-560B-46E3-8A8A-0568F2093FC1}"/>
    <cellStyle name="7_Coffee9.xls 圖表 4 2 4 2 3 2" xfId="18488" xr:uid="{130845C0-9383-47F2-A413-86A6175CA496}"/>
    <cellStyle name="7_Coffee9.xls 圖表 4 2 4 2 3 2 2" xfId="30648" xr:uid="{1BDEF0C9-A1D0-401B-8132-1B7005441362}"/>
    <cellStyle name="7_Coffee9.xls 圖表 4 2 4 2 3 2 2 2" xfId="54968" xr:uid="{78000F7D-3EF7-4461-891B-53A498F85A9C}"/>
    <cellStyle name="7_Coffee9.xls 圖表 4 2 4 2 3 2 3" xfId="42808" xr:uid="{EA4BDF79-74A9-4832-A0A3-F32452095C6E}"/>
    <cellStyle name="7_Coffee9.xls 圖表 4 2 4 2 3 3" xfId="24568" xr:uid="{3D7B303F-1722-46D7-B672-F24F9AD6C966}"/>
    <cellStyle name="7_Coffee9.xls 圖表 4 2 4 2 3 3 2" xfId="48888" xr:uid="{9E6C3306-AFBF-4452-B5FC-783AF734AA49}"/>
    <cellStyle name="7_Coffee9.xls 圖表 4 2 4 2 3 4" xfId="36728" xr:uid="{FBB54FA0-8848-4C9A-9BD8-9210753BDE07}"/>
    <cellStyle name="7_Coffee9.xls 圖表 4 2 4 2 4" xfId="15448" xr:uid="{C65E1FF5-7048-4561-8966-309E17565F50}"/>
    <cellStyle name="7_Coffee9.xls 圖表 4 2 4 2 4 2" xfId="27608" xr:uid="{BC9CAF33-9347-4DDF-952E-61337F3E72EC}"/>
    <cellStyle name="7_Coffee9.xls 圖表 4 2 4 2 4 2 2" xfId="51928" xr:uid="{798D1278-8661-4E0D-B774-D6257E9980CE}"/>
    <cellStyle name="7_Coffee9.xls 圖表 4 2 4 2 4 3" xfId="39768" xr:uid="{3B557083-1332-47E5-947F-BEA1D92C98EE}"/>
    <cellStyle name="7_Coffee9.xls 圖表 4 2 4 2 5" xfId="21528" xr:uid="{2A21B3CC-40DE-40F0-9513-2BB08A1BE2E0}"/>
    <cellStyle name="7_Coffee9.xls 圖表 4 2 4 2 5 2" xfId="45848" xr:uid="{C39EB6F9-B9DE-4046-86DB-BF37E47CEF2E}"/>
    <cellStyle name="7_Coffee9.xls 圖表 4 2 4 2 6" xfId="33688" xr:uid="{590756E8-D801-4E0A-8417-ED28B7866629}"/>
    <cellStyle name="7_Coffee9.xls 圖表 4 2 4 3" xfId="6986" xr:uid="{37EC25FB-0A86-450B-9560-7F13E45BB43C}"/>
    <cellStyle name="7_Coffee9.xls 圖表 4 2 4 3 2" xfId="13168" xr:uid="{9527E860-061F-47FA-B3D0-F8F7DF4D57D2}"/>
    <cellStyle name="7_Coffee9.xls 圖表 4 2 4 3 2 2" xfId="19248" xr:uid="{BEF8B571-6A74-4AF5-ADA7-4C44112286C1}"/>
    <cellStyle name="7_Coffee9.xls 圖表 4 2 4 3 2 2 2" xfId="31408" xr:uid="{98AD42A2-0885-479D-A19F-2D4927108EB5}"/>
    <cellStyle name="7_Coffee9.xls 圖表 4 2 4 3 2 2 2 2" xfId="55728" xr:uid="{26C515E9-73B1-47B2-B36A-3CD2236E24E7}"/>
    <cellStyle name="7_Coffee9.xls 圖表 4 2 4 3 2 2 3" xfId="43568" xr:uid="{4941EDF1-81C2-44D5-89ED-24F9CC32B0D4}"/>
    <cellStyle name="7_Coffee9.xls 圖表 4 2 4 3 2 3" xfId="25328" xr:uid="{A0182C6C-5B6C-4E82-9D7B-CC3D83204E5C}"/>
    <cellStyle name="7_Coffee9.xls 圖表 4 2 4 3 2 3 2" xfId="49648" xr:uid="{E53A1A2A-35C1-4271-B2B0-537CC077B30D}"/>
    <cellStyle name="7_Coffee9.xls 圖表 4 2 4 3 2 4" xfId="37488" xr:uid="{2E06428C-4F62-412A-A3B1-2BB944D183DC}"/>
    <cellStyle name="7_Coffee9.xls 圖表 4 2 4 3 3" xfId="16208" xr:uid="{AB39BCDE-787C-4737-BA3C-C591A517D32B}"/>
    <cellStyle name="7_Coffee9.xls 圖表 4 2 4 3 3 2" xfId="28368" xr:uid="{09E33664-97D8-4B08-A6D0-7C304E0BE504}"/>
    <cellStyle name="7_Coffee9.xls 圖表 4 2 4 3 3 2 2" xfId="52688" xr:uid="{243C36D0-700C-44BB-AA19-CD0FD035053C}"/>
    <cellStyle name="7_Coffee9.xls 圖表 4 2 4 3 3 3" xfId="40528" xr:uid="{B309FDA8-3665-4336-923B-1E7EF7DB3EBC}"/>
    <cellStyle name="7_Coffee9.xls 圖表 4 2 4 3 4" xfId="22288" xr:uid="{B1D7CBB2-0A04-4403-998F-50B9342E8C9C}"/>
    <cellStyle name="7_Coffee9.xls 圖表 4 2 4 3 4 2" xfId="46608" xr:uid="{4A5D859A-B3D2-4BBA-B975-AC329E13D6FA}"/>
    <cellStyle name="7_Coffee9.xls 圖表 4 2 4 3 5" xfId="34448" xr:uid="{281440B7-1581-4A46-BE32-EDB98678E21E}"/>
    <cellStyle name="7_Coffee9.xls 圖表 4 2 4 4" xfId="11648" xr:uid="{402D7855-8A87-44B1-8945-4901341217C9}"/>
    <cellStyle name="7_Coffee9.xls 圖表 4 2 4 4 2" xfId="17728" xr:uid="{27FA989F-F0FB-4A24-A13B-885A1984636B}"/>
    <cellStyle name="7_Coffee9.xls 圖表 4 2 4 4 2 2" xfId="29888" xr:uid="{F94E8CB1-46D5-4DAF-B94B-221863AB9300}"/>
    <cellStyle name="7_Coffee9.xls 圖表 4 2 4 4 2 2 2" xfId="54208" xr:uid="{C8B31C8C-7775-4B35-9C02-196E81E31F89}"/>
    <cellStyle name="7_Coffee9.xls 圖表 4 2 4 4 2 3" xfId="42048" xr:uid="{D0AC0C9A-A406-4074-A138-4E64302AAEE2}"/>
    <cellStyle name="7_Coffee9.xls 圖表 4 2 4 4 3" xfId="23808" xr:uid="{D8894210-5A52-42A4-B5B8-AD58E515F4D2}"/>
    <cellStyle name="7_Coffee9.xls 圖表 4 2 4 4 3 2" xfId="48128" xr:uid="{41C53B39-400E-47A2-B709-CB5C515CCE9D}"/>
    <cellStyle name="7_Coffee9.xls 圖表 4 2 4 4 4" xfId="35968" xr:uid="{160D5012-B38C-42E8-99F1-D1F83B6F61F9}"/>
    <cellStyle name="7_Coffee9.xls 圖表 4 2 4 5" xfId="14688" xr:uid="{7349F176-A557-4EA5-B241-0AFC2A1A13AE}"/>
    <cellStyle name="7_Coffee9.xls 圖表 4 2 4 5 2" xfId="26848" xr:uid="{1A49AA3C-5939-4ADB-9FB9-5794FF0B62EC}"/>
    <cellStyle name="7_Coffee9.xls 圖表 4 2 4 5 2 2" xfId="51168" xr:uid="{9E688C4F-A1C1-40E1-B67C-FCA8BB555C52}"/>
    <cellStyle name="7_Coffee9.xls 圖表 4 2 4 5 3" xfId="39008" xr:uid="{220EAF7C-5FCD-4D75-9203-4A49F99B9490}"/>
    <cellStyle name="7_Coffee9.xls 圖表 4 2 4 6" xfId="20768" xr:uid="{BFD47A58-5E2B-49B2-8147-16A56D7DFEC5}"/>
    <cellStyle name="7_Coffee9.xls 圖表 4 2 4 6 2" xfId="45088" xr:uid="{2DBA8D9D-2C21-4AC2-947D-6EE9CF83DDF3}"/>
    <cellStyle name="7_Coffee9.xls 圖表 4 2 4 7" xfId="32928" xr:uid="{47CA8B0B-4723-4967-817D-4CF6CCCD80BF}"/>
    <cellStyle name="7_Coffee9.xls 圖表 4 2 5" xfId="966" xr:uid="{00000000-0005-0000-0000-0000AE010000}"/>
    <cellStyle name="7_Coffee9.xls 圖表 4 2 5 2" xfId="3704" xr:uid="{AD693386-9100-411C-A33D-21F7403C6110}"/>
    <cellStyle name="7_Coffee9.xls 圖表 4 2 5 2 2" xfId="9178" xr:uid="{256C51DA-396C-40A7-8E2B-1F8228D71FC3}"/>
    <cellStyle name="7_Coffee9.xls 圖表 4 2 5 2 2 2" xfId="13776" xr:uid="{D8A844E6-97A3-473F-AAA0-1393D86A06F6}"/>
    <cellStyle name="7_Coffee9.xls 圖表 4 2 5 2 2 2 2" xfId="19856" xr:uid="{3D01FEBE-9526-4FA1-887A-510925962CFC}"/>
    <cellStyle name="7_Coffee9.xls 圖表 4 2 5 2 2 2 2 2" xfId="32016" xr:uid="{9BF16DA3-F10A-4272-B9F1-6DD686C70FE9}"/>
    <cellStyle name="7_Coffee9.xls 圖表 4 2 5 2 2 2 2 2 2" xfId="56336" xr:uid="{48746A71-6FF3-4391-8857-E9E99D925602}"/>
    <cellStyle name="7_Coffee9.xls 圖表 4 2 5 2 2 2 2 3" xfId="44176" xr:uid="{779C875A-5218-4D30-B2BF-A79A02695C62}"/>
    <cellStyle name="7_Coffee9.xls 圖表 4 2 5 2 2 2 3" xfId="25936" xr:uid="{ECF74B70-7344-4F0C-BFF4-589926968BD9}"/>
    <cellStyle name="7_Coffee9.xls 圖表 4 2 5 2 2 2 3 2" xfId="50256" xr:uid="{3003B2BB-1878-48C4-99A4-04523BE34F22}"/>
    <cellStyle name="7_Coffee9.xls 圖表 4 2 5 2 2 2 4" xfId="38096" xr:uid="{E326B086-4076-4412-962D-5E2CC345240B}"/>
    <cellStyle name="7_Coffee9.xls 圖表 4 2 5 2 2 3" xfId="16816" xr:uid="{F373EDFE-D9A0-4A62-BEEF-E20AF33BD8F5}"/>
    <cellStyle name="7_Coffee9.xls 圖表 4 2 5 2 2 3 2" xfId="28976" xr:uid="{B7E05EEA-2E8D-44D6-B569-76AC9301A46B}"/>
    <cellStyle name="7_Coffee9.xls 圖表 4 2 5 2 2 3 2 2" xfId="53296" xr:uid="{381A1188-B91A-4EFF-BAB3-314A514E3D4B}"/>
    <cellStyle name="7_Coffee9.xls 圖表 4 2 5 2 2 3 3" xfId="41136" xr:uid="{06FC2209-A34A-4DA6-A30B-DFA5687779DC}"/>
    <cellStyle name="7_Coffee9.xls 圖表 4 2 5 2 2 4" xfId="22896" xr:uid="{EA7AF4E6-00A8-4E87-844F-EA05B2788FC1}"/>
    <cellStyle name="7_Coffee9.xls 圖表 4 2 5 2 2 4 2" xfId="47216" xr:uid="{3CD6532D-830C-4404-BAF3-E84A640CAD76}"/>
    <cellStyle name="7_Coffee9.xls 圖表 4 2 5 2 2 5" xfId="35056" xr:uid="{05E138C7-33BE-4FD1-9556-902F3D3F42BD}"/>
    <cellStyle name="7_Coffee9.xls 圖表 4 2 5 2 3" xfId="12256" xr:uid="{31373687-E6EF-46B3-AE3F-F46F1D0A8473}"/>
    <cellStyle name="7_Coffee9.xls 圖表 4 2 5 2 3 2" xfId="18336" xr:uid="{3C5DFD95-E4F7-4D33-8E37-D2F05B806B5F}"/>
    <cellStyle name="7_Coffee9.xls 圖表 4 2 5 2 3 2 2" xfId="30496" xr:uid="{549AA711-F134-4C17-8308-63C431EA392C}"/>
    <cellStyle name="7_Coffee9.xls 圖表 4 2 5 2 3 2 2 2" xfId="54816" xr:uid="{C40CE559-4F0B-4D57-A39E-385C25B97104}"/>
    <cellStyle name="7_Coffee9.xls 圖表 4 2 5 2 3 2 3" xfId="42656" xr:uid="{D8C5C4FC-4172-434A-85B7-3200BEE11A6D}"/>
    <cellStyle name="7_Coffee9.xls 圖表 4 2 5 2 3 3" xfId="24416" xr:uid="{09037943-CF68-44E6-8A82-DEADC6CAFF60}"/>
    <cellStyle name="7_Coffee9.xls 圖表 4 2 5 2 3 3 2" xfId="48736" xr:uid="{09A5C3DA-B070-4152-B1C4-8462FC0B963A}"/>
    <cellStyle name="7_Coffee9.xls 圖表 4 2 5 2 3 4" xfId="36576" xr:uid="{BCE2B054-13EF-484F-B544-8A64D4034D33}"/>
    <cellStyle name="7_Coffee9.xls 圖表 4 2 5 2 4" xfId="15296" xr:uid="{5E1D5341-A3DC-4CA2-AD50-7BFFE1183462}"/>
    <cellStyle name="7_Coffee9.xls 圖表 4 2 5 2 4 2" xfId="27456" xr:uid="{7718ED8E-EEB2-44FC-BEEC-EAE775FD935D}"/>
    <cellStyle name="7_Coffee9.xls 圖表 4 2 5 2 4 2 2" xfId="51776" xr:uid="{F77F047B-5402-47DC-865E-7442AD2EBEF2}"/>
    <cellStyle name="7_Coffee9.xls 圖表 4 2 5 2 4 3" xfId="39616" xr:uid="{E1EB0D29-A3CE-45F5-B394-FB2C659FBA20}"/>
    <cellStyle name="7_Coffee9.xls 圖表 4 2 5 2 5" xfId="21376" xr:uid="{ABEC4E0D-1F51-4601-9E04-0B5F90D8025E}"/>
    <cellStyle name="7_Coffee9.xls 圖表 4 2 5 2 5 2" xfId="45696" xr:uid="{39D961FE-35B7-44BE-9F5A-86AA529E4664}"/>
    <cellStyle name="7_Coffee9.xls 圖表 4 2 5 2 6" xfId="33536" xr:uid="{FACD5C33-2A0E-4B0D-B45B-4E4398056870}"/>
    <cellStyle name="7_Coffee9.xls 圖表 4 2 5 3" xfId="6441" xr:uid="{D5A0A3BC-9C41-4AC6-AE33-CC4610684116}"/>
    <cellStyle name="7_Coffee9.xls 圖表 4 2 5 3 2" xfId="13016" xr:uid="{BCADC060-4094-4AF3-82F0-DBE279B64965}"/>
    <cellStyle name="7_Coffee9.xls 圖表 4 2 5 3 2 2" xfId="19096" xr:uid="{94029D23-D9C0-4EA3-A1C1-E68683D43C66}"/>
    <cellStyle name="7_Coffee9.xls 圖表 4 2 5 3 2 2 2" xfId="31256" xr:uid="{57E160B0-53DA-4BAF-91A4-1330A89DBA0C}"/>
    <cellStyle name="7_Coffee9.xls 圖表 4 2 5 3 2 2 2 2" xfId="55576" xr:uid="{AE1E151D-B293-4AC0-845F-E072CB133069}"/>
    <cellStyle name="7_Coffee9.xls 圖表 4 2 5 3 2 2 3" xfId="43416" xr:uid="{393ACB4A-BCD0-4B55-800B-B3401D3D8DAE}"/>
    <cellStyle name="7_Coffee9.xls 圖表 4 2 5 3 2 3" xfId="25176" xr:uid="{817C1FCE-4480-412A-91E8-8C24742D42A1}"/>
    <cellStyle name="7_Coffee9.xls 圖表 4 2 5 3 2 3 2" xfId="49496" xr:uid="{B433C78B-F522-44E6-970F-21F68F791ABF}"/>
    <cellStyle name="7_Coffee9.xls 圖表 4 2 5 3 2 4" xfId="37336" xr:uid="{DFF4B537-F32E-4F35-866F-5515382A74C2}"/>
    <cellStyle name="7_Coffee9.xls 圖表 4 2 5 3 3" xfId="16056" xr:uid="{D2C76354-0977-4D1C-A86E-FAC357E0A326}"/>
    <cellStyle name="7_Coffee9.xls 圖表 4 2 5 3 3 2" xfId="28216" xr:uid="{1E8E798A-8FAC-4158-8AFF-47CF83DE2B96}"/>
    <cellStyle name="7_Coffee9.xls 圖表 4 2 5 3 3 2 2" xfId="52536" xr:uid="{38A29C7D-883D-4324-82EA-599D8998EDF4}"/>
    <cellStyle name="7_Coffee9.xls 圖表 4 2 5 3 3 3" xfId="40376" xr:uid="{6607709B-138D-462B-A57A-55BB7EC44735}"/>
    <cellStyle name="7_Coffee9.xls 圖表 4 2 5 3 4" xfId="22136" xr:uid="{11709D3D-4748-445A-B674-D3C04A52DEC2}"/>
    <cellStyle name="7_Coffee9.xls 圖表 4 2 5 3 4 2" xfId="46456" xr:uid="{22F1353E-220E-4082-9023-0EDD76FFC0EF}"/>
    <cellStyle name="7_Coffee9.xls 圖表 4 2 5 3 5" xfId="34296" xr:uid="{7ACC5839-63C6-4D46-BC05-47FF090B6E95}"/>
    <cellStyle name="7_Coffee9.xls 圖表 4 2 5 4" xfId="11496" xr:uid="{F485929A-8D16-425D-A709-602394493D07}"/>
    <cellStyle name="7_Coffee9.xls 圖表 4 2 5 4 2" xfId="17576" xr:uid="{BD138483-01FA-4A7C-990E-12ABA40E8EA9}"/>
    <cellStyle name="7_Coffee9.xls 圖表 4 2 5 4 2 2" xfId="29736" xr:uid="{B5C0966B-A9B9-4792-8C89-A8819EC14B26}"/>
    <cellStyle name="7_Coffee9.xls 圖表 4 2 5 4 2 2 2" xfId="54056" xr:uid="{0B555608-FF9C-41CB-BA59-AAE50C70A230}"/>
    <cellStyle name="7_Coffee9.xls 圖表 4 2 5 4 2 3" xfId="41896" xr:uid="{A9767B29-A9BE-4248-9EBA-089EAE44CB30}"/>
    <cellStyle name="7_Coffee9.xls 圖表 4 2 5 4 3" xfId="23656" xr:uid="{A27B596B-4A18-4A96-9A8B-37235ADF12FC}"/>
    <cellStyle name="7_Coffee9.xls 圖表 4 2 5 4 3 2" xfId="47976" xr:uid="{3746E37E-AC19-4894-8856-5CFC6E396EBF}"/>
    <cellStyle name="7_Coffee9.xls 圖表 4 2 5 4 4" xfId="35816" xr:uid="{32C73E56-A9F8-454D-9DA8-C72BBAD26DD1}"/>
    <cellStyle name="7_Coffee9.xls 圖表 4 2 5 5" xfId="14536" xr:uid="{C0FE8136-4306-41E1-A2CB-BCA405C21CE5}"/>
    <cellStyle name="7_Coffee9.xls 圖表 4 2 5 5 2" xfId="26696" xr:uid="{1C7BC3AF-CAA5-484E-B5E3-ED5C3B7EC873}"/>
    <cellStyle name="7_Coffee9.xls 圖表 4 2 5 5 2 2" xfId="51016" xr:uid="{9A25D9C4-1B66-44CA-AB76-408767CE4FD0}"/>
    <cellStyle name="7_Coffee9.xls 圖表 4 2 5 5 3" xfId="38856" xr:uid="{2312573C-69C6-4C27-AF0E-E4BA8333DF11}"/>
    <cellStyle name="7_Coffee9.xls 圖表 4 2 5 6" xfId="20616" xr:uid="{27987B31-9E6F-4AF7-BCAB-888DC16CFD18}"/>
    <cellStyle name="7_Coffee9.xls 圖表 4 2 5 6 2" xfId="44936" xr:uid="{9F46C337-DE4C-46EB-B742-42B7BE7756CB}"/>
    <cellStyle name="7_Coffee9.xls 圖表 4 2 5 7" xfId="32776" xr:uid="{279AF667-B06B-405C-AFD4-9A910427399C}"/>
    <cellStyle name="7_Coffee9.xls 圖表 4 2 6" xfId="3159" xr:uid="{C62D11C5-AE8B-4CA1-8E4B-BC7639838877}"/>
    <cellStyle name="7_Coffee9.xls 圖表 4 2 6 2" xfId="8633" xr:uid="{4C1BCE06-32BE-4A06-887A-71771FE4F99D}"/>
    <cellStyle name="7_Coffee9.xls 圖表 4 2 6 2 2" xfId="13624" xr:uid="{53780E2F-9391-4A24-B7F2-2BF16D2EA31F}"/>
    <cellStyle name="7_Coffee9.xls 圖表 4 2 6 2 2 2" xfId="19704" xr:uid="{225CB4AF-907C-450C-B7BF-DB36C73F146E}"/>
    <cellStyle name="7_Coffee9.xls 圖表 4 2 6 2 2 2 2" xfId="31864" xr:uid="{5F1745F4-1EB7-4B3D-9A1E-767A1CB12811}"/>
    <cellStyle name="7_Coffee9.xls 圖表 4 2 6 2 2 2 2 2" xfId="56184" xr:uid="{5D838B2C-4D2C-4E74-A0B4-F1B1A7FD279A}"/>
    <cellStyle name="7_Coffee9.xls 圖表 4 2 6 2 2 2 3" xfId="44024" xr:uid="{ABF37AAD-EA7B-4499-B749-87CE6F55EB58}"/>
    <cellStyle name="7_Coffee9.xls 圖表 4 2 6 2 2 3" xfId="25784" xr:uid="{E43B58D7-4D77-4ED8-9203-C102426D29D5}"/>
    <cellStyle name="7_Coffee9.xls 圖表 4 2 6 2 2 3 2" xfId="50104" xr:uid="{F413C042-DFDF-4842-B53D-C7C5CDA49BBF}"/>
    <cellStyle name="7_Coffee9.xls 圖表 4 2 6 2 2 4" xfId="37944" xr:uid="{E38CDCB4-5BF7-44EE-AE0E-2183CDCCFBD6}"/>
    <cellStyle name="7_Coffee9.xls 圖表 4 2 6 2 3" xfId="16664" xr:uid="{93EA9F76-E88C-449E-B994-419A7480AF29}"/>
    <cellStyle name="7_Coffee9.xls 圖表 4 2 6 2 3 2" xfId="28824" xr:uid="{A38C9B97-4FC0-498B-AE31-C5F1F031DDDB}"/>
    <cellStyle name="7_Coffee9.xls 圖表 4 2 6 2 3 2 2" xfId="53144" xr:uid="{31A3F1B9-5C62-4B41-ABD1-68E149EC5236}"/>
    <cellStyle name="7_Coffee9.xls 圖表 4 2 6 2 3 3" xfId="40984" xr:uid="{8770A5C5-098C-40EB-9D9E-F8F5212AA451}"/>
    <cellStyle name="7_Coffee9.xls 圖表 4 2 6 2 4" xfId="22744" xr:uid="{FF2E9562-62D7-4194-9288-BC150950BDE7}"/>
    <cellStyle name="7_Coffee9.xls 圖表 4 2 6 2 4 2" xfId="47064" xr:uid="{9A6B6107-8733-4277-8411-E4801C5A3D77}"/>
    <cellStyle name="7_Coffee9.xls 圖表 4 2 6 2 5" xfId="34904" xr:uid="{7A54EBB9-2D8E-45DB-9A52-D10C85C13F37}"/>
    <cellStyle name="7_Coffee9.xls 圖表 4 2 6 3" xfId="12104" xr:uid="{0647FB31-2C74-4630-BABF-F5FBC74E6594}"/>
    <cellStyle name="7_Coffee9.xls 圖表 4 2 6 3 2" xfId="18184" xr:uid="{F2EE89D1-D318-4A8B-83DF-86A9D5E9BEEC}"/>
    <cellStyle name="7_Coffee9.xls 圖表 4 2 6 3 2 2" xfId="30344" xr:uid="{408FC0D8-7BC0-43F6-BFB3-C68E8C23CD50}"/>
    <cellStyle name="7_Coffee9.xls 圖表 4 2 6 3 2 2 2" xfId="54664" xr:uid="{B35A0673-ACE0-4D58-B895-1D148D8AE09B}"/>
    <cellStyle name="7_Coffee9.xls 圖表 4 2 6 3 2 3" xfId="42504" xr:uid="{0C96576E-00DC-4FC4-83D3-ED184E1EA11F}"/>
    <cellStyle name="7_Coffee9.xls 圖表 4 2 6 3 3" xfId="24264" xr:uid="{03540669-E7BA-4E7E-9B99-9358BE7618E2}"/>
    <cellStyle name="7_Coffee9.xls 圖表 4 2 6 3 3 2" xfId="48584" xr:uid="{A682349D-5BBB-499E-8102-4DDC262DB361}"/>
    <cellStyle name="7_Coffee9.xls 圖表 4 2 6 3 4" xfId="36424" xr:uid="{EF09CCC3-37A0-479C-BCCB-DD3EC167A0FE}"/>
    <cellStyle name="7_Coffee9.xls 圖表 4 2 6 4" xfId="15144" xr:uid="{C39E64D4-B8A4-46D2-950D-534405156E33}"/>
    <cellStyle name="7_Coffee9.xls 圖表 4 2 6 4 2" xfId="27304" xr:uid="{856CECCB-2AA5-4055-A071-CEF770F484FC}"/>
    <cellStyle name="7_Coffee9.xls 圖表 4 2 6 4 2 2" xfId="51624" xr:uid="{4FC65836-3F3B-4261-95F8-6FE13B9628A7}"/>
    <cellStyle name="7_Coffee9.xls 圖表 4 2 6 4 3" xfId="39464" xr:uid="{EDCF05F8-279C-481A-93B3-49027F2E1D4F}"/>
    <cellStyle name="7_Coffee9.xls 圖表 4 2 6 5" xfId="21224" xr:uid="{E7493ADB-4B8E-4C59-965D-6E72B9F63847}"/>
    <cellStyle name="7_Coffee9.xls 圖表 4 2 6 5 2" xfId="45544" xr:uid="{820E8D03-6D1E-4B23-974B-7F15DFE4BAA6}"/>
    <cellStyle name="7_Coffee9.xls 圖表 4 2 6 6" xfId="33384" xr:uid="{989F2C2E-E834-4A5B-AAC6-03710C84EB1B}"/>
    <cellStyle name="7_Coffee9.xls 圖表 4 2 7" xfId="5896" xr:uid="{45381E0E-F1D8-4539-91EC-5253867939C4}"/>
    <cellStyle name="7_Coffee9.xls 圖表 4 2 7 2" xfId="12864" xr:uid="{2FCB02CC-A652-45DA-AEA9-479910A8B431}"/>
    <cellStyle name="7_Coffee9.xls 圖表 4 2 7 2 2" xfId="18944" xr:uid="{849541BF-A4C8-43CA-9246-382CA1B2A0A7}"/>
    <cellStyle name="7_Coffee9.xls 圖表 4 2 7 2 2 2" xfId="31104" xr:uid="{7DD2AF71-49AE-4A41-9F9C-11FCF450B440}"/>
    <cellStyle name="7_Coffee9.xls 圖表 4 2 7 2 2 2 2" xfId="55424" xr:uid="{27A76C66-1834-469D-9520-83E1CA9D4EE7}"/>
    <cellStyle name="7_Coffee9.xls 圖表 4 2 7 2 2 3" xfId="43264" xr:uid="{C8952105-4465-4459-8807-98199843F612}"/>
    <cellStyle name="7_Coffee9.xls 圖表 4 2 7 2 3" xfId="25024" xr:uid="{2C7E9B36-EE52-403E-AADA-FF290008D9DE}"/>
    <cellStyle name="7_Coffee9.xls 圖表 4 2 7 2 3 2" xfId="49344" xr:uid="{6034BD06-8E5E-4EB8-995C-5783D2DE0BC3}"/>
    <cellStyle name="7_Coffee9.xls 圖表 4 2 7 2 4" xfId="37184" xr:uid="{A9C08949-2E35-4EDB-82D1-C9173A29771A}"/>
    <cellStyle name="7_Coffee9.xls 圖表 4 2 7 3" xfId="15904" xr:uid="{31C2AD91-0B1E-4D41-8D84-631C1D15B842}"/>
    <cellStyle name="7_Coffee9.xls 圖表 4 2 7 3 2" xfId="28064" xr:uid="{A23A3045-FD64-40F1-82E9-1A8DD96C54BF}"/>
    <cellStyle name="7_Coffee9.xls 圖表 4 2 7 3 2 2" xfId="52384" xr:uid="{6809E983-3FDD-42E7-A276-B68D9C6D1A75}"/>
    <cellStyle name="7_Coffee9.xls 圖表 4 2 7 3 3" xfId="40224" xr:uid="{383D2175-5A95-458C-BE2C-6251D40F40B6}"/>
    <cellStyle name="7_Coffee9.xls 圖表 4 2 7 4" xfId="21984" xr:uid="{9F131591-800F-4457-83FB-EE7BDE858D9A}"/>
    <cellStyle name="7_Coffee9.xls 圖表 4 2 7 4 2" xfId="46304" xr:uid="{C918FCC7-A7C2-47C2-BF8B-872F5867FB41}"/>
    <cellStyle name="7_Coffee9.xls 圖表 4 2 7 5" xfId="34144" xr:uid="{41E82CEC-B575-40B6-A25D-A5C363D586AD}"/>
    <cellStyle name="7_Coffee9.xls 圖表 4 2 8" xfId="11344" xr:uid="{5916F0E3-31C8-4B9B-9B42-D893A96D90A6}"/>
    <cellStyle name="7_Coffee9.xls 圖表 4 2 8 2" xfId="17424" xr:uid="{47604BF2-13D4-49E3-B5DF-36DAFC93738C}"/>
    <cellStyle name="7_Coffee9.xls 圖表 4 2 8 2 2" xfId="29584" xr:uid="{9893EB5E-3512-4E54-B20F-B0F390A26649}"/>
    <cellStyle name="7_Coffee9.xls 圖表 4 2 8 2 2 2" xfId="53904" xr:uid="{B92BDB4B-B7D1-46CE-AB61-249FC9683265}"/>
    <cellStyle name="7_Coffee9.xls 圖表 4 2 8 2 3" xfId="41744" xr:uid="{CAC5BA0A-85F5-468E-8A14-9EC552A5F9FB}"/>
    <cellStyle name="7_Coffee9.xls 圖表 4 2 8 3" xfId="23504" xr:uid="{03138297-DC86-43DE-954E-376C4AD1BC54}"/>
    <cellStyle name="7_Coffee9.xls 圖表 4 2 8 3 2" xfId="47824" xr:uid="{431B4E91-38BC-426F-9250-6197310C9DC5}"/>
    <cellStyle name="7_Coffee9.xls 圖表 4 2 8 4" xfId="35664" xr:uid="{398ED9A5-8DF9-4365-9B43-AFDB293C0425}"/>
    <cellStyle name="7_Coffee9.xls 圖表 4 2 9" xfId="14384" xr:uid="{02B28D79-4F68-4EC9-A3BB-CF3751D0EE68}"/>
    <cellStyle name="7_Coffee9.xls 圖表 4 2 9 2" xfId="26544" xr:uid="{9D120D25-16EF-48C9-803C-BCA45630F273}"/>
    <cellStyle name="7_Coffee9.xls 圖表 4 2 9 2 2" xfId="50864" xr:uid="{ACF21A87-2241-4FC6-BE00-DA804CFE29F2}"/>
    <cellStyle name="7_Coffee9.xls 圖表 4 2 9 3" xfId="38704" xr:uid="{C6A4E4A5-0421-44AC-B522-50B54E772EC9}"/>
    <cellStyle name="7_Coffee9.xls 圖表 4 3" xfId="642" xr:uid="{00000000-0005-0000-0000-0000AF010000}"/>
    <cellStyle name="7_Coffee9.xls 圖表 4_1" xfId="104" xr:uid="{00000000-0005-0000-0000-0000B0010000}"/>
    <cellStyle name="7_Coffee9.xls 圖表 4_1 2" xfId="341" xr:uid="{00000000-0005-0000-0000-0000B1010000}"/>
    <cellStyle name="7_Coffee9.xls 圖表 4_1 2 10" xfId="20465" xr:uid="{CF49CBE0-87EB-475B-B8F8-91ED15F3F53F}"/>
    <cellStyle name="7_Coffee9.xls 圖表 4_1 2 10 2" xfId="44785" xr:uid="{8E22FA98-5FDD-4D97-B4AE-245C0C47AE36}"/>
    <cellStyle name="7_Coffee9.xls 圖表 4_1 2 11" xfId="32625" xr:uid="{280BBDCB-64B0-444E-9F14-91C890904765}"/>
    <cellStyle name="7_Coffee9.xls 圖表 4_1 2 2" xfId="2602" xr:uid="{00000000-0005-0000-0000-0000B2010000}"/>
    <cellStyle name="7_Coffee9.xls 圖表 4_1 2 2 2" xfId="5340" xr:uid="{DFF8C1F0-7146-4545-BCDD-3694006889D5}"/>
    <cellStyle name="7_Coffee9.xls 圖表 4_1 2 2 2 2" xfId="10814" xr:uid="{BACCA78C-595C-4451-9A76-E96FED9570DD}"/>
    <cellStyle name="7_Coffee9.xls 圖表 4_1 2 2 2 2 2" xfId="14233" xr:uid="{C3E6264A-5EBC-4634-85B4-73E388C9693F}"/>
    <cellStyle name="7_Coffee9.xls 圖表 4_1 2 2 2 2 2 2" xfId="20313" xr:uid="{2B74978E-D0D5-4E38-9CDF-B56A802ACCB6}"/>
    <cellStyle name="7_Coffee9.xls 圖表 4_1 2 2 2 2 2 2 2" xfId="32473" xr:uid="{1AD0440C-160C-4B0B-B3D4-0031EE88FCFD}"/>
    <cellStyle name="7_Coffee9.xls 圖表 4_1 2 2 2 2 2 2 2 2" xfId="56793" xr:uid="{BEC84857-B97E-4661-B502-05D6DF28F6DE}"/>
    <cellStyle name="7_Coffee9.xls 圖表 4_1 2 2 2 2 2 2 3" xfId="44633" xr:uid="{3B4EF9A0-C588-4CF4-A3AA-1791FB9D9E45}"/>
    <cellStyle name="7_Coffee9.xls 圖表 4_1 2 2 2 2 2 3" xfId="26393" xr:uid="{FC067580-3265-4B48-AE65-DFB5CA75C925}"/>
    <cellStyle name="7_Coffee9.xls 圖表 4_1 2 2 2 2 2 3 2" xfId="50713" xr:uid="{D645A1ED-E926-490E-AF88-E5BA1AA16729}"/>
    <cellStyle name="7_Coffee9.xls 圖表 4_1 2 2 2 2 2 4" xfId="38553" xr:uid="{118E2324-B5F4-4AB1-84A1-41D2238192E2}"/>
    <cellStyle name="7_Coffee9.xls 圖表 4_1 2 2 2 2 3" xfId="17273" xr:uid="{F218CF64-A82C-4535-8C85-2DB1DEEB1580}"/>
    <cellStyle name="7_Coffee9.xls 圖表 4_1 2 2 2 2 3 2" xfId="29433" xr:uid="{B03F82F5-D364-402B-8F30-D2FCD086E7D8}"/>
    <cellStyle name="7_Coffee9.xls 圖表 4_1 2 2 2 2 3 2 2" xfId="53753" xr:uid="{43107CEC-BD74-4DAF-8A2C-52723BEC80AB}"/>
    <cellStyle name="7_Coffee9.xls 圖表 4_1 2 2 2 2 3 3" xfId="41593" xr:uid="{2D8C3C20-FEB9-41F8-8ABE-127C806E2BDF}"/>
    <cellStyle name="7_Coffee9.xls 圖表 4_1 2 2 2 2 4" xfId="23353" xr:uid="{0A442A6B-50E0-4E81-A84E-EEDB26041139}"/>
    <cellStyle name="7_Coffee9.xls 圖表 4_1 2 2 2 2 4 2" xfId="47673" xr:uid="{28BD85AB-EC70-40C2-9FF1-E06D111B245F}"/>
    <cellStyle name="7_Coffee9.xls 圖表 4_1 2 2 2 2 5" xfId="35513" xr:uid="{052AA0EA-6DEC-454D-9036-69878F424F44}"/>
    <cellStyle name="7_Coffee9.xls 圖表 4_1 2 2 2 3" xfId="12713" xr:uid="{3DF502EB-CD9E-43E6-9080-CAC1AA46686D}"/>
    <cellStyle name="7_Coffee9.xls 圖表 4_1 2 2 2 3 2" xfId="18793" xr:uid="{DDA773E5-C221-49FE-BEC9-EDFC0DDF41A1}"/>
    <cellStyle name="7_Coffee9.xls 圖表 4_1 2 2 2 3 2 2" xfId="30953" xr:uid="{3B204467-B212-4017-B34B-0E54F28F34CA}"/>
    <cellStyle name="7_Coffee9.xls 圖表 4_1 2 2 2 3 2 2 2" xfId="55273" xr:uid="{43694827-75CF-4EB0-B6D1-D03FE66C186B}"/>
    <cellStyle name="7_Coffee9.xls 圖表 4_1 2 2 2 3 2 3" xfId="43113" xr:uid="{92A934BE-9154-4359-8150-6B77D7B24413}"/>
    <cellStyle name="7_Coffee9.xls 圖表 4_1 2 2 2 3 3" xfId="24873" xr:uid="{97B825B4-49AE-4437-8D52-E8517A3997D3}"/>
    <cellStyle name="7_Coffee9.xls 圖表 4_1 2 2 2 3 3 2" xfId="49193" xr:uid="{CAF175B8-95B6-4EE4-95BF-0E19B1D95528}"/>
    <cellStyle name="7_Coffee9.xls 圖表 4_1 2 2 2 3 4" xfId="37033" xr:uid="{70092CD6-14C4-4D85-B693-6437CF31183C}"/>
    <cellStyle name="7_Coffee9.xls 圖表 4_1 2 2 2 4" xfId="15753" xr:uid="{723957CF-BF91-4DE0-B75F-495D4166273F}"/>
    <cellStyle name="7_Coffee9.xls 圖表 4_1 2 2 2 4 2" xfId="27913" xr:uid="{35113C27-383E-488F-9B15-51DA6F68DF76}"/>
    <cellStyle name="7_Coffee9.xls 圖表 4_1 2 2 2 4 2 2" xfId="52233" xr:uid="{DE629161-2F91-4C5B-AC18-C3BADEE913DC}"/>
    <cellStyle name="7_Coffee9.xls 圖表 4_1 2 2 2 4 3" xfId="40073" xr:uid="{5776F6DD-42B4-41E0-AA8E-F768D38B637B}"/>
    <cellStyle name="7_Coffee9.xls 圖表 4_1 2 2 2 5" xfId="21833" xr:uid="{E9060D10-20CE-4E94-B981-7BDD7C9BD7E6}"/>
    <cellStyle name="7_Coffee9.xls 圖表 4_1 2 2 2 5 2" xfId="46153" xr:uid="{2450C7A9-F2E8-428F-ABC6-31652D54733B}"/>
    <cellStyle name="7_Coffee9.xls 圖表 4_1 2 2 2 6" xfId="33993" xr:uid="{3E97E58D-FE50-4EA4-A7AB-084D4AB7BA84}"/>
    <cellStyle name="7_Coffee9.xls 圖表 4_1 2 2 3" xfId="8077" xr:uid="{3BEADE9D-1C4A-4D71-AA56-C4ECD28DB2C6}"/>
    <cellStyle name="7_Coffee9.xls 圖表 4_1 2 2 3 2" xfId="13473" xr:uid="{C88EFDB5-15A3-4870-BAEA-D57A21E7603F}"/>
    <cellStyle name="7_Coffee9.xls 圖表 4_1 2 2 3 2 2" xfId="19553" xr:uid="{BF2E55B9-5A93-4D1D-93BB-B273C34426ED}"/>
    <cellStyle name="7_Coffee9.xls 圖表 4_1 2 2 3 2 2 2" xfId="31713" xr:uid="{C3EE2D96-BC5A-457C-9B33-FA0B53F71079}"/>
    <cellStyle name="7_Coffee9.xls 圖表 4_1 2 2 3 2 2 2 2" xfId="56033" xr:uid="{4F244CC7-E955-445E-BAB2-CF380C55C0B8}"/>
    <cellStyle name="7_Coffee9.xls 圖表 4_1 2 2 3 2 2 3" xfId="43873" xr:uid="{DE9C6A17-CE7B-455C-B66A-458DF8DB616C}"/>
    <cellStyle name="7_Coffee9.xls 圖表 4_1 2 2 3 2 3" xfId="25633" xr:uid="{30D5E794-2855-4ACF-8711-FA770581F58B}"/>
    <cellStyle name="7_Coffee9.xls 圖表 4_1 2 2 3 2 3 2" xfId="49953" xr:uid="{E417A899-1437-409F-A1B3-F2A9C69399A9}"/>
    <cellStyle name="7_Coffee9.xls 圖表 4_1 2 2 3 2 4" xfId="37793" xr:uid="{65ECC168-0DF9-4F34-B734-EB48D441AD24}"/>
    <cellStyle name="7_Coffee9.xls 圖表 4_1 2 2 3 3" xfId="16513" xr:uid="{5A03E129-0C6D-4B48-98E1-D67D42CD3DBD}"/>
    <cellStyle name="7_Coffee9.xls 圖表 4_1 2 2 3 3 2" xfId="28673" xr:uid="{D91119D3-40B8-4319-A083-F1900C22C8A1}"/>
    <cellStyle name="7_Coffee9.xls 圖表 4_1 2 2 3 3 2 2" xfId="52993" xr:uid="{ACF84BCC-66B4-4618-8881-AF6D3287E43B}"/>
    <cellStyle name="7_Coffee9.xls 圖表 4_1 2 2 3 3 3" xfId="40833" xr:uid="{47077122-6336-4772-8726-4241EFF9FCF2}"/>
    <cellStyle name="7_Coffee9.xls 圖表 4_1 2 2 3 4" xfId="22593" xr:uid="{00AEB07F-8385-4B86-9662-92CD85DB2DBB}"/>
    <cellStyle name="7_Coffee9.xls 圖表 4_1 2 2 3 4 2" xfId="46913" xr:uid="{EBF78ED9-C13E-43F0-9831-8D8BD2CCBEE7}"/>
    <cellStyle name="7_Coffee9.xls 圖表 4_1 2 2 3 5" xfId="34753" xr:uid="{0ECCF849-4F9C-48EE-BBCA-B9417C955AED}"/>
    <cellStyle name="7_Coffee9.xls 圖表 4_1 2 2 4" xfId="11953" xr:uid="{3902973D-F179-4648-AC44-722DD5493C72}"/>
    <cellStyle name="7_Coffee9.xls 圖表 4_1 2 2 4 2" xfId="18033" xr:uid="{E1A9F136-8FBE-493F-9F3D-AE2611CD0056}"/>
    <cellStyle name="7_Coffee9.xls 圖表 4_1 2 2 4 2 2" xfId="30193" xr:uid="{CF67DDB9-38D4-40AC-8BAC-64A177978143}"/>
    <cellStyle name="7_Coffee9.xls 圖表 4_1 2 2 4 2 2 2" xfId="54513" xr:uid="{13DA9286-7B3D-4324-A651-84B3240ACA2C}"/>
    <cellStyle name="7_Coffee9.xls 圖表 4_1 2 2 4 2 3" xfId="42353" xr:uid="{DE2F8787-9C90-42C2-A9AA-91DD6315C21D}"/>
    <cellStyle name="7_Coffee9.xls 圖表 4_1 2 2 4 3" xfId="24113" xr:uid="{F129E7BF-0A14-4B7D-87B3-CE0FD95DDEF2}"/>
    <cellStyle name="7_Coffee9.xls 圖表 4_1 2 2 4 3 2" xfId="48433" xr:uid="{BCB1314C-DDCE-412A-A2B2-AAB303436929}"/>
    <cellStyle name="7_Coffee9.xls 圖表 4_1 2 2 4 4" xfId="36273" xr:uid="{BABC2E9B-4373-49F4-8797-B595B26EC14F}"/>
    <cellStyle name="7_Coffee9.xls 圖表 4_1 2 2 5" xfId="14993" xr:uid="{02A2A556-DA6F-4578-85E9-52FA7CBCE047}"/>
    <cellStyle name="7_Coffee9.xls 圖表 4_1 2 2 5 2" xfId="27153" xr:uid="{F819BA59-9130-474C-859B-573DF3B6AD6A}"/>
    <cellStyle name="7_Coffee9.xls 圖表 4_1 2 2 5 2 2" xfId="51473" xr:uid="{4A434F6C-05A6-4944-B9C4-B18D1063D3CA}"/>
    <cellStyle name="7_Coffee9.xls 圖表 4_1 2 2 5 3" xfId="39313" xr:uid="{477F8512-8581-4DD0-AA8C-7A7191FEB1D2}"/>
    <cellStyle name="7_Coffee9.xls 圖表 4_1 2 2 6" xfId="21073" xr:uid="{40F58078-4A6D-4CFC-812A-DDC1F1AFD79D}"/>
    <cellStyle name="7_Coffee9.xls 圖表 4_1 2 2 6 2" xfId="45393" xr:uid="{C2ED6C8F-9AC2-4150-AD95-7735D17061D1}"/>
    <cellStyle name="7_Coffee9.xls 圖表 4_1 2 2 7" xfId="33233" xr:uid="{DD2D7618-9E96-44B2-A569-BEA0DC29D758}"/>
    <cellStyle name="7_Coffee9.xls 圖表 4_1 2 3" xfId="2057" xr:uid="{00000000-0005-0000-0000-0000B3010000}"/>
    <cellStyle name="7_Coffee9.xls 圖表 4_1 2 3 2" xfId="4795" xr:uid="{44810846-4F17-4469-A79A-4F1069AAA9AB}"/>
    <cellStyle name="7_Coffee9.xls 圖表 4_1 2 3 2 2" xfId="10269" xr:uid="{30B9E213-AD2E-422A-BE8E-81660428694B}"/>
    <cellStyle name="7_Coffee9.xls 圖表 4_1 2 3 2 2 2" xfId="14081" xr:uid="{C54B4DD3-1F7F-451C-B06B-22313A5ADECF}"/>
    <cellStyle name="7_Coffee9.xls 圖表 4_1 2 3 2 2 2 2" xfId="20161" xr:uid="{0153FC18-F452-4B7C-8E7A-D6F46CE68181}"/>
    <cellStyle name="7_Coffee9.xls 圖表 4_1 2 3 2 2 2 2 2" xfId="32321" xr:uid="{F8B28AC0-6B2A-416E-B798-AAE890E5E878}"/>
    <cellStyle name="7_Coffee9.xls 圖表 4_1 2 3 2 2 2 2 2 2" xfId="56641" xr:uid="{AFE48A32-233A-46A8-99D1-9A782EE97E05}"/>
    <cellStyle name="7_Coffee9.xls 圖表 4_1 2 3 2 2 2 2 3" xfId="44481" xr:uid="{1A5631AB-E402-44F9-88B5-E8CCE6D3329E}"/>
    <cellStyle name="7_Coffee9.xls 圖表 4_1 2 3 2 2 2 3" xfId="26241" xr:uid="{1A7832CC-BC50-4D38-B6EA-3C983F0AE615}"/>
    <cellStyle name="7_Coffee9.xls 圖表 4_1 2 3 2 2 2 3 2" xfId="50561" xr:uid="{286740A4-68F9-4B7E-A44C-8A39C8570ECD}"/>
    <cellStyle name="7_Coffee9.xls 圖表 4_1 2 3 2 2 2 4" xfId="38401" xr:uid="{CBB286B8-AABB-4B24-BE46-F6795A88E0D4}"/>
    <cellStyle name="7_Coffee9.xls 圖表 4_1 2 3 2 2 3" xfId="17121" xr:uid="{F830A547-D875-44FE-91C0-D9D4CC2F8E26}"/>
    <cellStyle name="7_Coffee9.xls 圖表 4_1 2 3 2 2 3 2" xfId="29281" xr:uid="{8103CBDB-A561-44B0-87CC-FB7CE3A0ED9B}"/>
    <cellStyle name="7_Coffee9.xls 圖表 4_1 2 3 2 2 3 2 2" xfId="53601" xr:uid="{A78EAAA9-20CE-4247-AAE7-C74AE48EA005}"/>
    <cellStyle name="7_Coffee9.xls 圖表 4_1 2 3 2 2 3 3" xfId="41441" xr:uid="{F454481A-2130-49A4-91A6-C7EEF242C6BB}"/>
    <cellStyle name="7_Coffee9.xls 圖表 4_1 2 3 2 2 4" xfId="23201" xr:uid="{521BADDF-5714-471C-AA47-FD542158AA15}"/>
    <cellStyle name="7_Coffee9.xls 圖表 4_1 2 3 2 2 4 2" xfId="47521" xr:uid="{C39A6332-992B-4BD4-99DC-094397E0DAC7}"/>
    <cellStyle name="7_Coffee9.xls 圖表 4_1 2 3 2 2 5" xfId="35361" xr:uid="{90B93CD2-5863-4677-A491-86C4CC279C95}"/>
    <cellStyle name="7_Coffee9.xls 圖表 4_1 2 3 2 3" xfId="12561" xr:uid="{810FDFD8-BFA2-4B56-9517-243920347F69}"/>
    <cellStyle name="7_Coffee9.xls 圖表 4_1 2 3 2 3 2" xfId="18641" xr:uid="{16B53EDB-8F06-4450-A929-E70E2059137E}"/>
    <cellStyle name="7_Coffee9.xls 圖表 4_1 2 3 2 3 2 2" xfId="30801" xr:uid="{54DBCB6E-0BFA-4FFE-B5A9-EB3E572DA791}"/>
    <cellStyle name="7_Coffee9.xls 圖表 4_1 2 3 2 3 2 2 2" xfId="55121" xr:uid="{CB5DE9DF-D4AF-4A4A-8EB2-1612F7F4C43F}"/>
    <cellStyle name="7_Coffee9.xls 圖表 4_1 2 3 2 3 2 3" xfId="42961" xr:uid="{49FDE14D-CBA4-44B2-A6E8-C4FA9EBDD80C}"/>
    <cellStyle name="7_Coffee9.xls 圖表 4_1 2 3 2 3 3" xfId="24721" xr:uid="{7E00F404-8D45-4B9D-B6CB-776C607C408A}"/>
    <cellStyle name="7_Coffee9.xls 圖表 4_1 2 3 2 3 3 2" xfId="49041" xr:uid="{65CC039F-3E71-4F2F-8BB4-BA3CC5E397B3}"/>
    <cellStyle name="7_Coffee9.xls 圖表 4_1 2 3 2 3 4" xfId="36881" xr:uid="{0523D377-8CB1-4A64-9E22-10773793F8D2}"/>
    <cellStyle name="7_Coffee9.xls 圖表 4_1 2 3 2 4" xfId="15601" xr:uid="{D27778D5-A637-4A8E-838C-73D67E26BC9F}"/>
    <cellStyle name="7_Coffee9.xls 圖表 4_1 2 3 2 4 2" xfId="27761" xr:uid="{CC59F718-6865-41E3-B950-F03DF8A099A9}"/>
    <cellStyle name="7_Coffee9.xls 圖表 4_1 2 3 2 4 2 2" xfId="52081" xr:uid="{EB9655E9-80A0-4B82-98F8-1C703924B851}"/>
    <cellStyle name="7_Coffee9.xls 圖表 4_1 2 3 2 4 3" xfId="39921" xr:uid="{9368318C-8972-4D71-9654-9E3AF66B8996}"/>
    <cellStyle name="7_Coffee9.xls 圖表 4_1 2 3 2 5" xfId="21681" xr:uid="{CE8996CD-5F5F-4223-8707-37F7D264A2B4}"/>
    <cellStyle name="7_Coffee9.xls 圖表 4_1 2 3 2 5 2" xfId="46001" xr:uid="{A369FBA6-C6DF-4BA5-B7AF-5E50013C0B60}"/>
    <cellStyle name="7_Coffee9.xls 圖表 4_1 2 3 2 6" xfId="33841" xr:uid="{845D348A-62C1-431F-8A0D-C0824DB233D6}"/>
    <cellStyle name="7_Coffee9.xls 圖表 4_1 2 3 3" xfId="7532" xr:uid="{B7A7C75E-1371-4BD9-BD2E-EE764CE33CCB}"/>
    <cellStyle name="7_Coffee9.xls 圖表 4_1 2 3 3 2" xfId="13321" xr:uid="{7E1DFB18-0856-46EF-847B-520FC1B2BBDA}"/>
    <cellStyle name="7_Coffee9.xls 圖表 4_1 2 3 3 2 2" xfId="19401" xr:uid="{3172CC77-2396-4077-951C-C4C156E02059}"/>
    <cellStyle name="7_Coffee9.xls 圖表 4_1 2 3 3 2 2 2" xfId="31561" xr:uid="{61C29DED-6763-4A4E-B5D2-18A8DF450C13}"/>
    <cellStyle name="7_Coffee9.xls 圖表 4_1 2 3 3 2 2 2 2" xfId="55881" xr:uid="{03B662E1-9420-49DF-B65F-EBA2EDC0B130}"/>
    <cellStyle name="7_Coffee9.xls 圖表 4_1 2 3 3 2 2 3" xfId="43721" xr:uid="{F9F80FC2-56F1-4E3D-AFA3-B30ED71DAA2C}"/>
    <cellStyle name="7_Coffee9.xls 圖表 4_1 2 3 3 2 3" xfId="25481" xr:uid="{4DF75538-429E-40FF-963F-70A510BC46F3}"/>
    <cellStyle name="7_Coffee9.xls 圖表 4_1 2 3 3 2 3 2" xfId="49801" xr:uid="{C40A1642-37D0-428D-8BA6-A914CD90D402}"/>
    <cellStyle name="7_Coffee9.xls 圖表 4_1 2 3 3 2 4" xfId="37641" xr:uid="{04F4AC3E-BB25-4F70-8286-FF3ED9DF8253}"/>
    <cellStyle name="7_Coffee9.xls 圖表 4_1 2 3 3 3" xfId="16361" xr:uid="{2FECD342-E0D9-46AC-B006-8D6032377D5B}"/>
    <cellStyle name="7_Coffee9.xls 圖表 4_1 2 3 3 3 2" xfId="28521" xr:uid="{C8346D59-C501-4944-8696-6668620D07D4}"/>
    <cellStyle name="7_Coffee9.xls 圖表 4_1 2 3 3 3 2 2" xfId="52841" xr:uid="{60446679-BD9D-4722-BE41-407079311F5A}"/>
    <cellStyle name="7_Coffee9.xls 圖表 4_1 2 3 3 3 3" xfId="40681" xr:uid="{3CDCF25A-1067-4759-8063-177226CF51AB}"/>
    <cellStyle name="7_Coffee9.xls 圖表 4_1 2 3 3 4" xfId="22441" xr:uid="{24D3CE15-0BE5-472C-A07C-7457D24D4E93}"/>
    <cellStyle name="7_Coffee9.xls 圖表 4_1 2 3 3 4 2" xfId="46761" xr:uid="{35DA3112-B21B-4B0A-87B2-0ECBBA31A4A8}"/>
    <cellStyle name="7_Coffee9.xls 圖表 4_1 2 3 3 5" xfId="34601" xr:uid="{466063FC-B1DA-4701-87B0-9398D6A340DB}"/>
    <cellStyle name="7_Coffee9.xls 圖表 4_1 2 3 4" xfId="11801" xr:uid="{80B72EC1-043C-430B-89E4-8E18509176E7}"/>
    <cellStyle name="7_Coffee9.xls 圖表 4_1 2 3 4 2" xfId="17881" xr:uid="{39AB07B3-7A38-4557-B5BB-7183A3E4542A}"/>
    <cellStyle name="7_Coffee9.xls 圖表 4_1 2 3 4 2 2" xfId="30041" xr:uid="{58699BB6-9837-4D4D-B4DE-96EFB499D3B9}"/>
    <cellStyle name="7_Coffee9.xls 圖表 4_1 2 3 4 2 2 2" xfId="54361" xr:uid="{94BDE41E-69E9-4301-8436-C85C6A9CC1C7}"/>
    <cellStyle name="7_Coffee9.xls 圖表 4_1 2 3 4 2 3" xfId="42201" xr:uid="{9E5BE858-49CD-4361-A751-A7394BCD16C2}"/>
    <cellStyle name="7_Coffee9.xls 圖表 4_1 2 3 4 3" xfId="23961" xr:uid="{22BBA897-1622-4B79-AEB7-5975D4E56885}"/>
    <cellStyle name="7_Coffee9.xls 圖表 4_1 2 3 4 3 2" xfId="48281" xr:uid="{A1350883-2105-4373-826E-FBC516813978}"/>
    <cellStyle name="7_Coffee9.xls 圖表 4_1 2 3 4 4" xfId="36121" xr:uid="{ECB02659-9FB9-4B73-A940-70471A6583A6}"/>
    <cellStyle name="7_Coffee9.xls 圖表 4_1 2 3 5" xfId="14841" xr:uid="{8D1D52E4-AC7A-4464-9303-C703A7BB85F8}"/>
    <cellStyle name="7_Coffee9.xls 圖表 4_1 2 3 5 2" xfId="27001" xr:uid="{2870B92E-FC5A-492B-A879-090AB5BDB06F}"/>
    <cellStyle name="7_Coffee9.xls 圖表 4_1 2 3 5 2 2" xfId="51321" xr:uid="{727341CA-2164-435C-B6D9-091EDB5A9FF0}"/>
    <cellStyle name="7_Coffee9.xls 圖表 4_1 2 3 5 3" xfId="39161" xr:uid="{2CD0CE3F-A7D3-45B5-B992-F866BFBDB7DC}"/>
    <cellStyle name="7_Coffee9.xls 圖表 4_1 2 3 6" xfId="20921" xr:uid="{D875B6A9-60E0-4692-B4ED-0C1CFB11FDC5}"/>
    <cellStyle name="7_Coffee9.xls 圖表 4_1 2 3 6 2" xfId="45241" xr:uid="{D3B7485F-A89C-421F-A38C-163BF0C3115A}"/>
    <cellStyle name="7_Coffee9.xls 圖表 4_1 2 3 7" xfId="33081" xr:uid="{A83FB902-3E57-4D1C-B884-F59C81CF75E4}"/>
    <cellStyle name="7_Coffee9.xls 圖表 4_1 2 4" xfId="1512" xr:uid="{00000000-0005-0000-0000-0000B4010000}"/>
    <cellStyle name="7_Coffee9.xls 圖表 4_1 2 4 2" xfId="4250" xr:uid="{E09731ED-2B3A-4EF8-8401-442DC753B5BA}"/>
    <cellStyle name="7_Coffee9.xls 圖表 4_1 2 4 2 2" xfId="9724" xr:uid="{2735ED9C-2070-44DE-87C6-C3AD5A80FA01}"/>
    <cellStyle name="7_Coffee9.xls 圖表 4_1 2 4 2 2 2" xfId="13929" xr:uid="{E5495AC1-96BF-4C40-AF45-DA0F0F780B05}"/>
    <cellStyle name="7_Coffee9.xls 圖表 4_1 2 4 2 2 2 2" xfId="20009" xr:uid="{05BA0024-EA42-45A6-B1D3-03000134BFD4}"/>
    <cellStyle name="7_Coffee9.xls 圖表 4_1 2 4 2 2 2 2 2" xfId="32169" xr:uid="{7E6B70E1-AFC8-4DFC-BF7C-47E48F5D0A3B}"/>
    <cellStyle name="7_Coffee9.xls 圖表 4_1 2 4 2 2 2 2 2 2" xfId="56489" xr:uid="{C477305F-F53E-4E55-9EBF-195368F12E9C}"/>
    <cellStyle name="7_Coffee9.xls 圖表 4_1 2 4 2 2 2 2 3" xfId="44329" xr:uid="{CD1F3B64-990B-4DD5-8F38-FF0D1BF67CB5}"/>
    <cellStyle name="7_Coffee9.xls 圖表 4_1 2 4 2 2 2 3" xfId="26089" xr:uid="{D3A3366C-5138-486E-8A07-5C3513A98911}"/>
    <cellStyle name="7_Coffee9.xls 圖表 4_1 2 4 2 2 2 3 2" xfId="50409" xr:uid="{172DEBBC-1755-4803-ACDA-F30812E432EA}"/>
    <cellStyle name="7_Coffee9.xls 圖表 4_1 2 4 2 2 2 4" xfId="38249" xr:uid="{3861D382-2E51-4D0E-AEFA-946F9E919F86}"/>
    <cellStyle name="7_Coffee9.xls 圖表 4_1 2 4 2 2 3" xfId="16969" xr:uid="{D6F7CCB7-DF7F-4FA2-8239-DEC965DB76DF}"/>
    <cellStyle name="7_Coffee9.xls 圖表 4_1 2 4 2 2 3 2" xfId="29129" xr:uid="{E4E6A2B0-2975-430A-BC7F-CB17BAF33643}"/>
    <cellStyle name="7_Coffee9.xls 圖表 4_1 2 4 2 2 3 2 2" xfId="53449" xr:uid="{E554FA32-9529-4E3B-B4D8-A8C7C125EA92}"/>
    <cellStyle name="7_Coffee9.xls 圖表 4_1 2 4 2 2 3 3" xfId="41289" xr:uid="{90D8DAC6-BE85-489A-8F1D-00A58FED9B09}"/>
    <cellStyle name="7_Coffee9.xls 圖表 4_1 2 4 2 2 4" xfId="23049" xr:uid="{C718146D-4DB8-41BE-8094-7C13F210858D}"/>
    <cellStyle name="7_Coffee9.xls 圖表 4_1 2 4 2 2 4 2" xfId="47369" xr:uid="{D5B37664-4372-46ED-A106-54A605CF09F6}"/>
    <cellStyle name="7_Coffee9.xls 圖表 4_1 2 4 2 2 5" xfId="35209" xr:uid="{530F8B43-DD36-41CE-A553-1DEC2B2C638A}"/>
    <cellStyle name="7_Coffee9.xls 圖表 4_1 2 4 2 3" xfId="12409" xr:uid="{3993A231-F323-4CDD-AB81-4F73F56F158E}"/>
    <cellStyle name="7_Coffee9.xls 圖表 4_1 2 4 2 3 2" xfId="18489" xr:uid="{72F20EA7-7294-4F3C-9693-5CE3F50FDC92}"/>
    <cellStyle name="7_Coffee9.xls 圖表 4_1 2 4 2 3 2 2" xfId="30649" xr:uid="{F49971E2-66FA-4E3B-AD4B-4C1AAED84091}"/>
    <cellStyle name="7_Coffee9.xls 圖表 4_1 2 4 2 3 2 2 2" xfId="54969" xr:uid="{CBDFE982-9D32-4948-813A-DC3E7F24FD29}"/>
    <cellStyle name="7_Coffee9.xls 圖表 4_1 2 4 2 3 2 3" xfId="42809" xr:uid="{69EB2C0E-5E75-40B7-B3D9-07B9B7723312}"/>
    <cellStyle name="7_Coffee9.xls 圖表 4_1 2 4 2 3 3" xfId="24569" xr:uid="{0958B4DA-FF18-4B9F-8219-36F662FDB0DD}"/>
    <cellStyle name="7_Coffee9.xls 圖表 4_1 2 4 2 3 3 2" xfId="48889" xr:uid="{E4A2E5DA-E363-420F-864C-EC4AE10F4442}"/>
    <cellStyle name="7_Coffee9.xls 圖表 4_1 2 4 2 3 4" xfId="36729" xr:uid="{C18BDDCF-5607-45A8-93B2-246CBF0D1C61}"/>
    <cellStyle name="7_Coffee9.xls 圖表 4_1 2 4 2 4" xfId="15449" xr:uid="{4778238E-CC7C-46A2-A723-193C274D642E}"/>
    <cellStyle name="7_Coffee9.xls 圖表 4_1 2 4 2 4 2" xfId="27609" xr:uid="{91AE4E33-F9A4-4722-BD08-0808603EBBEA}"/>
    <cellStyle name="7_Coffee9.xls 圖表 4_1 2 4 2 4 2 2" xfId="51929" xr:uid="{2EA7EB2C-4B7D-4071-86CE-CC3D9CE1673C}"/>
    <cellStyle name="7_Coffee9.xls 圖表 4_1 2 4 2 4 3" xfId="39769" xr:uid="{BABA0C4B-E2DA-4376-B72C-7C9EF845BA17}"/>
    <cellStyle name="7_Coffee9.xls 圖表 4_1 2 4 2 5" xfId="21529" xr:uid="{708F1006-D7FC-4EBB-84A3-D853EF1957DB}"/>
    <cellStyle name="7_Coffee9.xls 圖表 4_1 2 4 2 5 2" xfId="45849" xr:uid="{2A58D8F3-88F9-40BA-B0F9-13F644A79C2E}"/>
    <cellStyle name="7_Coffee9.xls 圖表 4_1 2 4 2 6" xfId="33689" xr:uid="{0029EC7F-2281-4FBA-897A-8478CE0341AD}"/>
    <cellStyle name="7_Coffee9.xls 圖表 4_1 2 4 3" xfId="6987" xr:uid="{55BE868A-9AE6-4901-9B40-62734E807F90}"/>
    <cellStyle name="7_Coffee9.xls 圖表 4_1 2 4 3 2" xfId="13169" xr:uid="{362D1BAD-EF52-4E5B-AF9A-7D578726BB5D}"/>
    <cellStyle name="7_Coffee9.xls 圖表 4_1 2 4 3 2 2" xfId="19249" xr:uid="{C7D577C6-2926-4CC2-837F-1E15E03AF9D4}"/>
    <cellStyle name="7_Coffee9.xls 圖表 4_1 2 4 3 2 2 2" xfId="31409" xr:uid="{59B8199A-EF00-4D36-BAB4-B5AF59EB44B5}"/>
    <cellStyle name="7_Coffee9.xls 圖表 4_1 2 4 3 2 2 2 2" xfId="55729" xr:uid="{BD5E48FD-C17B-43B4-9A05-D29AB514AF98}"/>
    <cellStyle name="7_Coffee9.xls 圖表 4_1 2 4 3 2 2 3" xfId="43569" xr:uid="{87F94AE6-7DAB-4AF8-86CB-D3599352A30D}"/>
    <cellStyle name="7_Coffee9.xls 圖表 4_1 2 4 3 2 3" xfId="25329" xr:uid="{6DF59BEB-C7AB-4293-A8B8-B687435F8ADC}"/>
    <cellStyle name="7_Coffee9.xls 圖表 4_1 2 4 3 2 3 2" xfId="49649" xr:uid="{65FE268E-6B1B-4433-8CF2-46E532F9EE7A}"/>
    <cellStyle name="7_Coffee9.xls 圖表 4_1 2 4 3 2 4" xfId="37489" xr:uid="{1BDE4DEA-9ED4-4897-9196-89CC6E9B7C65}"/>
    <cellStyle name="7_Coffee9.xls 圖表 4_1 2 4 3 3" xfId="16209" xr:uid="{CC73F865-733C-4FC0-91FF-2C7381DF33FD}"/>
    <cellStyle name="7_Coffee9.xls 圖表 4_1 2 4 3 3 2" xfId="28369" xr:uid="{92474486-4300-49AF-B810-3D452B6EC826}"/>
    <cellStyle name="7_Coffee9.xls 圖表 4_1 2 4 3 3 2 2" xfId="52689" xr:uid="{9448A552-6E9D-4AD1-974D-B662FD33AC5A}"/>
    <cellStyle name="7_Coffee9.xls 圖表 4_1 2 4 3 3 3" xfId="40529" xr:uid="{6C19C712-EA76-4183-8266-FC852676DDAC}"/>
    <cellStyle name="7_Coffee9.xls 圖表 4_1 2 4 3 4" xfId="22289" xr:uid="{9D32FF38-125D-4F4A-9568-7CC44D314A63}"/>
    <cellStyle name="7_Coffee9.xls 圖表 4_1 2 4 3 4 2" xfId="46609" xr:uid="{CD556D77-B4DB-4EFA-8AC3-4E9B0F1D74A8}"/>
    <cellStyle name="7_Coffee9.xls 圖表 4_1 2 4 3 5" xfId="34449" xr:uid="{2305E520-2823-4C95-8AB0-C02C97637F79}"/>
    <cellStyle name="7_Coffee9.xls 圖表 4_1 2 4 4" xfId="11649" xr:uid="{D4F37CEC-B14C-497E-B2E3-07BB50B2CFB4}"/>
    <cellStyle name="7_Coffee9.xls 圖表 4_1 2 4 4 2" xfId="17729" xr:uid="{4097BBA5-CDD3-47DC-9AE1-CDB76821F819}"/>
    <cellStyle name="7_Coffee9.xls 圖表 4_1 2 4 4 2 2" xfId="29889" xr:uid="{46970E57-38CD-4363-B001-FC96A56DA710}"/>
    <cellStyle name="7_Coffee9.xls 圖表 4_1 2 4 4 2 2 2" xfId="54209" xr:uid="{57D6AE33-B4A6-4FF2-BA7C-786EF9FE61E0}"/>
    <cellStyle name="7_Coffee9.xls 圖表 4_1 2 4 4 2 3" xfId="42049" xr:uid="{697C8728-4172-4E42-B8EC-7D5566B19C82}"/>
    <cellStyle name="7_Coffee9.xls 圖表 4_1 2 4 4 3" xfId="23809" xr:uid="{DCA37651-3A59-48A3-B760-3E1693F0605F}"/>
    <cellStyle name="7_Coffee9.xls 圖表 4_1 2 4 4 3 2" xfId="48129" xr:uid="{B7E63F2C-0220-4E77-9683-4AD770F52548}"/>
    <cellStyle name="7_Coffee9.xls 圖表 4_1 2 4 4 4" xfId="35969" xr:uid="{BB60A410-6FCF-4A65-B5F8-AB560009866B}"/>
    <cellStyle name="7_Coffee9.xls 圖表 4_1 2 4 5" xfId="14689" xr:uid="{B72F3AF3-680F-4B44-A985-FC6B1B06D97C}"/>
    <cellStyle name="7_Coffee9.xls 圖表 4_1 2 4 5 2" xfId="26849" xr:uid="{558BBB4D-C7AF-4B1F-9347-C6553BED7C1F}"/>
    <cellStyle name="7_Coffee9.xls 圖表 4_1 2 4 5 2 2" xfId="51169" xr:uid="{B9EDCC45-38A2-4827-8606-87A6B4DFA8DF}"/>
    <cellStyle name="7_Coffee9.xls 圖表 4_1 2 4 5 3" xfId="39009" xr:uid="{5B5CDE2C-BC9B-4165-9D13-0F6E03111A67}"/>
    <cellStyle name="7_Coffee9.xls 圖表 4_1 2 4 6" xfId="20769" xr:uid="{2D57E68E-B024-41C1-83F8-901437CAEC07}"/>
    <cellStyle name="7_Coffee9.xls 圖表 4_1 2 4 6 2" xfId="45089" xr:uid="{CCE93275-DCDF-44C1-B77E-97B9C5634BE2}"/>
    <cellStyle name="7_Coffee9.xls 圖表 4_1 2 4 7" xfId="32929" xr:uid="{BCFAFC04-E222-4AF2-9BF6-906F21624F5D}"/>
    <cellStyle name="7_Coffee9.xls 圖表 4_1 2 5" xfId="967" xr:uid="{00000000-0005-0000-0000-0000B5010000}"/>
    <cellStyle name="7_Coffee9.xls 圖表 4_1 2 5 2" xfId="3705" xr:uid="{BE53A1CA-B598-4E20-93FE-2387905ED64C}"/>
    <cellStyle name="7_Coffee9.xls 圖表 4_1 2 5 2 2" xfId="9179" xr:uid="{A9A2C3B4-55E6-40D2-B5D9-485F72E0D962}"/>
    <cellStyle name="7_Coffee9.xls 圖表 4_1 2 5 2 2 2" xfId="13777" xr:uid="{4C0EDAE4-4682-463C-A1E1-29C451D1FE9B}"/>
    <cellStyle name="7_Coffee9.xls 圖表 4_1 2 5 2 2 2 2" xfId="19857" xr:uid="{6C83816E-CA4A-463A-9814-D8AD6302CC74}"/>
    <cellStyle name="7_Coffee9.xls 圖表 4_1 2 5 2 2 2 2 2" xfId="32017" xr:uid="{379B491B-3C58-4166-AD10-9B3272C5B82A}"/>
    <cellStyle name="7_Coffee9.xls 圖表 4_1 2 5 2 2 2 2 2 2" xfId="56337" xr:uid="{871FE565-632C-48F4-9334-8C08F0C292D2}"/>
    <cellStyle name="7_Coffee9.xls 圖表 4_1 2 5 2 2 2 2 3" xfId="44177" xr:uid="{5F78E59E-3E46-49D6-B0C3-847E32220F07}"/>
    <cellStyle name="7_Coffee9.xls 圖表 4_1 2 5 2 2 2 3" xfId="25937" xr:uid="{7B4BC550-DF00-4105-9348-6912A619811C}"/>
    <cellStyle name="7_Coffee9.xls 圖表 4_1 2 5 2 2 2 3 2" xfId="50257" xr:uid="{DC449246-F6FB-42FC-922B-86D6D98AE8E3}"/>
    <cellStyle name="7_Coffee9.xls 圖表 4_1 2 5 2 2 2 4" xfId="38097" xr:uid="{5452107A-6C02-4136-A9BC-B4BC3D587DC6}"/>
    <cellStyle name="7_Coffee9.xls 圖表 4_1 2 5 2 2 3" xfId="16817" xr:uid="{6D245CE5-18B9-4325-A815-3191EB8AF534}"/>
    <cellStyle name="7_Coffee9.xls 圖表 4_1 2 5 2 2 3 2" xfId="28977" xr:uid="{E5699B59-C872-457E-8D26-A96EDA72701B}"/>
    <cellStyle name="7_Coffee9.xls 圖表 4_1 2 5 2 2 3 2 2" xfId="53297" xr:uid="{0378BC45-7927-475F-9AB4-3657C7359268}"/>
    <cellStyle name="7_Coffee9.xls 圖表 4_1 2 5 2 2 3 3" xfId="41137" xr:uid="{56AD920A-40B6-4051-BD64-130FD6B9678D}"/>
    <cellStyle name="7_Coffee9.xls 圖表 4_1 2 5 2 2 4" xfId="22897" xr:uid="{3F2788C0-E92E-4A20-85B3-6968E00E5F81}"/>
    <cellStyle name="7_Coffee9.xls 圖表 4_1 2 5 2 2 4 2" xfId="47217" xr:uid="{AEF7F0FF-6F77-40AE-AF10-BE40E6D7DC9B}"/>
    <cellStyle name="7_Coffee9.xls 圖表 4_1 2 5 2 2 5" xfId="35057" xr:uid="{6BAA26DC-205C-436F-839F-68AECF4A91D9}"/>
    <cellStyle name="7_Coffee9.xls 圖表 4_1 2 5 2 3" xfId="12257" xr:uid="{EF7889E4-B384-4B6F-8BAD-E4D3C40FCF6E}"/>
    <cellStyle name="7_Coffee9.xls 圖表 4_1 2 5 2 3 2" xfId="18337" xr:uid="{3BE3E349-2A70-4E5E-9E16-D0926F8EEF3F}"/>
    <cellStyle name="7_Coffee9.xls 圖表 4_1 2 5 2 3 2 2" xfId="30497" xr:uid="{C9B5EBE4-36AB-4F86-A17A-9DB49C8BD8AC}"/>
    <cellStyle name="7_Coffee9.xls 圖表 4_1 2 5 2 3 2 2 2" xfId="54817" xr:uid="{EF257DB1-C6E5-441B-9582-EB92A79D9ABC}"/>
    <cellStyle name="7_Coffee9.xls 圖表 4_1 2 5 2 3 2 3" xfId="42657" xr:uid="{27DD0638-21F1-47DF-9116-DB8D276BE2B3}"/>
    <cellStyle name="7_Coffee9.xls 圖表 4_1 2 5 2 3 3" xfId="24417" xr:uid="{6C0CA2A7-8C29-4166-A98C-B37246958187}"/>
    <cellStyle name="7_Coffee9.xls 圖表 4_1 2 5 2 3 3 2" xfId="48737" xr:uid="{46CE158F-26CB-4621-B5E6-A035510970E8}"/>
    <cellStyle name="7_Coffee9.xls 圖表 4_1 2 5 2 3 4" xfId="36577" xr:uid="{D4F4E7C7-48D6-4EB0-8292-C13BC23EDADD}"/>
    <cellStyle name="7_Coffee9.xls 圖表 4_1 2 5 2 4" xfId="15297" xr:uid="{A864116B-C847-45DA-8011-F2D8CDD19273}"/>
    <cellStyle name="7_Coffee9.xls 圖表 4_1 2 5 2 4 2" xfId="27457" xr:uid="{1BD8DCBE-28D5-43BC-A6B8-0A9F60C28EEE}"/>
    <cellStyle name="7_Coffee9.xls 圖表 4_1 2 5 2 4 2 2" xfId="51777" xr:uid="{8B4EA843-6655-47F2-B152-8954E1E73E16}"/>
    <cellStyle name="7_Coffee9.xls 圖表 4_1 2 5 2 4 3" xfId="39617" xr:uid="{3D30936A-946C-4B9B-B2F5-57FD1FE61102}"/>
    <cellStyle name="7_Coffee9.xls 圖表 4_1 2 5 2 5" xfId="21377" xr:uid="{5A3EA3EA-1562-4CBE-9E8D-B31ED3FE515F}"/>
    <cellStyle name="7_Coffee9.xls 圖表 4_1 2 5 2 5 2" xfId="45697" xr:uid="{940DC83F-ED09-44BF-9BE1-1123E3717F03}"/>
    <cellStyle name="7_Coffee9.xls 圖表 4_1 2 5 2 6" xfId="33537" xr:uid="{20F764B1-052E-4D48-9BE4-BA791A1144A0}"/>
    <cellStyle name="7_Coffee9.xls 圖表 4_1 2 5 3" xfId="6442" xr:uid="{8199A141-FF78-47EC-A92B-871E4C771B4B}"/>
    <cellStyle name="7_Coffee9.xls 圖表 4_1 2 5 3 2" xfId="13017" xr:uid="{EE7D9AEA-A582-4050-B8B0-708DCC57B0E0}"/>
    <cellStyle name="7_Coffee9.xls 圖表 4_1 2 5 3 2 2" xfId="19097" xr:uid="{9B4E3986-0009-44B9-9270-0E02B5253B01}"/>
    <cellStyle name="7_Coffee9.xls 圖表 4_1 2 5 3 2 2 2" xfId="31257" xr:uid="{F5816820-6173-4AF3-BE3C-5D47AC9F9A6C}"/>
    <cellStyle name="7_Coffee9.xls 圖表 4_1 2 5 3 2 2 2 2" xfId="55577" xr:uid="{017794DD-51DA-4A31-AFC3-C37878E28A5A}"/>
    <cellStyle name="7_Coffee9.xls 圖表 4_1 2 5 3 2 2 3" xfId="43417" xr:uid="{DC25D733-03DC-436F-875C-25B0A11B88F5}"/>
    <cellStyle name="7_Coffee9.xls 圖表 4_1 2 5 3 2 3" xfId="25177" xr:uid="{B2DFECA8-D38C-453B-B7BF-622A74D08965}"/>
    <cellStyle name="7_Coffee9.xls 圖表 4_1 2 5 3 2 3 2" xfId="49497" xr:uid="{274379AD-FCB1-4D77-A486-12F607033116}"/>
    <cellStyle name="7_Coffee9.xls 圖表 4_1 2 5 3 2 4" xfId="37337" xr:uid="{F4955DCD-9610-4C56-8C73-34E33EB43187}"/>
    <cellStyle name="7_Coffee9.xls 圖表 4_1 2 5 3 3" xfId="16057" xr:uid="{E62130E7-E46D-4BB2-AB6A-BE9A581A3BDA}"/>
    <cellStyle name="7_Coffee9.xls 圖表 4_1 2 5 3 3 2" xfId="28217" xr:uid="{0ACA9315-8A05-475D-A290-B7D011A93187}"/>
    <cellStyle name="7_Coffee9.xls 圖表 4_1 2 5 3 3 2 2" xfId="52537" xr:uid="{D6B918C5-9D4E-4D29-A404-568FB0EF14DF}"/>
    <cellStyle name="7_Coffee9.xls 圖表 4_1 2 5 3 3 3" xfId="40377" xr:uid="{D4C0B90F-180A-4760-95BF-A60464E8BB2B}"/>
    <cellStyle name="7_Coffee9.xls 圖表 4_1 2 5 3 4" xfId="22137" xr:uid="{1AE29F2F-DE76-4F39-86E4-E07CF498FE57}"/>
    <cellStyle name="7_Coffee9.xls 圖表 4_1 2 5 3 4 2" xfId="46457" xr:uid="{EE18697D-789D-4675-9659-858AC4598546}"/>
    <cellStyle name="7_Coffee9.xls 圖表 4_1 2 5 3 5" xfId="34297" xr:uid="{9B4CA9FD-8ED0-4025-8659-E03DCF779DA6}"/>
    <cellStyle name="7_Coffee9.xls 圖表 4_1 2 5 4" xfId="11497" xr:uid="{A3F62C7F-E170-4F8B-A694-3CE5F4D848C2}"/>
    <cellStyle name="7_Coffee9.xls 圖表 4_1 2 5 4 2" xfId="17577" xr:uid="{779D399E-976B-4E40-9A72-8E927A62D27A}"/>
    <cellStyle name="7_Coffee9.xls 圖表 4_1 2 5 4 2 2" xfId="29737" xr:uid="{1DDCC88D-6989-42C3-92C3-C25B8C4DDC39}"/>
    <cellStyle name="7_Coffee9.xls 圖表 4_1 2 5 4 2 2 2" xfId="54057" xr:uid="{B00C5036-A3B1-400F-AF21-011265200A6A}"/>
    <cellStyle name="7_Coffee9.xls 圖表 4_1 2 5 4 2 3" xfId="41897" xr:uid="{C1048416-4EE8-4A17-95B7-BF8A5DF899A9}"/>
    <cellStyle name="7_Coffee9.xls 圖表 4_1 2 5 4 3" xfId="23657" xr:uid="{62BC3530-7E2E-486F-A71A-8D75D43CED63}"/>
    <cellStyle name="7_Coffee9.xls 圖表 4_1 2 5 4 3 2" xfId="47977" xr:uid="{88361C90-DFC6-4B22-A711-84FD97FCC757}"/>
    <cellStyle name="7_Coffee9.xls 圖表 4_1 2 5 4 4" xfId="35817" xr:uid="{A91EB597-5DDC-43E4-A88E-35BDD57AE273}"/>
    <cellStyle name="7_Coffee9.xls 圖表 4_1 2 5 5" xfId="14537" xr:uid="{D7A5B394-9D87-43AF-B44E-CAEE4EC99F20}"/>
    <cellStyle name="7_Coffee9.xls 圖表 4_1 2 5 5 2" xfId="26697" xr:uid="{0780A6C3-DBD2-4ECC-92E1-36B2F27E3E39}"/>
    <cellStyle name="7_Coffee9.xls 圖表 4_1 2 5 5 2 2" xfId="51017" xr:uid="{96F77624-6E45-4049-9139-EEA00CFE54B3}"/>
    <cellStyle name="7_Coffee9.xls 圖表 4_1 2 5 5 3" xfId="38857" xr:uid="{2ECBBE7C-4830-4030-BC48-9E6D667E923D}"/>
    <cellStyle name="7_Coffee9.xls 圖表 4_1 2 5 6" xfId="20617" xr:uid="{0114DE30-3958-418B-A665-778B55A40EDA}"/>
    <cellStyle name="7_Coffee9.xls 圖表 4_1 2 5 6 2" xfId="44937" xr:uid="{B0139C22-4475-4925-B732-4674D2396A24}"/>
    <cellStyle name="7_Coffee9.xls 圖表 4_1 2 5 7" xfId="32777" xr:uid="{A863482B-6397-48F2-ACA6-D32EDF10A87E}"/>
    <cellStyle name="7_Coffee9.xls 圖表 4_1 2 6" xfId="3160" xr:uid="{DA5F7F9B-E9DF-4959-B88A-698246495F75}"/>
    <cellStyle name="7_Coffee9.xls 圖表 4_1 2 6 2" xfId="8634" xr:uid="{7FE8F628-8A47-4219-B86C-ABD765762CA0}"/>
    <cellStyle name="7_Coffee9.xls 圖表 4_1 2 6 2 2" xfId="13625" xr:uid="{50F354A9-662E-41C5-AA5E-A6A034626385}"/>
    <cellStyle name="7_Coffee9.xls 圖表 4_1 2 6 2 2 2" xfId="19705" xr:uid="{915F358C-7281-457A-AA93-F10FDD8FD381}"/>
    <cellStyle name="7_Coffee9.xls 圖表 4_1 2 6 2 2 2 2" xfId="31865" xr:uid="{0F99A9F3-47A6-4711-B897-4B9FC9842FD5}"/>
    <cellStyle name="7_Coffee9.xls 圖表 4_1 2 6 2 2 2 2 2" xfId="56185" xr:uid="{846FE46E-D798-4520-BB2F-F6E7229F28D4}"/>
    <cellStyle name="7_Coffee9.xls 圖表 4_1 2 6 2 2 2 3" xfId="44025" xr:uid="{28FED7B1-74CB-4C5A-AB4E-C7571615C78B}"/>
    <cellStyle name="7_Coffee9.xls 圖表 4_1 2 6 2 2 3" xfId="25785" xr:uid="{FA670DC9-0643-4B09-B661-9DC54C0A1139}"/>
    <cellStyle name="7_Coffee9.xls 圖表 4_1 2 6 2 2 3 2" xfId="50105" xr:uid="{DB887731-5942-4974-B1F3-457A6801DCD7}"/>
    <cellStyle name="7_Coffee9.xls 圖表 4_1 2 6 2 2 4" xfId="37945" xr:uid="{4C505075-1008-4FB5-8BCB-03899D10B7C7}"/>
    <cellStyle name="7_Coffee9.xls 圖表 4_1 2 6 2 3" xfId="16665" xr:uid="{67099B4B-08DE-4523-84CE-FCF99ECDB2CC}"/>
    <cellStyle name="7_Coffee9.xls 圖表 4_1 2 6 2 3 2" xfId="28825" xr:uid="{4924FE03-7427-427C-8890-E85F5CB1714C}"/>
    <cellStyle name="7_Coffee9.xls 圖表 4_1 2 6 2 3 2 2" xfId="53145" xr:uid="{C4A431F2-C116-4F35-BEA5-B21D1A134C5B}"/>
    <cellStyle name="7_Coffee9.xls 圖表 4_1 2 6 2 3 3" xfId="40985" xr:uid="{D8FFB700-2819-4564-9304-4FD51DEFD733}"/>
    <cellStyle name="7_Coffee9.xls 圖表 4_1 2 6 2 4" xfId="22745" xr:uid="{82126B93-EBD1-4740-A361-89AE15AF6BFE}"/>
    <cellStyle name="7_Coffee9.xls 圖表 4_1 2 6 2 4 2" xfId="47065" xr:uid="{8250EB57-AA0E-4F65-8E3A-5BCCEB3FC60C}"/>
    <cellStyle name="7_Coffee9.xls 圖表 4_1 2 6 2 5" xfId="34905" xr:uid="{46F98302-E67C-4B1E-B724-91D4E1FFD74A}"/>
    <cellStyle name="7_Coffee9.xls 圖表 4_1 2 6 3" xfId="12105" xr:uid="{0BF8876E-12D3-43E1-993F-FF00BECB3746}"/>
    <cellStyle name="7_Coffee9.xls 圖表 4_1 2 6 3 2" xfId="18185" xr:uid="{7DD2AD92-4E2D-45BA-88B2-C24AAF1DBF7E}"/>
    <cellStyle name="7_Coffee9.xls 圖表 4_1 2 6 3 2 2" xfId="30345" xr:uid="{6FD1984E-E78D-43EF-98A1-ADFE637FDF80}"/>
    <cellStyle name="7_Coffee9.xls 圖表 4_1 2 6 3 2 2 2" xfId="54665" xr:uid="{74BD7C42-1CF5-417A-A587-467403D7C7D8}"/>
    <cellStyle name="7_Coffee9.xls 圖表 4_1 2 6 3 2 3" xfId="42505" xr:uid="{E406B461-6125-464A-89C9-1BFCE7A06075}"/>
    <cellStyle name="7_Coffee9.xls 圖表 4_1 2 6 3 3" xfId="24265" xr:uid="{0B1E49B1-8CB7-4160-A7AF-F47D2A898E3F}"/>
    <cellStyle name="7_Coffee9.xls 圖表 4_1 2 6 3 3 2" xfId="48585" xr:uid="{280AFB42-8CBE-4D4C-89A7-115654491030}"/>
    <cellStyle name="7_Coffee9.xls 圖表 4_1 2 6 3 4" xfId="36425" xr:uid="{C622E9E5-6A76-4374-8FC4-29F3555B9100}"/>
    <cellStyle name="7_Coffee9.xls 圖表 4_1 2 6 4" xfId="15145" xr:uid="{F3FE5989-8B87-44C2-AB1E-E28D5BFD3409}"/>
    <cellStyle name="7_Coffee9.xls 圖表 4_1 2 6 4 2" xfId="27305" xr:uid="{D0578A58-385E-404A-8B4F-35F7738CE4C2}"/>
    <cellStyle name="7_Coffee9.xls 圖表 4_1 2 6 4 2 2" xfId="51625" xr:uid="{8BB62A5E-81E1-4B11-9627-4F9C3D8E297F}"/>
    <cellStyle name="7_Coffee9.xls 圖表 4_1 2 6 4 3" xfId="39465" xr:uid="{CEF7ADFA-E657-43D6-8646-51F9F946C7F0}"/>
    <cellStyle name="7_Coffee9.xls 圖表 4_1 2 6 5" xfId="21225" xr:uid="{62D6C3DF-248B-4FF0-8AFB-D04DDAB5B009}"/>
    <cellStyle name="7_Coffee9.xls 圖表 4_1 2 6 5 2" xfId="45545" xr:uid="{7C0390F2-EA38-4DA3-A980-B9D98868204D}"/>
    <cellStyle name="7_Coffee9.xls 圖表 4_1 2 6 6" xfId="33385" xr:uid="{0073821B-4720-40BB-BC2B-66575E69B82E}"/>
    <cellStyle name="7_Coffee9.xls 圖表 4_1 2 7" xfId="5897" xr:uid="{25A71472-EDB9-4541-8603-23376C07E10F}"/>
    <cellStyle name="7_Coffee9.xls 圖表 4_1 2 7 2" xfId="12865" xr:uid="{D3C040F4-785A-4AC2-922D-ECA427241D71}"/>
    <cellStyle name="7_Coffee9.xls 圖表 4_1 2 7 2 2" xfId="18945" xr:uid="{93154AAC-6DE8-484C-B2D9-25413C3254DA}"/>
    <cellStyle name="7_Coffee9.xls 圖表 4_1 2 7 2 2 2" xfId="31105" xr:uid="{5DBC487C-7720-4618-92DC-5273B685E1B3}"/>
    <cellStyle name="7_Coffee9.xls 圖表 4_1 2 7 2 2 2 2" xfId="55425" xr:uid="{9BE24370-D571-4958-8F25-82E5E93EC4FD}"/>
    <cellStyle name="7_Coffee9.xls 圖表 4_1 2 7 2 2 3" xfId="43265" xr:uid="{0A529F54-1D87-45CC-AD89-28B368D69A10}"/>
    <cellStyle name="7_Coffee9.xls 圖表 4_1 2 7 2 3" xfId="25025" xr:uid="{A0EDBF66-147C-48F1-9D73-B8E392460670}"/>
    <cellStyle name="7_Coffee9.xls 圖表 4_1 2 7 2 3 2" xfId="49345" xr:uid="{EF47F349-A2C1-426B-8082-E6A6E479A51D}"/>
    <cellStyle name="7_Coffee9.xls 圖表 4_1 2 7 2 4" xfId="37185" xr:uid="{B62F8D92-AE06-4808-856D-E2955BC1570E}"/>
    <cellStyle name="7_Coffee9.xls 圖表 4_1 2 7 3" xfId="15905" xr:uid="{0F86BB9D-E449-4C00-AC1F-16913B317D26}"/>
    <cellStyle name="7_Coffee9.xls 圖表 4_1 2 7 3 2" xfId="28065" xr:uid="{82B28563-5619-484A-82EB-A5CEBAF0B539}"/>
    <cellStyle name="7_Coffee9.xls 圖表 4_1 2 7 3 2 2" xfId="52385" xr:uid="{78C97FEA-A580-48B8-8FBB-FA7CED976621}"/>
    <cellStyle name="7_Coffee9.xls 圖表 4_1 2 7 3 3" xfId="40225" xr:uid="{504E1A51-0606-4DFC-AB2E-2FDBD6280A50}"/>
    <cellStyle name="7_Coffee9.xls 圖表 4_1 2 7 4" xfId="21985" xr:uid="{A78E328C-0140-400D-B9EA-290F5B8B21F7}"/>
    <cellStyle name="7_Coffee9.xls 圖表 4_1 2 7 4 2" xfId="46305" xr:uid="{6BB77398-E51C-45F6-B0C3-F4CE3299013B}"/>
    <cellStyle name="7_Coffee9.xls 圖表 4_1 2 7 5" xfId="34145" xr:uid="{18DFD704-6B6B-4651-ABD6-D198CE606D80}"/>
    <cellStyle name="7_Coffee9.xls 圖表 4_1 2 8" xfId="11345" xr:uid="{49CA5D2B-B325-42DB-A88A-3AC020E918CB}"/>
    <cellStyle name="7_Coffee9.xls 圖表 4_1 2 8 2" xfId="17425" xr:uid="{A85CDEEC-C7D6-42F1-B886-CCF60607313B}"/>
    <cellStyle name="7_Coffee9.xls 圖表 4_1 2 8 2 2" xfId="29585" xr:uid="{5F95CB2D-2A70-4E5C-88F6-F797E566E71C}"/>
    <cellStyle name="7_Coffee9.xls 圖表 4_1 2 8 2 2 2" xfId="53905" xr:uid="{1D062CFF-0BEE-4CB0-9B50-A9C0417CE3F2}"/>
    <cellStyle name="7_Coffee9.xls 圖表 4_1 2 8 2 3" xfId="41745" xr:uid="{4700A3EC-0BD8-4CCD-935F-C3D65DC6805F}"/>
    <cellStyle name="7_Coffee9.xls 圖表 4_1 2 8 3" xfId="23505" xr:uid="{719ADA16-1862-4A01-996E-97735F98222A}"/>
    <cellStyle name="7_Coffee9.xls 圖表 4_1 2 8 3 2" xfId="47825" xr:uid="{CA43241E-D24F-4F31-8843-28BE77DD3E6C}"/>
    <cellStyle name="7_Coffee9.xls 圖表 4_1 2 8 4" xfId="35665" xr:uid="{9B6340C3-794F-4223-867B-B3EF3EE8103A}"/>
    <cellStyle name="7_Coffee9.xls 圖表 4_1 2 9" xfId="14385" xr:uid="{DF98B844-94C2-4A1E-B14C-ECDD8608C74B}"/>
    <cellStyle name="7_Coffee9.xls 圖表 4_1 2 9 2" xfId="26545" xr:uid="{147676B7-950B-4151-800A-8AAF170439D0}"/>
    <cellStyle name="7_Coffee9.xls 圖表 4_1 2 9 2 2" xfId="50865" xr:uid="{C4D77857-57AA-4EF0-B302-26400655B847}"/>
    <cellStyle name="7_Coffee9.xls 圖表 4_1 2 9 3" xfId="38705" xr:uid="{A304BE49-4C1D-478B-BB19-77AE4533AAD2}"/>
    <cellStyle name="7_Coffee9.xls 圖表 4_2" xfId="105" xr:uid="{00000000-0005-0000-0000-0000B6010000}"/>
    <cellStyle name="7_Coffee9.xls 圖表 4_2 2" xfId="342" xr:uid="{00000000-0005-0000-0000-0000B7010000}"/>
    <cellStyle name="7_Coffee9.xls 圖表 4_2 2 10" xfId="20466" xr:uid="{759CE16C-178A-4F2F-8DDB-AD3839503824}"/>
    <cellStyle name="7_Coffee9.xls 圖表 4_2 2 10 2" xfId="44786" xr:uid="{335161AA-FE08-4120-B5EC-27C91C7BD866}"/>
    <cellStyle name="7_Coffee9.xls 圖表 4_2 2 11" xfId="32626" xr:uid="{DEA6E714-B64C-4A53-AE26-43773C3545E2}"/>
    <cellStyle name="7_Coffee9.xls 圖表 4_2 2 2" xfId="2603" xr:uid="{00000000-0005-0000-0000-0000B8010000}"/>
    <cellStyle name="7_Coffee9.xls 圖表 4_2 2 2 2" xfId="5341" xr:uid="{990B1828-AC60-494A-8D2A-40149AD9B577}"/>
    <cellStyle name="7_Coffee9.xls 圖表 4_2 2 2 2 2" xfId="10815" xr:uid="{66DDD971-4F5E-4185-A447-205136257389}"/>
    <cellStyle name="7_Coffee9.xls 圖表 4_2 2 2 2 2 2" xfId="14234" xr:uid="{5B7B8183-42DE-4105-8D33-E22E7254D3A2}"/>
    <cellStyle name="7_Coffee9.xls 圖表 4_2 2 2 2 2 2 2" xfId="20314" xr:uid="{412DF3B3-5EB0-4E88-B3E0-3FFB1669A2C5}"/>
    <cellStyle name="7_Coffee9.xls 圖表 4_2 2 2 2 2 2 2 2" xfId="32474" xr:uid="{BBDB784E-3748-40FE-AE75-AD7C1B2BB7C3}"/>
    <cellStyle name="7_Coffee9.xls 圖表 4_2 2 2 2 2 2 2 2 2" xfId="56794" xr:uid="{251D3365-60A2-4587-B2FB-0B18621B2CA6}"/>
    <cellStyle name="7_Coffee9.xls 圖表 4_2 2 2 2 2 2 2 3" xfId="44634" xr:uid="{47B81711-97DC-4793-BDC4-9C8CCDEEA5A6}"/>
    <cellStyle name="7_Coffee9.xls 圖表 4_2 2 2 2 2 2 3" xfId="26394" xr:uid="{08BFC1CC-43D3-460A-BF7B-6858AEA5657A}"/>
    <cellStyle name="7_Coffee9.xls 圖表 4_2 2 2 2 2 2 3 2" xfId="50714" xr:uid="{F4DE3650-E5CC-40EB-A8DA-9708D8C4AD5F}"/>
    <cellStyle name="7_Coffee9.xls 圖表 4_2 2 2 2 2 2 4" xfId="38554" xr:uid="{0D696EA7-432B-4520-A2A1-2F34DCCF3ADB}"/>
    <cellStyle name="7_Coffee9.xls 圖表 4_2 2 2 2 2 3" xfId="17274" xr:uid="{1CD9DACC-4958-405D-9962-7D037B8FBB69}"/>
    <cellStyle name="7_Coffee9.xls 圖表 4_2 2 2 2 2 3 2" xfId="29434" xr:uid="{95BA953D-943D-40CF-AD8F-99839DCE0F29}"/>
    <cellStyle name="7_Coffee9.xls 圖表 4_2 2 2 2 2 3 2 2" xfId="53754" xr:uid="{FD2BB458-7027-4E0A-B5C2-C339BE30391C}"/>
    <cellStyle name="7_Coffee9.xls 圖表 4_2 2 2 2 2 3 3" xfId="41594" xr:uid="{281C94B5-3173-4D0E-AD3F-52B41753C4DF}"/>
    <cellStyle name="7_Coffee9.xls 圖表 4_2 2 2 2 2 4" xfId="23354" xr:uid="{A3FECAE0-BD6A-4CC0-8FA8-2E062DB56788}"/>
    <cellStyle name="7_Coffee9.xls 圖表 4_2 2 2 2 2 4 2" xfId="47674" xr:uid="{1F57A036-D234-4DDA-9F89-BAF92C293CB2}"/>
    <cellStyle name="7_Coffee9.xls 圖表 4_2 2 2 2 2 5" xfId="35514" xr:uid="{C766DE37-03DC-4EFA-919E-DAAD64F734EC}"/>
    <cellStyle name="7_Coffee9.xls 圖表 4_2 2 2 2 3" xfId="12714" xr:uid="{C45A8DBC-A80C-4E53-8680-1F0942684596}"/>
    <cellStyle name="7_Coffee9.xls 圖表 4_2 2 2 2 3 2" xfId="18794" xr:uid="{77A2D7FE-AF45-454F-ACA1-0165FAF19B86}"/>
    <cellStyle name="7_Coffee9.xls 圖表 4_2 2 2 2 3 2 2" xfId="30954" xr:uid="{581B4CBB-3EC1-4795-956C-DAA997D1456F}"/>
    <cellStyle name="7_Coffee9.xls 圖表 4_2 2 2 2 3 2 2 2" xfId="55274" xr:uid="{625E44D5-5668-4843-B1AA-A1F370132E17}"/>
    <cellStyle name="7_Coffee9.xls 圖表 4_2 2 2 2 3 2 3" xfId="43114" xr:uid="{0EB71043-A442-465A-9ACA-A87B0B9A544D}"/>
    <cellStyle name="7_Coffee9.xls 圖表 4_2 2 2 2 3 3" xfId="24874" xr:uid="{FA1C0B32-18DE-48AC-B5A6-DFF06B716A3A}"/>
    <cellStyle name="7_Coffee9.xls 圖表 4_2 2 2 2 3 3 2" xfId="49194" xr:uid="{C6815C37-4BB8-4BDC-8C09-7F741FF02BC9}"/>
    <cellStyle name="7_Coffee9.xls 圖表 4_2 2 2 2 3 4" xfId="37034" xr:uid="{41F50C42-0CE6-4EDA-8404-676B3C817868}"/>
    <cellStyle name="7_Coffee9.xls 圖表 4_2 2 2 2 4" xfId="15754" xr:uid="{E645060B-2CCD-4F35-AC7E-3050139C3D39}"/>
    <cellStyle name="7_Coffee9.xls 圖表 4_2 2 2 2 4 2" xfId="27914" xr:uid="{06472A26-F85C-4F2C-8265-1A2378537ACD}"/>
    <cellStyle name="7_Coffee9.xls 圖表 4_2 2 2 2 4 2 2" xfId="52234" xr:uid="{A4911B6A-1AD7-47C4-AB8E-1F26FF680046}"/>
    <cellStyle name="7_Coffee9.xls 圖表 4_2 2 2 2 4 3" xfId="40074" xr:uid="{B591DA64-2C8B-458F-916A-5A1B6FD5D8F3}"/>
    <cellStyle name="7_Coffee9.xls 圖表 4_2 2 2 2 5" xfId="21834" xr:uid="{FD620F85-4AE6-44E0-8ECC-351FE6DBD018}"/>
    <cellStyle name="7_Coffee9.xls 圖表 4_2 2 2 2 5 2" xfId="46154" xr:uid="{83F74D12-7FEA-4135-B2C2-C93A8B28A335}"/>
    <cellStyle name="7_Coffee9.xls 圖表 4_2 2 2 2 6" xfId="33994" xr:uid="{FB820739-213C-43B5-9183-4B584987C403}"/>
    <cellStyle name="7_Coffee9.xls 圖表 4_2 2 2 3" xfId="8078" xr:uid="{3887E9C1-D4A7-4698-AC53-A05E60049033}"/>
    <cellStyle name="7_Coffee9.xls 圖表 4_2 2 2 3 2" xfId="13474" xr:uid="{22F31D61-DBA8-4B89-B5CF-F39C1BF49200}"/>
    <cellStyle name="7_Coffee9.xls 圖表 4_2 2 2 3 2 2" xfId="19554" xr:uid="{18F2172A-F2A5-4607-9FBA-8C4CAE611EDC}"/>
    <cellStyle name="7_Coffee9.xls 圖表 4_2 2 2 3 2 2 2" xfId="31714" xr:uid="{1B85D9CB-A078-4F34-A598-3E8758B7A3E9}"/>
    <cellStyle name="7_Coffee9.xls 圖表 4_2 2 2 3 2 2 2 2" xfId="56034" xr:uid="{55C81874-B770-4E1D-8BE1-DD142810B534}"/>
    <cellStyle name="7_Coffee9.xls 圖表 4_2 2 2 3 2 2 3" xfId="43874" xr:uid="{CB42D338-D921-40C8-9298-7016ED8255A2}"/>
    <cellStyle name="7_Coffee9.xls 圖表 4_2 2 2 3 2 3" xfId="25634" xr:uid="{E124D070-080A-469A-ACDE-E7C39BE35F04}"/>
    <cellStyle name="7_Coffee9.xls 圖表 4_2 2 2 3 2 3 2" xfId="49954" xr:uid="{19E0370C-A36A-4BFF-B12B-F208F0F6CD57}"/>
    <cellStyle name="7_Coffee9.xls 圖表 4_2 2 2 3 2 4" xfId="37794" xr:uid="{72CDBF73-E832-44F2-8519-9649FA594908}"/>
    <cellStyle name="7_Coffee9.xls 圖表 4_2 2 2 3 3" xfId="16514" xr:uid="{4C924C19-BF10-47F6-BFB3-3BF00DC46813}"/>
    <cellStyle name="7_Coffee9.xls 圖表 4_2 2 2 3 3 2" xfId="28674" xr:uid="{205044CC-76C3-4506-8EEF-BE51EB41F7E3}"/>
    <cellStyle name="7_Coffee9.xls 圖表 4_2 2 2 3 3 2 2" xfId="52994" xr:uid="{1989CF45-FDFE-408A-B2F2-4513A5958012}"/>
    <cellStyle name="7_Coffee9.xls 圖表 4_2 2 2 3 3 3" xfId="40834" xr:uid="{F09F4D46-7B5B-44BA-B600-D1C1759FF3C2}"/>
    <cellStyle name="7_Coffee9.xls 圖表 4_2 2 2 3 4" xfId="22594" xr:uid="{67492B6D-A415-4531-846C-5FD9761B0394}"/>
    <cellStyle name="7_Coffee9.xls 圖表 4_2 2 2 3 4 2" xfId="46914" xr:uid="{D0115EB4-37E3-454D-AEA8-871167F65567}"/>
    <cellStyle name="7_Coffee9.xls 圖表 4_2 2 2 3 5" xfId="34754" xr:uid="{99DBD6F9-1D02-4E31-BA0E-4E329DF80CC8}"/>
    <cellStyle name="7_Coffee9.xls 圖表 4_2 2 2 4" xfId="11954" xr:uid="{29596301-7E60-460A-8DCD-8958D430127E}"/>
    <cellStyle name="7_Coffee9.xls 圖表 4_2 2 2 4 2" xfId="18034" xr:uid="{C998F8AA-0CBD-4535-BC89-CFB0C1C8727C}"/>
    <cellStyle name="7_Coffee9.xls 圖表 4_2 2 2 4 2 2" xfId="30194" xr:uid="{17BB39B0-DD9E-4343-837B-06C4F50ED72E}"/>
    <cellStyle name="7_Coffee9.xls 圖表 4_2 2 2 4 2 2 2" xfId="54514" xr:uid="{A70F3C79-8CE3-4270-9B61-6A531E58E083}"/>
    <cellStyle name="7_Coffee9.xls 圖表 4_2 2 2 4 2 3" xfId="42354" xr:uid="{08A12F41-A4C1-4A83-AAF0-99CE9686C6C4}"/>
    <cellStyle name="7_Coffee9.xls 圖表 4_2 2 2 4 3" xfId="24114" xr:uid="{22AF43F0-A1F8-4424-9C0F-09EFB7F77B7A}"/>
    <cellStyle name="7_Coffee9.xls 圖表 4_2 2 2 4 3 2" xfId="48434" xr:uid="{8D5460D2-B198-4D45-B35B-897AF2C94706}"/>
    <cellStyle name="7_Coffee9.xls 圖表 4_2 2 2 4 4" xfId="36274" xr:uid="{6816211C-2170-4B04-A710-FB6F8641F495}"/>
    <cellStyle name="7_Coffee9.xls 圖表 4_2 2 2 5" xfId="14994" xr:uid="{7A1A6AE8-BB8E-441C-B150-03196188F4F3}"/>
    <cellStyle name="7_Coffee9.xls 圖表 4_2 2 2 5 2" xfId="27154" xr:uid="{A7270DA0-8E73-403E-BCB0-5A8404924027}"/>
    <cellStyle name="7_Coffee9.xls 圖表 4_2 2 2 5 2 2" xfId="51474" xr:uid="{884EDEE7-430B-4108-B5DD-67330709D057}"/>
    <cellStyle name="7_Coffee9.xls 圖表 4_2 2 2 5 3" xfId="39314" xr:uid="{F286BE5F-118A-42E8-A97C-02AA5E4EC82B}"/>
    <cellStyle name="7_Coffee9.xls 圖表 4_2 2 2 6" xfId="21074" xr:uid="{D6A93885-E909-4054-9C7C-8252D7579714}"/>
    <cellStyle name="7_Coffee9.xls 圖表 4_2 2 2 6 2" xfId="45394" xr:uid="{2CA972ED-39B4-4207-A084-6B597CB73380}"/>
    <cellStyle name="7_Coffee9.xls 圖表 4_2 2 2 7" xfId="33234" xr:uid="{3BD18931-EE93-4AC3-9F12-78945D49A713}"/>
    <cellStyle name="7_Coffee9.xls 圖表 4_2 2 3" xfId="2058" xr:uid="{00000000-0005-0000-0000-0000B9010000}"/>
    <cellStyle name="7_Coffee9.xls 圖表 4_2 2 3 2" xfId="4796" xr:uid="{E865C74F-8533-47EE-A998-B3306D6CD60C}"/>
    <cellStyle name="7_Coffee9.xls 圖表 4_2 2 3 2 2" xfId="10270" xr:uid="{062A3282-BC5F-481E-BF86-B2D5D98579A9}"/>
    <cellStyle name="7_Coffee9.xls 圖表 4_2 2 3 2 2 2" xfId="14082" xr:uid="{92396C1A-00DB-4B23-A6E7-0400460AA251}"/>
    <cellStyle name="7_Coffee9.xls 圖表 4_2 2 3 2 2 2 2" xfId="20162" xr:uid="{3597A478-9A7E-4DB4-A7E4-1BF62BDD56BA}"/>
    <cellStyle name="7_Coffee9.xls 圖表 4_2 2 3 2 2 2 2 2" xfId="32322" xr:uid="{0BCCFAB4-97F6-49A1-B280-9C3E68B83EF0}"/>
    <cellStyle name="7_Coffee9.xls 圖表 4_2 2 3 2 2 2 2 2 2" xfId="56642" xr:uid="{CD060333-D4FD-423E-80CF-A15C0144C3CC}"/>
    <cellStyle name="7_Coffee9.xls 圖表 4_2 2 3 2 2 2 2 3" xfId="44482" xr:uid="{A295E8D1-B2E1-438F-BEAD-97F3D9AB1DD8}"/>
    <cellStyle name="7_Coffee9.xls 圖表 4_2 2 3 2 2 2 3" xfId="26242" xr:uid="{E96BBE93-B278-4674-A0F0-BB82ADEAA582}"/>
    <cellStyle name="7_Coffee9.xls 圖表 4_2 2 3 2 2 2 3 2" xfId="50562" xr:uid="{C4AA28CC-4A08-4784-84EF-6FAE14DCA139}"/>
    <cellStyle name="7_Coffee9.xls 圖表 4_2 2 3 2 2 2 4" xfId="38402" xr:uid="{68AEB75F-D20C-4814-8F23-62E3664907B1}"/>
    <cellStyle name="7_Coffee9.xls 圖表 4_2 2 3 2 2 3" xfId="17122" xr:uid="{161D4138-6413-4E26-A616-4EDCEEA0AF17}"/>
    <cellStyle name="7_Coffee9.xls 圖表 4_2 2 3 2 2 3 2" xfId="29282" xr:uid="{E2627D10-950E-4884-A80D-4C6CE99AF158}"/>
    <cellStyle name="7_Coffee9.xls 圖表 4_2 2 3 2 2 3 2 2" xfId="53602" xr:uid="{4828893D-C8A5-4FA5-94EF-F4C9453BFC94}"/>
    <cellStyle name="7_Coffee9.xls 圖表 4_2 2 3 2 2 3 3" xfId="41442" xr:uid="{A909FFA2-E0FB-478C-9DAA-7AADF0C387B7}"/>
    <cellStyle name="7_Coffee9.xls 圖表 4_2 2 3 2 2 4" xfId="23202" xr:uid="{75611793-B9E3-47CB-9521-40BB1E493A74}"/>
    <cellStyle name="7_Coffee9.xls 圖表 4_2 2 3 2 2 4 2" xfId="47522" xr:uid="{526C6D49-88F0-4636-B968-94F360694BBF}"/>
    <cellStyle name="7_Coffee9.xls 圖表 4_2 2 3 2 2 5" xfId="35362" xr:uid="{2080057B-7716-418D-BE6D-536CEA885C68}"/>
    <cellStyle name="7_Coffee9.xls 圖表 4_2 2 3 2 3" xfId="12562" xr:uid="{7B6307EA-5F67-49E3-84B6-2F1506CE2715}"/>
    <cellStyle name="7_Coffee9.xls 圖表 4_2 2 3 2 3 2" xfId="18642" xr:uid="{1F43EC95-5792-40ED-9081-E6553322DFA9}"/>
    <cellStyle name="7_Coffee9.xls 圖表 4_2 2 3 2 3 2 2" xfId="30802" xr:uid="{EB185F15-7280-4822-889F-D80D70B9E851}"/>
    <cellStyle name="7_Coffee9.xls 圖表 4_2 2 3 2 3 2 2 2" xfId="55122" xr:uid="{9BFEEFE4-0BF9-4318-AAB8-C56267D46996}"/>
    <cellStyle name="7_Coffee9.xls 圖表 4_2 2 3 2 3 2 3" xfId="42962" xr:uid="{D9F685C1-E50D-4482-927F-2C75FCCCE19F}"/>
    <cellStyle name="7_Coffee9.xls 圖表 4_2 2 3 2 3 3" xfId="24722" xr:uid="{AF6C4058-C8C2-4D07-809E-F11656B16013}"/>
    <cellStyle name="7_Coffee9.xls 圖表 4_2 2 3 2 3 3 2" xfId="49042" xr:uid="{1A3A9863-2C4C-44EF-919F-F4D9E94BB8A3}"/>
    <cellStyle name="7_Coffee9.xls 圖表 4_2 2 3 2 3 4" xfId="36882" xr:uid="{0869AE5B-4163-487F-8F66-CA88AE2E9ADE}"/>
    <cellStyle name="7_Coffee9.xls 圖表 4_2 2 3 2 4" xfId="15602" xr:uid="{19E23C4F-D0B7-4E66-BBF3-E9343FD4A028}"/>
    <cellStyle name="7_Coffee9.xls 圖表 4_2 2 3 2 4 2" xfId="27762" xr:uid="{CA8BA0A3-0D18-4EE9-AE22-0B060482BA9B}"/>
    <cellStyle name="7_Coffee9.xls 圖表 4_2 2 3 2 4 2 2" xfId="52082" xr:uid="{30A7EC7C-B576-4E3C-8F1E-90DACBF26E0B}"/>
    <cellStyle name="7_Coffee9.xls 圖表 4_2 2 3 2 4 3" xfId="39922" xr:uid="{03F8213E-B9D3-4240-9D8E-CAF19EE49993}"/>
    <cellStyle name="7_Coffee9.xls 圖表 4_2 2 3 2 5" xfId="21682" xr:uid="{A68CC823-2984-46D0-B9E7-55D1E04027A2}"/>
    <cellStyle name="7_Coffee9.xls 圖表 4_2 2 3 2 5 2" xfId="46002" xr:uid="{57A7898B-28B6-4D1D-932D-B092CC18A840}"/>
    <cellStyle name="7_Coffee9.xls 圖表 4_2 2 3 2 6" xfId="33842" xr:uid="{9B31D62C-CBB4-4998-ABA9-6E4AD9DE5AAD}"/>
    <cellStyle name="7_Coffee9.xls 圖表 4_2 2 3 3" xfId="7533" xr:uid="{6126A79B-8BD5-4BA3-9DFA-570040FE4A47}"/>
    <cellStyle name="7_Coffee9.xls 圖表 4_2 2 3 3 2" xfId="13322" xr:uid="{91F45497-FE6F-4208-BF74-16DE24120A73}"/>
    <cellStyle name="7_Coffee9.xls 圖表 4_2 2 3 3 2 2" xfId="19402" xr:uid="{4AB0E8A0-E660-4339-9399-547815F6F9DB}"/>
    <cellStyle name="7_Coffee9.xls 圖表 4_2 2 3 3 2 2 2" xfId="31562" xr:uid="{3D446793-72EE-4948-A968-338A15D1E9BA}"/>
    <cellStyle name="7_Coffee9.xls 圖表 4_2 2 3 3 2 2 2 2" xfId="55882" xr:uid="{2C050949-BEB7-4081-9C0A-1F167EC4AB5D}"/>
    <cellStyle name="7_Coffee9.xls 圖表 4_2 2 3 3 2 2 3" xfId="43722" xr:uid="{D981105A-9E68-422E-9FEA-7EB75DECAF9B}"/>
    <cellStyle name="7_Coffee9.xls 圖表 4_2 2 3 3 2 3" xfId="25482" xr:uid="{BFEBF602-C8EC-4952-B497-7BF63883CA78}"/>
    <cellStyle name="7_Coffee9.xls 圖表 4_2 2 3 3 2 3 2" xfId="49802" xr:uid="{E1765BCC-1621-4372-8833-C3040E2B45E2}"/>
    <cellStyle name="7_Coffee9.xls 圖表 4_2 2 3 3 2 4" xfId="37642" xr:uid="{0D44F005-E105-49F3-9A1B-56398F71956D}"/>
    <cellStyle name="7_Coffee9.xls 圖表 4_2 2 3 3 3" xfId="16362" xr:uid="{D796C9CE-51B1-4EEB-A477-F44F58C95B01}"/>
    <cellStyle name="7_Coffee9.xls 圖表 4_2 2 3 3 3 2" xfId="28522" xr:uid="{E0B0DFEF-92BB-4E58-A651-9DBE30E25C1C}"/>
    <cellStyle name="7_Coffee9.xls 圖表 4_2 2 3 3 3 2 2" xfId="52842" xr:uid="{7882F440-E9F3-47CF-A5CC-05B0ECA550F1}"/>
    <cellStyle name="7_Coffee9.xls 圖表 4_2 2 3 3 3 3" xfId="40682" xr:uid="{E4FE2CB6-3ABC-49AD-B8F5-4DE16156E295}"/>
    <cellStyle name="7_Coffee9.xls 圖表 4_2 2 3 3 4" xfId="22442" xr:uid="{4EC0D623-B190-4BFB-9FE3-D86158E42981}"/>
    <cellStyle name="7_Coffee9.xls 圖表 4_2 2 3 3 4 2" xfId="46762" xr:uid="{225390F4-1217-4967-85FE-D40226338CB6}"/>
    <cellStyle name="7_Coffee9.xls 圖表 4_2 2 3 3 5" xfId="34602" xr:uid="{3F619CEF-1B5A-4142-BEE5-4FD2F44125D4}"/>
    <cellStyle name="7_Coffee9.xls 圖表 4_2 2 3 4" xfId="11802" xr:uid="{DB7B6F96-82C2-4034-B573-C317AA852BB2}"/>
    <cellStyle name="7_Coffee9.xls 圖表 4_2 2 3 4 2" xfId="17882" xr:uid="{82AF0049-9006-4EF4-8840-8B3E52646C93}"/>
    <cellStyle name="7_Coffee9.xls 圖表 4_2 2 3 4 2 2" xfId="30042" xr:uid="{61E0CDEE-0AB7-4709-9658-520DE81C5065}"/>
    <cellStyle name="7_Coffee9.xls 圖表 4_2 2 3 4 2 2 2" xfId="54362" xr:uid="{BA87321B-050C-49A8-AFD2-D203EE31D732}"/>
    <cellStyle name="7_Coffee9.xls 圖表 4_2 2 3 4 2 3" xfId="42202" xr:uid="{57DEC687-29D0-4FCB-89C4-A7252EAB7C52}"/>
    <cellStyle name="7_Coffee9.xls 圖表 4_2 2 3 4 3" xfId="23962" xr:uid="{4A73D3E0-2952-4AAA-AA55-381919488A12}"/>
    <cellStyle name="7_Coffee9.xls 圖表 4_2 2 3 4 3 2" xfId="48282" xr:uid="{80482D81-BD98-439F-947F-0726800D99BE}"/>
    <cellStyle name="7_Coffee9.xls 圖表 4_2 2 3 4 4" xfId="36122" xr:uid="{821F6DB6-8755-4AFB-A803-2FF9940DFC6B}"/>
    <cellStyle name="7_Coffee9.xls 圖表 4_2 2 3 5" xfId="14842" xr:uid="{3ABB33E3-C339-4415-8952-20AE8BBD9725}"/>
    <cellStyle name="7_Coffee9.xls 圖表 4_2 2 3 5 2" xfId="27002" xr:uid="{11AAC245-49E2-4559-8A84-063AF21BCD6B}"/>
    <cellStyle name="7_Coffee9.xls 圖表 4_2 2 3 5 2 2" xfId="51322" xr:uid="{12179EE6-0E5E-4D85-94F6-2124F6EF3E07}"/>
    <cellStyle name="7_Coffee9.xls 圖表 4_2 2 3 5 3" xfId="39162" xr:uid="{A47FA34E-F49F-461A-9DD7-B182121C3ACC}"/>
    <cellStyle name="7_Coffee9.xls 圖表 4_2 2 3 6" xfId="20922" xr:uid="{658B80A4-59E6-4AE3-A844-61929B578007}"/>
    <cellStyle name="7_Coffee9.xls 圖表 4_2 2 3 6 2" xfId="45242" xr:uid="{6B8E27AD-F89C-458C-B929-3CB6646006B6}"/>
    <cellStyle name="7_Coffee9.xls 圖表 4_2 2 3 7" xfId="33082" xr:uid="{0698ADEE-30E4-4BBB-AF93-31BCB78BA62D}"/>
    <cellStyle name="7_Coffee9.xls 圖表 4_2 2 4" xfId="1513" xr:uid="{00000000-0005-0000-0000-0000BA010000}"/>
    <cellStyle name="7_Coffee9.xls 圖表 4_2 2 4 2" xfId="4251" xr:uid="{9FFAF104-283B-4195-8697-60EADCFC6D38}"/>
    <cellStyle name="7_Coffee9.xls 圖表 4_2 2 4 2 2" xfId="9725" xr:uid="{A222AC72-CB4A-4D52-A727-84D99AFFE010}"/>
    <cellStyle name="7_Coffee9.xls 圖表 4_2 2 4 2 2 2" xfId="13930" xr:uid="{B96326CC-D12C-4CF1-9C7F-306D0688F1DC}"/>
    <cellStyle name="7_Coffee9.xls 圖表 4_2 2 4 2 2 2 2" xfId="20010" xr:uid="{F8ECE27C-DF82-4607-9C5B-1566259C5380}"/>
    <cellStyle name="7_Coffee9.xls 圖表 4_2 2 4 2 2 2 2 2" xfId="32170" xr:uid="{7A4ED73A-6491-4789-A36D-A515D3D04926}"/>
    <cellStyle name="7_Coffee9.xls 圖表 4_2 2 4 2 2 2 2 2 2" xfId="56490" xr:uid="{684B4BFE-EE62-4AB2-B437-339E16E97435}"/>
    <cellStyle name="7_Coffee9.xls 圖表 4_2 2 4 2 2 2 2 3" xfId="44330" xr:uid="{CAF08F6D-FE9A-4955-AA3D-9801430B6DC0}"/>
    <cellStyle name="7_Coffee9.xls 圖表 4_2 2 4 2 2 2 3" xfId="26090" xr:uid="{61831D6C-09E3-4CE0-9849-BEEAAAD3C454}"/>
    <cellStyle name="7_Coffee9.xls 圖表 4_2 2 4 2 2 2 3 2" xfId="50410" xr:uid="{EA072959-B3FF-4A1C-8984-859F4D42068A}"/>
    <cellStyle name="7_Coffee9.xls 圖表 4_2 2 4 2 2 2 4" xfId="38250" xr:uid="{6A324E0E-1004-44D4-9BD9-629F80CADA59}"/>
    <cellStyle name="7_Coffee9.xls 圖表 4_2 2 4 2 2 3" xfId="16970" xr:uid="{DCBF9751-0943-4A8E-8E0E-AFF2A3275040}"/>
    <cellStyle name="7_Coffee9.xls 圖表 4_2 2 4 2 2 3 2" xfId="29130" xr:uid="{545F7CFF-4113-4BF8-B2CD-8ABECE35A9A9}"/>
    <cellStyle name="7_Coffee9.xls 圖表 4_2 2 4 2 2 3 2 2" xfId="53450" xr:uid="{CB385D5E-EA36-4D03-A1E4-E4BFC9126285}"/>
    <cellStyle name="7_Coffee9.xls 圖表 4_2 2 4 2 2 3 3" xfId="41290" xr:uid="{A91B2B08-A586-4A79-B2F6-412E22E721BD}"/>
    <cellStyle name="7_Coffee9.xls 圖表 4_2 2 4 2 2 4" xfId="23050" xr:uid="{9C67DA68-D4EB-48F2-98FC-AA341DC69784}"/>
    <cellStyle name="7_Coffee9.xls 圖表 4_2 2 4 2 2 4 2" xfId="47370" xr:uid="{7C4ED312-C97B-4D97-8414-5C5A6F16A917}"/>
    <cellStyle name="7_Coffee9.xls 圖表 4_2 2 4 2 2 5" xfId="35210" xr:uid="{247128A8-7263-4FD5-A8BC-627A97A28F7B}"/>
    <cellStyle name="7_Coffee9.xls 圖表 4_2 2 4 2 3" xfId="12410" xr:uid="{FFDA1E73-718A-40A0-8210-714390D36E40}"/>
    <cellStyle name="7_Coffee9.xls 圖表 4_2 2 4 2 3 2" xfId="18490" xr:uid="{42DDE6FE-3966-4FCA-BFA2-D5BE636C4DB5}"/>
    <cellStyle name="7_Coffee9.xls 圖表 4_2 2 4 2 3 2 2" xfId="30650" xr:uid="{A5D8C40C-F8F7-45D1-ACFC-B66CE0E3DA55}"/>
    <cellStyle name="7_Coffee9.xls 圖表 4_2 2 4 2 3 2 2 2" xfId="54970" xr:uid="{C2A98A39-D19F-4325-969A-BD0A77B46B6C}"/>
    <cellStyle name="7_Coffee9.xls 圖表 4_2 2 4 2 3 2 3" xfId="42810" xr:uid="{048DFACE-71D9-48F4-B8CD-891DDEF2CECE}"/>
    <cellStyle name="7_Coffee9.xls 圖表 4_2 2 4 2 3 3" xfId="24570" xr:uid="{FD4F3B07-CD7E-4B0F-8E05-C90543ED7BB7}"/>
    <cellStyle name="7_Coffee9.xls 圖表 4_2 2 4 2 3 3 2" xfId="48890" xr:uid="{8F86F071-ABA2-4E70-A019-B6CDF15E2719}"/>
    <cellStyle name="7_Coffee9.xls 圖表 4_2 2 4 2 3 4" xfId="36730" xr:uid="{F5B18696-0C6B-4359-BC6A-E63154A9C169}"/>
    <cellStyle name="7_Coffee9.xls 圖表 4_2 2 4 2 4" xfId="15450" xr:uid="{C173F367-C259-47DF-8716-43FCD7C4758F}"/>
    <cellStyle name="7_Coffee9.xls 圖表 4_2 2 4 2 4 2" xfId="27610" xr:uid="{7FD19EE1-D705-4611-A5D2-3DE597855043}"/>
    <cellStyle name="7_Coffee9.xls 圖表 4_2 2 4 2 4 2 2" xfId="51930" xr:uid="{C74D623E-68FA-4A88-B3B0-2F78B2AF1F9E}"/>
    <cellStyle name="7_Coffee9.xls 圖表 4_2 2 4 2 4 3" xfId="39770" xr:uid="{6013FBAD-5637-46E1-B50B-59F904C638AC}"/>
    <cellStyle name="7_Coffee9.xls 圖表 4_2 2 4 2 5" xfId="21530" xr:uid="{C9CA4916-343C-4BC0-B79C-72B29B38561D}"/>
    <cellStyle name="7_Coffee9.xls 圖表 4_2 2 4 2 5 2" xfId="45850" xr:uid="{CE7A7ECC-C65A-474A-AD59-BD5B29E9B0B8}"/>
    <cellStyle name="7_Coffee9.xls 圖表 4_2 2 4 2 6" xfId="33690" xr:uid="{A03ACF25-6E09-46AE-9EA4-DDDCE3DC426B}"/>
    <cellStyle name="7_Coffee9.xls 圖表 4_2 2 4 3" xfId="6988" xr:uid="{84716829-228D-4245-BD0E-EE07F59338E2}"/>
    <cellStyle name="7_Coffee9.xls 圖表 4_2 2 4 3 2" xfId="13170" xr:uid="{2E9F2B63-8CD4-4C8E-AB70-CE8C63646A1E}"/>
    <cellStyle name="7_Coffee9.xls 圖表 4_2 2 4 3 2 2" xfId="19250" xr:uid="{35F76B68-EA9B-4187-8D9E-1A35F2D8EC16}"/>
    <cellStyle name="7_Coffee9.xls 圖表 4_2 2 4 3 2 2 2" xfId="31410" xr:uid="{CAF7D928-D57D-495A-A08F-52EEAD76ADBF}"/>
    <cellStyle name="7_Coffee9.xls 圖表 4_2 2 4 3 2 2 2 2" xfId="55730" xr:uid="{4DFB009A-D172-41ED-884E-BF59F92D0015}"/>
    <cellStyle name="7_Coffee9.xls 圖表 4_2 2 4 3 2 2 3" xfId="43570" xr:uid="{BC4DEBAB-52F7-4C7F-8391-67D086714A3C}"/>
    <cellStyle name="7_Coffee9.xls 圖表 4_2 2 4 3 2 3" xfId="25330" xr:uid="{2BD4CF9A-DCD7-435D-9A2C-FEDD865444B4}"/>
    <cellStyle name="7_Coffee9.xls 圖表 4_2 2 4 3 2 3 2" xfId="49650" xr:uid="{AC485DC6-4756-449C-959F-87102EB00802}"/>
    <cellStyle name="7_Coffee9.xls 圖表 4_2 2 4 3 2 4" xfId="37490" xr:uid="{CDC9A477-BE3B-435C-8DC3-C695F00DEE7A}"/>
    <cellStyle name="7_Coffee9.xls 圖表 4_2 2 4 3 3" xfId="16210" xr:uid="{BC284510-6887-4B6B-9FC1-1577DED3F00D}"/>
    <cellStyle name="7_Coffee9.xls 圖表 4_2 2 4 3 3 2" xfId="28370" xr:uid="{041B4DA6-F586-4CD2-A1EC-009A303F3870}"/>
    <cellStyle name="7_Coffee9.xls 圖表 4_2 2 4 3 3 2 2" xfId="52690" xr:uid="{291E6419-5030-4749-AC64-FFAAE93E8069}"/>
    <cellStyle name="7_Coffee9.xls 圖表 4_2 2 4 3 3 3" xfId="40530" xr:uid="{CA345EBC-DDC6-4DBE-9AC5-CF4A1A7233B3}"/>
    <cellStyle name="7_Coffee9.xls 圖表 4_2 2 4 3 4" xfId="22290" xr:uid="{20EFB822-1A20-4FC7-83E0-1EC43BC7E22C}"/>
    <cellStyle name="7_Coffee9.xls 圖表 4_2 2 4 3 4 2" xfId="46610" xr:uid="{6DBE0386-8FBD-4484-8CAE-79F9414CA892}"/>
    <cellStyle name="7_Coffee9.xls 圖表 4_2 2 4 3 5" xfId="34450" xr:uid="{004E2D2E-10C2-450D-8577-2E1FE0EA0EDE}"/>
    <cellStyle name="7_Coffee9.xls 圖表 4_2 2 4 4" xfId="11650" xr:uid="{E198741E-2F3C-4206-8257-542347FD22FD}"/>
    <cellStyle name="7_Coffee9.xls 圖表 4_2 2 4 4 2" xfId="17730" xr:uid="{E7AC63CE-D2BE-4210-B5DD-38E57CA7E5CE}"/>
    <cellStyle name="7_Coffee9.xls 圖表 4_2 2 4 4 2 2" xfId="29890" xr:uid="{668B6DBD-9289-4540-B537-1436BC5B2DE8}"/>
    <cellStyle name="7_Coffee9.xls 圖表 4_2 2 4 4 2 2 2" xfId="54210" xr:uid="{DF89B810-2CF8-4B50-9992-491E8D63B397}"/>
    <cellStyle name="7_Coffee9.xls 圖表 4_2 2 4 4 2 3" xfId="42050" xr:uid="{47363D35-6F06-4AE0-B46D-B793C801E146}"/>
    <cellStyle name="7_Coffee9.xls 圖表 4_2 2 4 4 3" xfId="23810" xr:uid="{4BC763EC-0EF4-4213-86E9-0F8B34AAF895}"/>
    <cellStyle name="7_Coffee9.xls 圖表 4_2 2 4 4 3 2" xfId="48130" xr:uid="{65308AA5-24A2-4D6A-87AF-6C98762FFE9E}"/>
    <cellStyle name="7_Coffee9.xls 圖表 4_2 2 4 4 4" xfId="35970" xr:uid="{1261B9B2-CF13-4B80-9841-0D34400E961D}"/>
    <cellStyle name="7_Coffee9.xls 圖表 4_2 2 4 5" xfId="14690" xr:uid="{6F833DB5-8C2D-4AC2-B7B5-AC50FA8BCBD7}"/>
    <cellStyle name="7_Coffee9.xls 圖表 4_2 2 4 5 2" xfId="26850" xr:uid="{B7DD5861-8635-4469-A8BD-9469553BA09F}"/>
    <cellStyle name="7_Coffee9.xls 圖表 4_2 2 4 5 2 2" xfId="51170" xr:uid="{556A77D0-E015-42D8-9A2F-82A6C1DAEE34}"/>
    <cellStyle name="7_Coffee9.xls 圖表 4_2 2 4 5 3" xfId="39010" xr:uid="{B760D262-85EB-4C3E-AE8E-F02AB84CAECD}"/>
    <cellStyle name="7_Coffee9.xls 圖表 4_2 2 4 6" xfId="20770" xr:uid="{88BED7D2-A751-4C50-BA8F-F6E6F9DCF024}"/>
    <cellStyle name="7_Coffee9.xls 圖表 4_2 2 4 6 2" xfId="45090" xr:uid="{417B0517-0F59-4AA4-A367-479C07E6E33D}"/>
    <cellStyle name="7_Coffee9.xls 圖表 4_2 2 4 7" xfId="32930" xr:uid="{C48A722B-25AA-4C5B-B79B-87DB5C06B631}"/>
    <cellStyle name="7_Coffee9.xls 圖表 4_2 2 5" xfId="968" xr:uid="{00000000-0005-0000-0000-0000BB010000}"/>
    <cellStyle name="7_Coffee9.xls 圖表 4_2 2 5 2" xfId="3706" xr:uid="{96EB6948-5CDC-4105-8B7F-2B9EBD2E2CA2}"/>
    <cellStyle name="7_Coffee9.xls 圖表 4_2 2 5 2 2" xfId="9180" xr:uid="{7B1CBEB2-021B-4785-A9CC-B9C9D8C352B3}"/>
    <cellStyle name="7_Coffee9.xls 圖表 4_2 2 5 2 2 2" xfId="13778" xr:uid="{F5F33B67-7E12-43F4-B458-D4FE8D3A2BD7}"/>
    <cellStyle name="7_Coffee9.xls 圖表 4_2 2 5 2 2 2 2" xfId="19858" xr:uid="{8B851A8C-F0ED-4FEC-BA7D-7D4A6AD8BAB7}"/>
    <cellStyle name="7_Coffee9.xls 圖表 4_2 2 5 2 2 2 2 2" xfId="32018" xr:uid="{C4696890-D449-4DB6-A99D-35251B2502C7}"/>
    <cellStyle name="7_Coffee9.xls 圖表 4_2 2 5 2 2 2 2 2 2" xfId="56338" xr:uid="{7AC48580-A2B4-4CC3-B608-4A06A75D76E1}"/>
    <cellStyle name="7_Coffee9.xls 圖表 4_2 2 5 2 2 2 2 3" xfId="44178" xr:uid="{A0048607-07E2-40F2-8162-3CD412D62702}"/>
    <cellStyle name="7_Coffee9.xls 圖表 4_2 2 5 2 2 2 3" xfId="25938" xr:uid="{5674DCF0-E66D-42F0-84AC-B0E0E5A397E4}"/>
    <cellStyle name="7_Coffee9.xls 圖表 4_2 2 5 2 2 2 3 2" xfId="50258" xr:uid="{7052011C-1E83-4445-B6ED-7EB173D9B6EB}"/>
    <cellStyle name="7_Coffee9.xls 圖表 4_2 2 5 2 2 2 4" xfId="38098" xr:uid="{28689554-AEC1-43CA-9005-83E902EED66B}"/>
    <cellStyle name="7_Coffee9.xls 圖表 4_2 2 5 2 2 3" xfId="16818" xr:uid="{B1862762-0176-46C8-905B-43A70B7A9C9A}"/>
    <cellStyle name="7_Coffee9.xls 圖表 4_2 2 5 2 2 3 2" xfId="28978" xr:uid="{42457D5F-E968-43C2-9C29-76DCFBF3AE60}"/>
    <cellStyle name="7_Coffee9.xls 圖表 4_2 2 5 2 2 3 2 2" xfId="53298" xr:uid="{EBAE6745-F086-4550-971E-698455F62D88}"/>
    <cellStyle name="7_Coffee9.xls 圖表 4_2 2 5 2 2 3 3" xfId="41138" xr:uid="{F88955F5-12C8-498E-AC0B-44B75CC49D05}"/>
    <cellStyle name="7_Coffee9.xls 圖表 4_2 2 5 2 2 4" xfId="22898" xr:uid="{3A31F36C-3D03-4333-AFF7-BA1ED3D32556}"/>
    <cellStyle name="7_Coffee9.xls 圖表 4_2 2 5 2 2 4 2" xfId="47218" xr:uid="{39473A88-C65A-4B53-9E42-C2CC2305FBA4}"/>
    <cellStyle name="7_Coffee9.xls 圖表 4_2 2 5 2 2 5" xfId="35058" xr:uid="{C38B614A-423B-4840-97DF-1EFDDC553968}"/>
    <cellStyle name="7_Coffee9.xls 圖表 4_2 2 5 2 3" xfId="12258" xr:uid="{3BD6CDDE-36FF-444E-82BF-A8EDE46D7F86}"/>
    <cellStyle name="7_Coffee9.xls 圖表 4_2 2 5 2 3 2" xfId="18338" xr:uid="{9346AA3B-4CC4-4D64-A377-3A1881BDB050}"/>
    <cellStyle name="7_Coffee9.xls 圖表 4_2 2 5 2 3 2 2" xfId="30498" xr:uid="{603016CE-7231-4DA9-A0C7-919BE20F7691}"/>
    <cellStyle name="7_Coffee9.xls 圖表 4_2 2 5 2 3 2 2 2" xfId="54818" xr:uid="{CCA39815-0B35-44FA-9383-EFFF2F4F2581}"/>
    <cellStyle name="7_Coffee9.xls 圖表 4_2 2 5 2 3 2 3" xfId="42658" xr:uid="{70465E6C-0498-41F3-B47A-0EFFA7D6ADFB}"/>
    <cellStyle name="7_Coffee9.xls 圖表 4_2 2 5 2 3 3" xfId="24418" xr:uid="{6B71C7F3-2679-4942-8E8F-B6230204065D}"/>
    <cellStyle name="7_Coffee9.xls 圖表 4_2 2 5 2 3 3 2" xfId="48738" xr:uid="{86B2C62A-73A6-4A4F-8BE9-853E3224739F}"/>
    <cellStyle name="7_Coffee9.xls 圖表 4_2 2 5 2 3 4" xfId="36578" xr:uid="{85180379-83DC-45A1-8980-1A11A9A79BAB}"/>
    <cellStyle name="7_Coffee9.xls 圖表 4_2 2 5 2 4" xfId="15298" xr:uid="{81400357-A269-4458-BEDE-F6A7145E8AFB}"/>
    <cellStyle name="7_Coffee9.xls 圖表 4_2 2 5 2 4 2" xfId="27458" xr:uid="{2119BB44-60B3-4694-95F0-8F671DF6754A}"/>
    <cellStyle name="7_Coffee9.xls 圖表 4_2 2 5 2 4 2 2" xfId="51778" xr:uid="{F4B09AD6-7303-42BB-AABA-5E0B495B99DC}"/>
    <cellStyle name="7_Coffee9.xls 圖表 4_2 2 5 2 4 3" xfId="39618" xr:uid="{335F9B10-4BC6-4F78-914A-4DA0464DC60F}"/>
    <cellStyle name="7_Coffee9.xls 圖表 4_2 2 5 2 5" xfId="21378" xr:uid="{84BAC526-D47A-4536-877B-7A7C1A7DCD8F}"/>
    <cellStyle name="7_Coffee9.xls 圖表 4_2 2 5 2 5 2" xfId="45698" xr:uid="{CC6E306C-D3AE-4DAC-9419-AB51465AFC43}"/>
    <cellStyle name="7_Coffee9.xls 圖表 4_2 2 5 2 6" xfId="33538" xr:uid="{323499D9-FBF4-431B-8DF4-D33CAAEBAC05}"/>
    <cellStyle name="7_Coffee9.xls 圖表 4_2 2 5 3" xfId="6443" xr:uid="{941944A2-14CB-46B5-8BF3-EE26E8F8CB94}"/>
    <cellStyle name="7_Coffee9.xls 圖表 4_2 2 5 3 2" xfId="13018" xr:uid="{9018E078-3CCB-431A-8E7B-3BC4E2A4CF9F}"/>
    <cellStyle name="7_Coffee9.xls 圖表 4_2 2 5 3 2 2" xfId="19098" xr:uid="{2E975E36-EAC5-44C3-ADC6-90353B8F8D02}"/>
    <cellStyle name="7_Coffee9.xls 圖表 4_2 2 5 3 2 2 2" xfId="31258" xr:uid="{84138C5E-EC65-438E-97CE-F8528A7311AF}"/>
    <cellStyle name="7_Coffee9.xls 圖表 4_2 2 5 3 2 2 2 2" xfId="55578" xr:uid="{5BBBD7DF-1E4F-483D-9EE1-00BD52B03AEC}"/>
    <cellStyle name="7_Coffee9.xls 圖表 4_2 2 5 3 2 2 3" xfId="43418" xr:uid="{C311C815-FE37-4ED0-A71E-028EAD54F680}"/>
    <cellStyle name="7_Coffee9.xls 圖表 4_2 2 5 3 2 3" xfId="25178" xr:uid="{26681D2C-0583-4B7E-95E7-9A4706AD25FE}"/>
    <cellStyle name="7_Coffee9.xls 圖表 4_2 2 5 3 2 3 2" xfId="49498" xr:uid="{1CEB8FF2-2809-434D-A60D-C7EEE5AA8942}"/>
    <cellStyle name="7_Coffee9.xls 圖表 4_2 2 5 3 2 4" xfId="37338" xr:uid="{8AC02003-AE71-4039-B442-12378FB319BD}"/>
    <cellStyle name="7_Coffee9.xls 圖表 4_2 2 5 3 3" xfId="16058" xr:uid="{C6110512-92C3-4473-ACE1-992BAD461B66}"/>
    <cellStyle name="7_Coffee9.xls 圖表 4_2 2 5 3 3 2" xfId="28218" xr:uid="{6AFF8973-619C-41B7-B9D6-FD50D40FA4CB}"/>
    <cellStyle name="7_Coffee9.xls 圖表 4_2 2 5 3 3 2 2" xfId="52538" xr:uid="{8070B699-C711-410F-8B64-3E72418F746B}"/>
    <cellStyle name="7_Coffee9.xls 圖表 4_2 2 5 3 3 3" xfId="40378" xr:uid="{E7ADA5B7-B15D-4BA0-98FA-EE5A668B2D9D}"/>
    <cellStyle name="7_Coffee9.xls 圖表 4_2 2 5 3 4" xfId="22138" xr:uid="{C4600355-EFC2-436D-88DA-A0FB682ED5B9}"/>
    <cellStyle name="7_Coffee9.xls 圖表 4_2 2 5 3 4 2" xfId="46458" xr:uid="{1077F67D-7C56-49AE-BBF5-8B4A316EAF68}"/>
    <cellStyle name="7_Coffee9.xls 圖表 4_2 2 5 3 5" xfId="34298" xr:uid="{241A9D94-ACD2-4626-9A06-DCA27E1AD61A}"/>
    <cellStyle name="7_Coffee9.xls 圖表 4_2 2 5 4" xfId="11498" xr:uid="{02EC2059-537F-4576-B0DD-A2D8B2475723}"/>
    <cellStyle name="7_Coffee9.xls 圖表 4_2 2 5 4 2" xfId="17578" xr:uid="{A81B59DD-2C93-4F92-B00D-01BA591B2B77}"/>
    <cellStyle name="7_Coffee9.xls 圖表 4_2 2 5 4 2 2" xfId="29738" xr:uid="{BCCC0D16-12C4-4580-9621-A66CC5C626FE}"/>
    <cellStyle name="7_Coffee9.xls 圖表 4_2 2 5 4 2 2 2" xfId="54058" xr:uid="{81232F28-E1FF-4307-9B1C-922BB08AA755}"/>
    <cellStyle name="7_Coffee9.xls 圖表 4_2 2 5 4 2 3" xfId="41898" xr:uid="{5ABBE2DD-46D2-4FE6-8403-C9CF580DC7F1}"/>
    <cellStyle name="7_Coffee9.xls 圖表 4_2 2 5 4 3" xfId="23658" xr:uid="{5DA0EF62-B958-4504-882A-AF480D90403F}"/>
    <cellStyle name="7_Coffee9.xls 圖表 4_2 2 5 4 3 2" xfId="47978" xr:uid="{F07A2DCE-8BC5-47A9-B6DE-6732E803667A}"/>
    <cellStyle name="7_Coffee9.xls 圖表 4_2 2 5 4 4" xfId="35818" xr:uid="{428BC545-8A13-4986-9FC3-44AC352968A8}"/>
    <cellStyle name="7_Coffee9.xls 圖表 4_2 2 5 5" xfId="14538" xr:uid="{D2CD9551-C891-43F1-9700-1C0287F2792B}"/>
    <cellStyle name="7_Coffee9.xls 圖表 4_2 2 5 5 2" xfId="26698" xr:uid="{7C41DD95-7FE7-445A-8D48-ED647EE772AE}"/>
    <cellStyle name="7_Coffee9.xls 圖表 4_2 2 5 5 2 2" xfId="51018" xr:uid="{CC7A142E-05FC-4F57-A3FB-CAB8FE398479}"/>
    <cellStyle name="7_Coffee9.xls 圖表 4_2 2 5 5 3" xfId="38858" xr:uid="{311F0388-F590-4655-8832-6654F0DE1995}"/>
    <cellStyle name="7_Coffee9.xls 圖表 4_2 2 5 6" xfId="20618" xr:uid="{5EE0055C-1C72-454B-BE44-4A6305FC0262}"/>
    <cellStyle name="7_Coffee9.xls 圖表 4_2 2 5 6 2" xfId="44938" xr:uid="{1B4FC638-52F2-4170-B7AE-864BC8D28EE9}"/>
    <cellStyle name="7_Coffee9.xls 圖表 4_2 2 5 7" xfId="32778" xr:uid="{CDFC533C-F278-4354-AFBA-1582688E59D7}"/>
    <cellStyle name="7_Coffee9.xls 圖表 4_2 2 6" xfId="3161" xr:uid="{7DBCF2AD-D9CE-4517-BC65-AF0FC6E17175}"/>
    <cellStyle name="7_Coffee9.xls 圖表 4_2 2 6 2" xfId="8635" xr:uid="{68971F24-418A-46A0-B669-CDC97A6D599F}"/>
    <cellStyle name="7_Coffee9.xls 圖表 4_2 2 6 2 2" xfId="13626" xr:uid="{3B9D2373-2760-40D3-AA81-ECC18C8BC5BE}"/>
    <cellStyle name="7_Coffee9.xls 圖表 4_2 2 6 2 2 2" xfId="19706" xr:uid="{4806C526-A0B2-465D-9E9E-55A9FA75119B}"/>
    <cellStyle name="7_Coffee9.xls 圖表 4_2 2 6 2 2 2 2" xfId="31866" xr:uid="{6998698F-B908-443F-BB70-B7AED87AD99C}"/>
    <cellStyle name="7_Coffee9.xls 圖表 4_2 2 6 2 2 2 2 2" xfId="56186" xr:uid="{C9CE12B0-46D0-40FA-9367-FF3F71257F48}"/>
    <cellStyle name="7_Coffee9.xls 圖表 4_2 2 6 2 2 2 3" xfId="44026" xr:uid="{E5077499-57AA-4C16-B364-FAAE250FD953}"/>
    <cellStyle name="7_Coffee9.xls 圖表 4_2 2 6 2 2 3" xfId="25786" xr:uid="{8EDE2B1F-862A-4330-BC93-92FACEAAC010}"/>
    <cellStyle name="7_Coffee9.xls 圖表 4_2 2 6 2 2 3 2" xfId="50106" xr:uid="{22E4DC75-D8A6-44EE-B882-97B74C6665C6}"/>
    <cellStyle name="7_Coffee9.xls 圖表 4_2 2 6 2 2 4" xfId="37946" xr:uid="{B6B4BB93-EAD4-4F81-A288-FEB79A0B2CDA}"/>
    <cellStyle name="7_Coffee9.xls 圖表 4_2 2 6 2 3" xfId="16666" xr:uid="{BA528393-0DD0-4D16-9A0C-F0EF6A552C33}"/>
    <cellStyle name="7_Coffee9.xls 圖表 4_2 2 6 2 3 2" xfId="28826" xr:uid="{F2D3DB01-FEDA-4F3A-8B78-B859BC52CFDD}"/>
    <cellStyle name="7_Coffee9.xls 圖表 4_2 2 6 2 3 2 2" xfId="53146" xr:uid="{181FD530-67AA-4AEB-AFE8-BDD84377B9C1}"/>
    <cellStyle name="7_Coffee9.xls 圖表 4_2 2 6 2 3 3" xfId="40986" xr:uid="{C6974088-99CF-4E8F-A263-BE6AD50E7324}"/>
    <cellStyle name="7_Coffee9.xls 圖表 4_2 2 6 2 4" xfId="22746" xr:uid="{88971BF4-283E-4407-80D8-1BDA75360890}"/>
    <cellStyle name="7_Coffee9.xls 圖表 4_2 2 6 2 4 2" xfId="47066" xr:uid="{BAC5261F-A306-4C0E-993B-9DB53F6FD824}"/>
    <cellStyle name="7_Coffee9.xls 圖表 4_2 2 6 2 5" xfId="34906" xr:uid="{D528E577-3591-4DD6-AAE6-B74AEB00BAD5}"/>
    <cellStyle name="7_Coffee9.xls 圖表 4_2 2 6 3" xfId="12106" xr:uid="{D1BA56C5-0090-400A-A5F4-EE80329AA2C5}"/>
    <cellStyle name="7_Coffee9.xls 圖表 4_2 2 6 3 2" xfId="18186" xr:uid="{0DF06035-907B-4DB0-94CE-A36883D4E986}"/>
    <cellStyle name="7_Coffee9.xls 圖表 4_2 2 6 3 2 2" xfId="30346" xr:uid="{798589E5-2750-4E66-8769-B94C106705F7}"/>
    <cellStyle name="7_Coffee9.xls 圖表 4_2 2 6 3 2 2 2" xfId="54666" xr:uid="{14D03DE7-CD8C-423D-828A-CD28992B6817}"/>
    <cellStyle name="7_Coffee9.xls 圖表 4_2 2 6 3 2 3" xfId="42506" xr:uid="{30C2DB19-EC7A-47CA-8E1E-C4963186A49F}"/>
    <cellStyle name="7_Coffee9.xls 圖表 4_2 2 6 3 3" xfId="24266" xr:uid="{04A79F16-0DC9-475B-888E-4DD86D748A6D}"/>
    <cellStyle name="7_Coffee9.xls 圖表 4_2 2 6 3 3 2" xfId="48586" xr:uid="{7BA431FD-1F92-4119-939F-B2CBD66EC82A}"/>
    <cellStyle name="7_Coffee9.xls 圖表 4_2 2 6 3 4" xfId="36426" xr:uid="{05E57ECD-87F3-4B66-9B9A-8D9455777900}"/>
    <cellStyle name="7_Coffee9.xls 圖表 4_2 2 6 4" xfId="15146" xr:uid="{BC9014B8-5630-40D5-8B29-C4C26510940E}"/>
    <cellStyle name="7_Coffee9.xls 圖表 4_2 2 6 4 2" xfId="27306" xr:uid="{6B209E30-7175-4761-BA3D-432CE6C95613}"/>
    <cellStyle name="7_Coffee9.xls 圖表 4_2 2 6 4 2 2" xfId="51626" xr:uid="{F9DFC6E6-1E4A-45EB-9F94-811DCAAC359E}"/>
    <cellStyle name="7_Coffee9.xls 圖表 4_2 2 6 4 3" xfId="39466" xr:uid="{4F2C7BC6-50EB-4B4D-B0C5-5EE9236BB1A7}"/>
    <cellStyle name="7_Coffee9.xls 圖表 4_2 2 6 5" xfId="21226" xr:uid="{5BD3CA9E-9379-4BA4-99B0-5C40D6A85361}"/>
    <cellStyle name="7_Coffee9.xls 圖表 4_2 2 6 5 2" xfId="45546" xr:uid="{4E71BB10-98A3-40C3-9161-712EFB193E2F}"/>
    <cellStyle name="7_Coffee9.xls 圖表 4_2 2 6 6" xfId="33386" xr:uid="{C5F150B7-A389-41E3-977D-1AC4AB25EE39}"/>
    <cellStyle name="7_Coffee9.xls 圖表 4_2 2 7" xfId="5898" xr:uid="{ED7ACEE2-BA77-4029-9C85-8CE6793BB5C3}"/>
    <cellStyle name="7_Coffee9.xls 圖表 4_2 2 7 2" xfId="12866" xr:uid="{9B031046-B346-43AB-B81C-E84CE0FD3907}"/>
    <cellStyle name="7_Coffee9.xls 圖表 4_2 2 7 2 2" xfId="18946" xr:uid="{5C235541-3E0A-4A00-8B23-898D150D4AEA}"/>
    <cellStyle name="7_Coffee9.xls 圖表 4_2 2 7 2 2 2" xfId="31106" xr:uid="{0CA229BB-066B-4295-B4D4-533FB057EA2E}"/>
    <cellStyle name="7_Coffee9.xls 圖表 4_2 2 7 2 2 2 2" xfId="55426" xr:uid="{423FB344-0F17-404B-A374-6E299DE046F9}"/>
    <cellStyle name="7_Coffee9.xls 圖表 4_2 2 7 2 2 3" xfId="43266" xr:uid="{2B0A5293-DB3C-4654-A824-7C1B516724E9}"/>
    <cellStyle name="7_Coffee9.xls 圖表 4_2 2 7 2 3" xfId="25026" xr:uid="{985DCC51-A337-4D7D-9152-578590EDC99B}"/>
    <cellStyle name="7_Coffee9.xls 圖表 4_2 2 7 2 3 2" xfId="49346" xr:uid="{4F872485-D3DE-4E10-81DB-9F9CB81BBEE8}"/>
    <cellStyle name="7_Coffee9.xls 圖表 4_2 2 7 2 4" xfId="37186" xr:uid="{896FD146-FCE6-4432-8BAE-47BB9B9B8A02}"/>
    <cellStyle name="7_Coffee9.xls 圖表 4_2 2 7 3" xfId="15906" xr:uid="{89CA5294-8F33-4B70-82A4-B2CE62BEF1C7}"/>
    <cellStyle name="7_Coffee9.xls 圖表 4_2 2 7 3 2" xfId="28066" xr:uid="{C3380A62-48F1-4288-B950-A2CBB2D2251A}"/>
    <cellStyle name="7_Coffee9.xls 圖表 4_2 2 7 3 2 2" xfId="52386" xr:uid="{59572671-EC03-42B5-8F57-3D92718F772F}"/>
    <cellStyle name="7_Coffee9.xls 圖表 4_2 2 7 3 3" xfId="40226" xr:uid="{930957C9-6D84-446E-8561-FFC0A32EF699}"/>
    <cellStyle name="7_Coffee9.xls 圖表 4_2 2 7 4" xfId="21986" xr:uid="{797433FD-1135-455A-9595-0A6A25ABF9CC}"/>
    <cellStyle name="7_Coffee9.xls 圖表 4_2 2 7 4 2" xfId="46306" xr:uid="{3BE18DBE-62A9-4071-A714-3CBE9F4958B1}"/>
    <cellStyle name="7_Coffee9.xls 圖表 4_2 2 7 5" xfId="34146" xr:uid="{CA8BC8B9-51A5-4521-98E2-8778E0509A60}"/>
    <cellStyle name="7_Coffee9.xls 圖表 4_2 2 8" xfId="11346" xr:uid="{5E947321-A2A2-4881-AE34-91FD8AE0948C}"/>
    <cellStyle name="7_Coffee9.xls 圖表 4_2 2 8 2" xfId="17426" xr:uid="{C1412245-42D1-475A-9C52-9EA3A0A21620}"/>
    <cellStyle name="7_Coffee9.xls 圖表 4_2 2 8 2 2" xfId="29586" xr:uid="{B9993583-24AC-4B97-BB84-449A036522D4}"/>
    <cellStyle name="7_Coffee9.xls 圖表 4_2 2 8 2 2 2" xfId="53906" xr:uid="{344A6493-C057-43D4-B906-480AFE989D38}"/>
    <cellStyle name="7_Coffee9.xls 圖表 4_2 2 8 2 3" xfId="41746" xr:uid="{AEEB7E35-7058-4326-9C8A-C04A34E93FBE}"/>
    <cellStyle name="7_Coffee9.xls 圖表 4_2 2 8 3" xfId="23506" xr:uid="{F20A1EBB-BB14-47C5-A450-B26C1B6E491F}"/>
    <cellStyle name="7_Coffee9.xls 圖表 4_2 2 8 3 2" xfId="47826" xr:uid="{DC2FBE77-2B5E-42B6-A4C9-4AF238167F9B}"/>
    <cellStyle name="7_Coffee9.xls 圖表 4_2 2 8 4" xfId="35666" xr:uid="{E1021FB0-56F5-4423-B104-8F95AC421DC6}"/>
    <cellStyle name="7_Coffee9.xls 圖表 4_2 2 9" xfId="14386" xr:uid="{99AC086B-93FF-4C22-8370-9DE3C08C7BC0}"/>
    <cellStyle name="7_Coffee9.xls 圖表 4_2 2 9 2" xfId="26546" xr:uid="{9549B45B-E41A-4988-8814-38232E4F73FB}"/>
    <cellStyle name="7_Coffee9.xls 圖表 4_2 2 9 2 2" xfId="50866" xr:uid="{209AE76C-A27F-4CC6-AA20-311BB77DC670}"/>
    <cellStyle name="7_Coffee9.xls 圖表 4_2 2 9 3" xfId="38706" xr:uid="{D52DBE9F-FDF6-44B3-8A08-B846F827328A}"/>
    <cellStyle name="7_Coffee9.xls 圖表 4_2 3" xfId="643" xr:uid="{00000000-0005-0000-0000-0000BC010000}"/>
    <cellStyle name="7_Coffee9.xls 圖表 4_3" xfId="106" xr:uid="{00000000-0005-0000-0000-0000BD010000}"/>
    <cellStyle name="7_Coffee9.xls 圖表 4_3 2" xfId="343" xr:uid="{00000000-0005-0000-0000-0000BE010000}"/>
    <cellStyle name="7_Coffee9.xls 圖表 4_3 2 10" xfId="20467" xr:uid="{145FDEC6-124C-4DED-8358-8AF8F7FF3B1B}"/>
    <cellStyle name="7_Coffee9.xls 圖表 4_3 2 10 2" xfId="44787" xr:uid="{6D9A64BE-DE65-4466-9E84-288EE32A031C}"/>
    <cellStyle name="7_Coffee9.xls 圖表 4_3 2 11" xfId="32627" xr:uid="{DA0CF011-CC3E-486B-BA09-42986A984611}"/>
    <cellStyle name="7_Coffee9.xls 圖表 4_3 2 2" xfId="2604" xr:uid="{00000000-0005-0000-0000-0000BF010000}"/>
    <cellStyle name="7_Coffee9.xls 圖表 4_3 2 2 2" xfId="5342" xr:uid="{BF7C3CA8-08E0-4C35-AA08-11038B9C5E14}"/>
    <cellStyle name="7_Coffee9.xls 圖表 4_3 2 2 2 2" xfId="10816" xr:uid="{9CCCA7FC-C4B5-4D94-AAB9-A10D7F3A5691}"/>
    <cellStyle name="7_Coffee9.xls 圖表 4_3 2 2 2 2 2" xfId="14235" xr:uid="{B70A9C8E-AB30-4D38-87EC-E7EE92073D84}"/>
    <cellStyle name="7_Coffee9.xls 圖表 4_3 2 2 2 2 2 2" xfId="20315" xr:uid="{5843CBAB-0C29-416D-9639-42A7B037C931}"/>
    <cellStyle name="7_Coffee9.xls 圖表 4_3 2 2 2 2 2 2 2" xfId="32475" xr:uid="{D12771F9-D72F-42C4-B8DD-649C323DB392}"/>
    <cellStyle name="7_Coffee9.xls 圖表 4_3 2 2 2 2 2 2 2 2" xfId="56795" xr:uid="{B962FEEE-C828-4903-BA5A-3F3BA70B0328}"/>
    <cellStyle name="7_Coffee9.xls 圖表 4_3 2 2 2 2 2 2 3" xfId="44635" xr:uid="{00E7CFC2-D700-4B4B-97A1-0D2135370357}"/>
    <cellStyle name="7_Coffee9.xls 圖表 4_3 2 2 2 2 2 3" xfId="26395" xr:uid="{73F98416-3948-4F2A-BF27-DBF7A428D5B0}"/>
    <cellStyle name="7_Coffee9.xls 圖表 4_3 2 2 2 2 2 3 2" xfId="50715" xr:uid="{7294052E-6598-4CE6-B4A8-FF9991B1DA6C}"/>
    <cellStyle name="7_Coffee9.xls 圖表 4_3 2 2 2 2 2 4" xfId="38555" xr:uid="{E8760187-8B49-4815-99E4-AC2994E8F9E9}"/>
    <cellStyle name="7_Coffee9.xls 圖表 4_3 2 2 2 2 3" xfId="17275" xr:uid="{A919297C-B34B-424D-8AEA-ADDDF3B7C908}"/>
    <cellStyle name="7_Coffee9.xls 圖表 4_3 2 2 2 2 3 2" xfId="29435" xr:uid="{F83EAEDA-A63B-455A-810A-B6773BC4F2B0}"/>
    <cellStyle name="7_Coffee9.xls 圖表 4_3 2 2 2 2 3 2 2" xfId="53755" xr:uid="{65921662-99C7-46B9-A5A1-B2748EDAD041}"/>
    <cellStyle name="7_Coffee9.xls 圖表 4_3 2 2 2 2 3 3" xfId="41595" xr:uid="{AAFE8BBD-76C4-4991-AB5F-BDAE2ACC7876}"/>
    <cellStyle name="7_Coffee9.xls 圖表 4_3 2 2 2 2 4" xfId="23355" xr:uid="{72C0DF06-603D-4D68-8F91-D5AA5B00B482}"/>
    <cellStyle name="7_Coffee9.xls 圖表 4_3 2 2 2 2 4 2" xfId="47675" xr:uid="{35CF59A8-81E2-431C-806E-59463A3FAF0C}"/>
    <cellStyle name="7_Coffee9.xls 圖表 4_3 2 2 2 2 5" xfId="35515" xr:uid="{94AA60DA-212B-4CCE-B636-19F68E9A4F30}"/>
    <cellStyle name="7_Coffee9.xls 圖表 4_3 2 2 2 3" xfId="12715" xr:uid="{1A64C61C-C6C2-4DB5-9AF7-F76147A8FE35}"/>
    <cellStyle name="7_Coffee9.xls 圖表 4_3 2 2 2 3 2" xfId="18795" xr:uid="{62A4822E-27DC-49AF-B989-DB3EB32E8ADF}"/>
    <cellStyle name="7_Coffee9.xls 圖表 4_3 2 2 2 3 2 2" xfId="30955" xr:uid="{990A0CBC-8E8D-49B3-A274-BE704C9358EB}"/>
    <cellStyle name="7_Coffee9.xls 圖表 4_3 2 2 2 3 2 2 2" xfId="55275" xr:uid="{578C0306-669C-4207-8744-0E0492F990A2}"/>
    <cellStyle name="7_Coffee9.xls 圖表 4_3 2 2 2 3 2 3" xfId="43115" xr:uid="{1BC5EFE3-9BDA-4FC6-B6CC-378EFDD19B1C}"/>
    <cellStyle name="7_Coffee9.xls 圖表 4_3 2 2 2 3 3" xfId="24875" xr:uid="{B464A17A-E182-4306-B7D7-D7BA9E08BE55}"/>
    <cellStyle name="7_Coffee9.xls 圖表 4_3 2 2 2 3 3 2" xfId="49195" xr:uid="{3474F7F6-791F-4376-88A8-55F060F209B6}"/>
    <cellStyle name="7_Coffee9.xls 圖表 4_3 2 2 2 3 4" xfId="37035" xr:uid="{67A7AE01-F2F1-4A87-A94D-8F0A379B3FBC}"/>
    <cellStyle name="7_Coffee9.xls 圖表 4_3 2 2 2 4" xfId="15755" xr:uid="{8DF1AE45-76B2-4133-8FC3-6C9A450300FC}"/>
    <cellStyle name="7_Coffee9.xls 圖表 4_3 2 2 2 4 2" xfId="27915" xr:uid="{0D791CA7-14B7-44D1-A980-4E7FDF86C479}"/>
    <cellStyle name="7_Coffee9.xls 圖表 4_3 2 2 2 4 2 2" xfId="52235" xr:uid="{7EE775C4-666C-482A-914A-CE25AF3FE4C2}"/>
    <cellStyle name="7_Coffee9.xls 圖表 4_3 2 2 2 4 3" xfId="40075" xr:uid="{FF09ECAE-0771-4696-A610-30D90DB05795}"/>
    <cellStyle name="7_Coffee9.xls 圖表 4_3 2 2 2 5" xfId="21835" xr:uid="{D60A31D5-4D81-4B5B-9EAE-DA83F7AA89F7}"/>
    <cellStyle name="7_Coffee9.xls 圖表 4_3 2 2 2 5 2" xfId="46155" xr:uid="{84080A8E-C71D-42F0-AC43-7B24943AB6E7}"/>
    <cellStyle name="7_Coffee9.xls 圖表 4_3 2 2 2 6" xfId="33995" xr:uid="{3431DC0F-3CEE-4752-BBF1-83293873392D}"/>
    <cellStyle name="7_Coffee9.xls 圖表 4_3 2 2 3" xfId="8079" xr:uid="{432A6561-94E8-4F11-8C50-2DBCE04091FC}"/>
    <cellStyle name="7_Coffee9.xls 圖表 4_3 2 2 3 2" xfId="13475" xr:uid="{4CD83F60-E8C5-4171-BF22-10A5474A8C51}"/>
    <cellStyle name="7_Coffee9.xls 圖表 4_3 2 2 3 2 2" xfId="19555" xr:uid="{14B726F4-5559-4173-BA1A-0AC2C077EDF1}"/>
    <cellStyle name="7_Coffee9.xls 圖表 4_3 2 2 3 2 2 2" xfId="31715" xr:uid="{61A1ACBE-018E-4D64-AC81-AC6635A06532}"/>
    <cellStyle name="7_Coffee9.xls 圖表 4_3 2 2 3 2 2 2 2" xfId="56035" xr:uid="{E404A51E-F3F7-4CE0-A12C-67E7C57CCDB4}"/>
    <cellStyle name="7_Coffee9.xls 圖表 4_3 2 2 3 2 2 3" xfId="43875" xr:uid="{417E1DB5-344C-4007-ACFC-1239DC863D2D}"/>
    <cellStyle name="7_Coffee9.xls 圖表 4_3 2 2 3 2 3" xfId="25635" xr:uid="{AEF7C7D7-6DC2-4098-A1E5-C4AA082A7248}"/>
    <cellStyle name="7_Coffee9.xls 圖表 4_3 2 2 3 2 3 2" xfId="49955" xr:uid="{0A989CAD-A4F5-40F3-87E1-D245955DEC71}"/>
    <cellStyle name="7_Coffee9.xls 圖表 4_3 2 2 3 2 4" xfId="37795" xr:uid="{4814A1DF-83E4-406E-A953-4CA2AF6BE88D}"/>
    <cellStyle name="7_Coffee9.xls 圖表 4_3 2 2 3 3" xfId="16515" xr:uid="{362850EE-C8C1-4ACB-943B-59B2C9EEB708}"/>
    <cellStyle name="7_Coffee9.xls 圖表 4_3 2 2 3 3 2" xfId="28675" xr:uid="{6B1550D8-A55A-44EC-A174-B7B682150A1C}"/>
    <cellStyle name="7_Coffee9.xls 圖表 4_3 2 2 3 3 2 2" xfId="52995" xr:uid="{322E9471-8F77-4798-B367-0B5587DFCBBA}"/>
    <cellStyle name="7_Coffee9.xls 圖表 4_3 2 2 3 3 3" xfId="40835" xr:uid="{AE3A0C7B-0E8E-4D4A-8C11-E625D687121E}"/>
    <cellStyle name="7_Coffee9.xls 圖表 4_3 2 2 3 4" xfId="22595" xr:uid="{55FEFDCF-5B89-490A-87CA-3FD00646C46C}"/>
    <cellStyle name="7_Coffee9.xls 圖表 4_3 2 2 3 4 2" xfId="46915" xr:uid="{24AC19A5-0346-4E03-920F-0B4704CEF861}"/>
    <cellStyle name="7_Coffee9.xls 圖表 4_3 2 2 3 5" xfId="34755" xr:uid="{11C83ABC-6994-4C88-927B-1B4B307ABA6E}"/>
    <cellStyle name="7_Coffee9.xls 圖表 4_3 2 2 4" xfId="11955" xr:uid="{64D0B8F5-75A3-456C-8989-EC05F3AAD8B1}"/>
    <cellStyle name="7_Coffee9.xls 圖表 4_3 2 2 4 2" xfId="18035" xr:uid="{8D2F07CF-70D1-4A97-886C-D6143583281C}"/>
    <cellStyle name="7_Coffee9.xls 圖表 4_3 2 2 4 2 2" xfId="30195" xr:uid="{7C0A2107-B4ED-4452-8D38-B34CC252DF31}"/>
    <cellStyle name="7_Coffee9.xls 圖表 4_3 2 2 4 2 2 2" xfId="54515" xr:uid="{58E66949-8729-4832-935D-E70131538A94}"/>
    <cellStyle name="7_Coffee9.xls 圖表 4_3 2 2 4 2 3" xfId="42355" xr:uid="{D6D07102-A235-4423-A9B9-5CABA452571D}"/>
    <cellStyle name="7_Coffee9.xls 圖表 4_3 2 2 4 3" xfId="24115" xr:uid="{B6ADE52D-3A6A-4210-BD0A-1457DC2BA82B}"/>
    <cellStyle name="7_Coffee9.xls 圖表 4_3 2 2 4 3 2" xfId="48435" xr:uid="{3DF094E4-DD4C-419A-8B79-1350D80F11D3}"/>
    <cellStyle name="7_Coffee9.xls 圖表 4_3 2 2 4 4" xfId="36275" xr:uid="{690BCF59-86A9-4747-9BCA-12DAE6F9F529}"/>
    <cellStyle name="7_Coffee9.xls 圖表 4_3 2 2 5" xfId="14995" xr:uid="{3791259A-FE63-4F4F-BE60-EED5DB7DDE15}"/>
    <cellStyle name="7_Coffee9.xls 圖表 4_3 2 2 5 2" xfId="27155" xr:uid="{530268C6-8483-408E-B80F-FF8529D9F002}"/>
    <cellStyle name="7_Coffee9.xls 圖表 4_3 2 2 5 2 2" xfId="51475" xr:uid="{93C9182B-D5A2-4376-A3DE-32ED342E9EF3}"/>
    <cellStyle name="7_Coffee9.xls 圖表 4_3 2 2 5 3" xfId="39315" xr:uid="{1A95071F-E51D-41DA-833E-3AEE94FB547F}"/>
    <cellStyle name="7_Coffee9.xls 圖表 4_3 2 2 6" xfId="21075" xr:uid="{00DC440F-20C1-4C84-93A6-7E74792A996F}"/>
    <cellStyle name="7_Coffee9.xls 圖表 4_3 2 2 6 2" xfId="45395" xr:uid="{FC2E7A1B-500C-42C6-8EEA-378863C95C1B}"/>
    <cellStyle name="7_Coffee9.xls 圖表 4_3 2 2 7" xfId="33235" xr:uid="{AF1D367F-0C4C-4B69-AD89-397ABE0132F6}"/>
    <cellStyle name="7_Coffee9.xls 圖表 4_3 2 3" xfId="2059" xr:uid="{00000000-0005-0000-0000-0000C0010000}"/>
    <cellStyle name="7_Coffee9.xls 圖表 4_3 2 3 2" xfId="4797" xr:uid="{31949815-EA69-4349-8022-F718466559D6}"/>
    <cellStyle name="7_Coffee9.xls 圖表 4_3 2 3 2 2" xfId="10271" xr:uid="{848A2A9E-E52C-49E6-B2F5-5487B442104A}"/>
    <cellStyle name="7_Coffee9.xls 圖表 4_3 2 3 2 2 2" xfId="14083" xr:uid="{7E31AC26-3D47-4098-A6C7-F5E9C3A3F809}"/>
    <cellStyle name="7_Coffee9.xls 圖表 4_3 2 3 2 2 2 2" xfId="20163" xr:uid="{C03B61E3-6C02-48F7-A427-E83AE70FFCE6}"/>
    <cellStyle name="7_Coffee9.xls 圖表 4_3 2 3 2 2 2 2 2" xfId="32323" xr:uid="{30540DFC-5430-46A3-9FEA-7B1DC8682DD3}"/>
    <cellStyle name="7_Coffee9.xls 圖表 4_3 2 3 2 2 2 2 2 2" xfId="56643" xr:uid="{EC98EBF8-6FBE-40BB-89FE-05C94FC91682}"/>
    <cellStyle name="7_Coffee9.xls 圖表 4_3 2 3 2 2 2 2 3" xfId="44483" xr:uid="{A78E7C00-2DB9-4E9F-B676-6722C2B0D7E2}"/>
    <cellStyle name="7_Coffee9.xls 圖表 4_3 2 3 2 2 2 3" xfId="26243" xr:uid="{CBAE9D95-62E0-49AF-8643-EBD37739E78E}"/>
    <cellStyle name="7_Coffee9.xls 圖表 4_3 2 3 2 2 2 3 2" xfId="50563" xr:uid="{92012055-8C77-4D14-A79D-3559B3371278}"/>
    <cellStyle name="7_Coffee9.xls 圖表 4_3 2 3 2 2 2 4" xfId="38403" xr:uid="{B303EB16-F419-4D58-9A59-CFFDB8DC94FD}"/>
    <cellStyle name="7_Coffee9.xls 圖表 4_3 2 3 2 2 3" xfId="17123" xr:uid="{6564D6CB-C3DC-45C1-89FC-E94F670AA26B}"/>
    <cellStyle name="7_Coffee9.xls 圖表 4_3 2 3 2 2 3 2" xfId="29283" xr:uid="{853BBE50-2CF9-4F33-95C7-2DD5D2D51EBB}"/>
    <cellStyle name="7_Coffee9.xls 圖表 4_3 2 3 2 2 3 2 2" xfId="53603" xr:uid="{687C22E1-9648-4162-A814-204F5D290AA0}"/>
    <cellStyle name="7_Coffee9.xls 圖表 4_3 2 3 2 2 3 3" xfId="41443" xr:uid="{596F5974-C9DA-4D94-B77B-0B2686647837}"/>
    <cellStyle name="7_Coffee9.xls 圖表 4_3 2 3 2 2 4" xfId="23203" xr:uid="{DB6584BA-AA89-468A-B63D-B3803B59597B}"/>
    <cellStyle name="7_Coffee9.xls 圖表 4_3 2 3 2 2 4 2" xfId="47523" xr:uid="{657D90B5-59F7-43B0-8B1D-70FFAC48E8AA}"/>
    <cellStyle name="7_Coffee9.xls 圖表 4_3 2 3 2 2 5" xfId="35363" xr:uid="{41043CF7-F8F5-43D6-ACF7-02B9ED938671}"/>
    <cellStyle name="7_Coffee9.xls 圖表 4_3 2 3 2 3" xfId="12563" xr:uid="{403A2325-6C86-4CCE-ABF1-8A51CD85612B}"/>
    <cellStyle name="7_Coffee9.xls 圖表 4_3 2 3 2 3 2" xfId="18643" xr:uid="{4E8A79A2-10E9-4056-9A35-0EF13C3401F3}"/>
    <cellStyle name="7_Coffee9.xls 圖表 4_3 2 3 2 3 2 2" xfId="30803" xr:uid="{9CFDB3CC-6E5F-414C-A90C-D53FD1D942ED}"/>
    <cellStyle name="7_Coffee9.xls 圖表 4_3 2 3 2 3 2 2 2" xfId="55123" xr:uid="{5AEC633B-68D6-4C74-B810-F98D4835935F}"/>
    <cellStyle name="7_Coffee9.xls 圖表 4_3 2 3 2 3 2 3" xfId="42963" xr:uid="{2AB38AC5-1CEF-4E1B-A8F4-F90D0CCDB066}"/>
    <cellStyle name="7_Coffee9.xls 圖表 4_3 2 3 2 3 3" xfId="24723" xr:uid="{CB9B768A-9095-4F30-99F0-1833E981E3F0}"/>
    <cellStyle name="7_Coffee9.xls 圖表 4_3 2 3 2 3 3 2" xfId="49043" xr:uid="{58DE1330-2CE4-4662-9158-BDA83346125B}"/>
    <cellStyle name="7_Coffee9.xls 圖表 4_3 2 3 2 3 4" xfId="36883" xr:uid="{54C8758B-492A-4A47-9518-31A0CCF88789}"/>
    <cellStyle name="7_Coffee9.xls 圖表 4_3 2 3 2 4" xfId="15603" xr:uid="{C4F2529A-9919-4D05-A509-27DB23864EC4}"/>
    <cellStyle name="7_Coffee9.xls 圖表 4_3 2 3 2 4 2" xfId="27763" xr:uid="{54D8069A-90E4-4B41-A4CF-E1C00D129E79}"/>
    <cellStyle name="7_Coffee9.xls 圖表 4_3 2 3 2 4 2 2" xfId="52083" xr:uid="{F337B04C-6747-4CAF-9554-1359B9F6DBF3}"/>
    <cellStyle name="7_Coffee9.xls 圖表 4_3 2 3 2 4 3" xfId="39923" xr:uid="{F05932A0-AA2C-4773-B080-C2B781269A0D}"/>
    <cellStyle name="7_Coffee9.xls 圖表 4_3 2 3 2 5" xfId="21683" xr:uid="{4F8B0DE0-5543-4805-AD6B-43AB2024CED8}"/>
    <cellStyle name="7_Coffee9.xls 圖表 4_3 2 3 2 5 2" xfId="46003" xr:uid="{9C31D3F8-B3F1-4785-815C-7AEB69A39E92}"/>
    <cellStyle name="7_Coffee9.xls 圖表 4_3 2 3 2 6" xfId="33843" xr:uid="{7AA70D5D-FC39-40B8-A59C-A12BFE90AAE2}"/>
    <cellStyle name="7_Coffee9.xls 圖表 4_3 2 3 3" xfId="7534" xr:uid="{779C3CF7-BF9F-494C-B215-50CCDC386DF8}"/>
    <cellStyle name="7_Coffee9.xls 圖表 4_3 2 3 3 2" xfId="13323" xr:uid="{A5A8A6D4-27AC-43E6-9310-84C00295CD5F}"/>
    <cellStyle name="7_Coffee9.xls 圖表 4_3 2 3 3 2 2" xfId="19403" xr:uid="{F9C0E553-7BF8-47DF-81CE-EBB78023F3A5}"/>
    <cellStyle name="7_Coffee9.xls 圖表 4_3 2 3 3 2 2 2" xfId="31563" xr:uid="{57F9D120-3B23-4AD6-87AD-E87A56E30C41}"/>
    <cellStyle name="7_Coffee9.xls 圖表 4_3 2 3 3 2 2 2 2" xfId="55883" xr:uid="{2459EBE9-766A-4F24-BCA7-0D79C0BE132E}"/>
    <cellStyle name="7_Coffee9.xls 圖表 4_3 2 3 3 2 2 3" xfId="43723" xr:uid="{28E3FBB1-F3C2-49B2-A5C2-484A961AF64B}"/>
    <cellStyle name="7_Coffee9.xls 圖表 4_3 2 3 3 2 3" xfId="25483" xr:uid="{E96FB3C5-930B-42F7-9C74-280F8430990A}"/>
    <cellStyle name="7_Coffee9.xls 圖表 4_3 2 3 3 2 3 2" xfId="49803" xr:uid="{81AAEB5D-B1DB-4A22-B5FE-D4DF5DDCD3DC}"/>
    <cellStyle name="7_Coffee9.xls 圖表 4_3 2 3 3 2 4" xfId="37643" xr:uid="{D6147414-A672-417C-9185-A0DC75BD4331}"/>
    <cellStyle name="7_Coffee9.xls 圖表 4_3 2 3 3 3" xfId="16363" xr:uid="{2BD38345-6CB0-4474-9074-80879840042B}"/>
    <cellStyle name="7_Coffee9.xls 圖表 4_3 2 3 3 3 2" xfId="28523" xr:uid="{1FA1D720-81B1-4D57-9CCA-208826E748F4}"/>
    <cellStyle name="7_Coffee9.xls 圖表 4_3 2 3 3 3 2 2" xfId="52843" xr:uid="{C70D5067-B7D1-44CA-991F-67075CCBCFBB}"/>
    <cellStyle name="7_Coffee9.xls 圖表 4_3 2 3 3 3 3" xfId="40683" xr:uid="{0ED72900-81C6-4E70-A1D1-19E895BF9046}"/>
    <cellStyle name="7_Coffee9.xls 圖表 4_3 2 3 3 4" xfId="22443" xr:uid="{E972AF67-AB44-4E59-92C6-830086C680F4}"/>
    <cellStyle name="7_Coffee9.xls 圖表 4_3 2 3 3 4 2" xfId="46763" xr:uid="{B32CD8E8-53D3-42DD-AA30-035A510E0EC6}"/>
    <cellStyle name="7_Coffee9.xls 圖表 4_3 2 3 3 5" xfId="34603" xr:uid="{09838A2A-41E8-4629-AFE1-1D0B51B0A0B1}"/>
    <cellStyle name="7_Coffee9.xls 圖表 4_3 2 3 4" xfId="11803" xr:uid="{AD259A67-0781-430F-83FF-52DFA3123315}"/>
    <cellStyle name="7_Coffee9.xls 圖表 4_3 2 3 4 2" xfId="17883" xr:uid="{9CA2044D-8039-4BA0-9A89-E8B34CBF7F7B}"/>
    <cellStyle name="7_Coffee9.xls 圖表 4_3 2 3 4 2 2" xfId="30043" xr:uid="{8B0EBA05-4EA1-4BCE-AAFB-11B61C30418B}"/>
    <cellStyle name="7_Coffee9.xls 圖表 4_3 2 3 4 2 2 2" xfId="54363" xr:uid="{D5D4FAA8-2E02-45F9-B2E7-EDEA613AB694}"/>
    <cellStyle name="7_Coffee9.xls 圖表 4_3 2 3 4 2 3" xfId="42203" xr:uid="{E44B87BA-4839-4136-8290-B69829A30A5D}"/>
    <cellStyle name="7_Coffee9.xls 圖表 4_3 2 3 4 3" xfId="23963" xr:uid="{78FA6F9D-D7C4-484F-8AF3-87314FF1FEC0}"/>
    <cellStyle name="7_Coffee9.xls 圖表 4_3 2 3 4 3 2" xfId="48283" xr:uid="{871753A0-BC4C-4C7F-8D4B-62B644B72DAF}"/>
    <cellStyle name="7_Coffee9.xls 圖表 4_3 2 3 4 4" xfId="36123" xr:uid="{DF84B312-6714-403B-A62D-48A1A952BDBB}"/>
    <cellStyle name="7_Coffee9.xls 圖表 4_3 2 3 5" xfId="14843" xr:uid="{7E959CA6-268D-413E-94DA-ECD844C3EF99}"/>
    <cellStyle name="7_Coffee9.xls 圖表 4_3 2 3 5 2" xfId="27003" xr:uid="{E064804A-13BE-4306-8A84-DFFB1E4485EE}"/>
    <cellStyle name="7_Coffee9.xls 圖表 4_3 2 3 5 2 2" xfId="51323" xr:uid="{68B9A54D-B992-47D8-93AC-20481E6519B6}"/>
    <cellStyle name="7_Coffee9.xls 圖表 4_3 2 3 5 3" xfId="39163" xr:uid="{175443D2-6C10-4E75-9742-C833F9A16311}"/>
    <cellStyle name="7_Coffee9.xls 圖表 4_3 2 3 6" xfId="20923" xr:uid="{9637AEB4-9D37-4E7B-A688-63B5D39C59D8}"/>
    <cellStyle name="7_Coffee9.xls 圖表 4_3 2 3 6 2" xfId="45243" xr:uid="{5BEAEED3-3D84-4931-80AA-2DFFE388832D}"/>
    <cellStyle name="7_Coffee9.xls 圖表 4_3 2 3 7" xfId="33083" xr:uid="{6B45A52E-EAD1-4C37-AD63-034668F9EA7B}"/>
    <cellStyle name="7_Coffee9.xls 圖表 4_3 2 4" xfId="1514" xr:uid="{00000000-0005-0000-0000-0000C1010000}"/>
    <cellStyle name="7_Coffee9.xls 圖表 4_3 2 4 2" xfId="4252" xr:uid="{B67F642C-E536-4206-9CA8-C6D9192EE68E}"/>
    <cellStyle name="7_Coffee9.xls 圖表 4_3 2 4 2 2" xfId="9726" xr:uid="{3710CB20-F50A-4D61-A780-C527E89EBB09}"/>
    <cellStyle name="7_Coffee9.xls 圖表 4_3 2 4 2 2 2" xfId="13931" xr:uid="{C3114585-A908-4DAF-BCF5-D9E9BC7E9B7D}"/>
    <cellStyle name="7_Coffee9.xls 圖表 4_3 2 4 2 2 2 2" xfId="20011" xr:uid="{A24C893E-36D4-4234-8DFC-3C8AE3E36E2B}"/>
    <cellStyle name="7_Coffee9.xls 圖表 4_3 2 4 2 2 2 2 2" xfId="32171" xr:uid="{D3D731DB-7C71-404E-BCE2-3D35EC9311FF}"/>
    <cellStyle name="7_Coffee9.xls 圖表 4_3 2 4 2 2 2 2 2 2" xfId="56491" xr:uid="{04D14D20-F3CD-40F3-91C8-A1C4CE763D88}"/>
    <cellStyle name="7_Coffee9.xls 圖表 4_3 2 4 2 2 2 2 3" xfId="44331" xr:uid="{DF3D6360-94A4-4D8A-837A-0209A7C5339C}"/>
    <cellStyle name="7_Coffee9.xls 圖表 4_3 2 4 2 2 2 3" xfId="26091" xr:uid="{8B2F7F97-2CA3-46BF-AC4C-AB8BBF65A1F5}"/>
    <cellStyle name="7_Coffee9.xls 圖表 4_3 2 4 2 2 2 3 2" xfId="50411" xr:uid="{E8692850-2905-4A4A-AFE2-7A761F35D4B2}"/>
    <cellStyle name="7_Coffee9.xls 圖表 4_3 2 4 2 2 2 4" xfId="38251" xr:uid="{80A88520-858B-4B2F-A7E9-1071E5AF3CA6}"/>
    <cellStyle name="7_Coffee9.xls 圖表 4_3 2 4 2 2 3" xfId="16971" xr:uid="{9C1D8E68-5155-459A-9B5E-206C054F8756}"/>
    <cellStyle name="7_Coffee9.xls 圖表 4_3 2 4 2 2 3 2" xfId="29131" xr:uid="{AA08206D-3B3D-49DA-B4C4-7AE0728D79F0}"/>
    <cellStyle name="7_Coffee9.xls 圖表 4_3 2 4 2 2 3 2 2" xfId="53451" xr:uid="{4C31A804-1153-4DF6-B85B-20B5F02E39D2}"/>
    <cellStyle name="7_Coffee9.xls 圖表 4_3 2 4 2 2 3 3" xfId="41291" xr:uid="{69CBAB72-7AFB-4C4B-B131-069B907039EE}"/>
    <cellStyle name="7_Coffee9.xls 圖表 4_3 2 4 2 2 4" xfId="23051" xr:uid="{AA1E621B-2E87-4383-9562-7E648CF4AF4E}"/>
    <cellStyle name="7_Coffee9.xls 圖表 4_3 2 4 2 2 4 2" xfId="47371" xr:uid="{25467C7D-6C62-40D9-83D9-DCA07B36BBCE}"/>
    <cellStyle name="7_Coffee9.xls 圖表 4_3 2 4 2 2 5" xfId="35211" xr:uid="{29577AEA-F8F9-4211-9752-8FE01D1EF7BF}"/>
    <cellStyle name="7_Coffee9.xls 圖表 4_3 2 4 2 3" xfId="12411" xr:uid="{B66363BE-D540-4B04-AF08-66BA8C3EBF59}"/>
    <cellStyle name="7_Coffee9.xls 圖表 4_3 2 4 2 3 2" xfId="18491" xr:uid="{50C8B3B0-A7F6-4B52-ACF9-332EB1E6903A}"/>
    <cellStyle name="7_Coffee9.xls 圖表 4_3 2 4 2 3 2 2" xfId="30651" xr:uid="{BC76FBB1-E2A4-49FB-8432-60726B92C2F6}"/>
    <cellStyle name="7_Coffee9.xls 圖表 4_3 2 4 2 3 2 2 2" xfId="54971" xr:uid="{AFB2923F-E8C3-4087-8F30-BC42A7E20952}"/>
    <cellStyle name="7_Coffee9.xls 圖表 4_3 2 4 2 3 2 3" xfId="42811" xr:uid="{13E49179-58A0-437E-B06A-C2020582BEF0}"/>
    <cellStyle name="7_Coffee9.xls 圖表 4_3 2 4 2 3 3" xfId="24571" xr:uid="{40D3B14E-FB33-40BB-A00F-7EFA50C5F864}"/>
    <cellStyle name="7_Coffee9.xls 圖表 4_3 2 4 2 3 3 2" xfId="48891" xr:uid="{D922EBFE-F78C-4A2B-BB04-3EC462B906BE}"/>
    <cellStyle name="7_Coffee9.xls 圖表 4_3 2 4 2 3 4" xfId="36731" xr:uid="{7FBEDCDF-C834-482F-BE1D-18CC5CE94E8F}"/>
    <cellStyle name="7_Coffee9.xls 圖表 4_3 2 4 2 4" xfId="15451" xr:uid="{CBDA6176-5C16-4B73-8AA0-5961D55C3627}"/>
    <cellStyle name="7_Coffee9.xls 圖表 4_3 2 4 2 4 2" xfId="27611" xr:uid="{CAD658B8-B74E-4941-8EE8-6E1F9E19A48B}"/>
    <cellStyle name="7_Coffee9.xls 圖表 4_3 2 4 2 4 2 2" xfId="51931" xr:uid="{51DC96CC-C72B-4B57-9250-1C1739F2CE19}"/>
    <cellStyle name="7_Coffee9.xls 圖表 4_3 2 4 2 4 3" xfId="39771" xr:uid="{E0D517EE-AF40-480B-8639-E531283AD39B}"/>
    <cellStyle name="7_Coffee9.xls 圖表 4_3 2 4 2 5" xfId="21531" xr:uid="{DA769B1B-82D5-4204-ADFD-B19251DE9CAA}"/>
    <cellStyle name="7_Coffee9.xls 圖表 4_3 2 4 2 5 2" xfId="45851" xr:uid="{690C469A-11A9-45E3-9F11-AE8715C1F655}"/>
    <cellStyle name="7_Coffee9.xls 圖表 4_3 2 4 2 6" xfId="33691" xr:uid="{2492A0CA-5FFB-45A9-BF86-B403B73773D0}"/>
    <cellStyle name="7_Coffee9.xls 圖表 4_3 2 4 3" xfId="6989" xr:uid="{446F2D5F-9D72-4E59-9796-CB94488DA97B}"/>
    <cellStyle name="7_Coffee9.xls 圖表 4_3 2 4 3 2" xfId="13171" xr:uid="{32D236DF-EDEF-4A8A-893B-4B208FAFCFDD}"/>
    <cellStyle name="7_Coffee9.xls 圖表 4_3 2 4 3 2 2" xfId="19251" xr:uid="{36AAC5D4-BC59-489F-9E52-505AD62F0EA8}"/>
    <cellStyle name="7_Coffee9.xls 圖表 4_3 2 4 3 2 2 2" xfId="31411" xr:uid="{866DFF12-986D-436E-AA48-74A293A13FAF}"/>
    <cellStyle name="7_Coffee9.xls 圖表 4_3 2 4 3 2 2 2 2" xfId="55731" xr:uid="{6AA45ADE-519B-46BC-9437-6FADBBBE71AF}"/>
    <cellStyle name="7_Coffee9.xls 圖表 4_3 2 4 3 2 2 3" xfId="43571" xr:uid="{559CE5D5-9F2C-4840-AE14-2C6A348A4A40}"/>
    <cellStyle name="7_Coffee9.xls 圖表 4_3 2 4 3 2 3" xfId="25331" xr:uid="{4250961B-3AF4-4982-A83B-D392E9600BDE}"/>
    <cellStyle name="7_Coffee9.xls 圖表 4_3 2 4 3 2 3 2" xfId="49651" xr:uid="{DB6C84C6-14A8-43D7-A907-5438AF86C6AB}"/>
    <cellStyle name="7_Coffee9.xls 圖表 4_3 2 4 3 2 4" xfId="37491" xr:uid="{DC408028-57A0-4A58-A9AD-1C0C04EDDB2B}"/>
    <cellStyle name="7_Coffee9.xls 圖表 4_3 2 4 3 3" xfId="16211" xr:uid="{02C48760-971B-4191-BA74-0B08F4902189}"/>
    <cellStyle name="7_Coffee9.xls 圖表 4_3 2 4 3 3 2" xfId="28371" xr:uid="{F5DF5FB6-BC55-4D3F-96E2-5276C8F3F9A8}"/>
    <cellStyle name="7_Coffee9.xls 圖表 4_3 2 4 3 3 2 2" xfId="52691" xr:uid="{B6A49638-4E7B-43B6-AE6E-9CEF083B8C87}"/>
    <cellStyle name="7_Coffee9.xls 圖表 4_3 2 4 3 3 3" xfId="40531" xr:uid="{B05ED5C4-11D1-4EFA-AFD5-E4750A20B2C6}"/>
    <cellStyle name="7_Coffee9.xls 圖表 4_3 2 4 3 4" xfId="22291" xr:uid="{BD5A5F2D-89EE-4748-B62D-B0896972D90C}"/>
    <cellStyle name="7_Coffee9.xls 圖表 4_3 2 4 3 4 2" xfId="46611" xr:uid="{D67B05E0-74BC-4902-9FA5-38AC8167D703}"/>
    <cellStyle name="7_Coffee9.xls 圖表 4_3 2 4 3 5" xfId="34451" xr:uid="{672067AA-3B5D-457D-9324-DA870BC032F4}"/>
    <cellStyle name="7_Coffee9.xls 圖表 4_3 2 4 4" xfId="11651" xr:uid="{A4271302-88A1-43D4-AC66-A1308F2A8F96}"/>
    <cellStyle name="7_Coffee9.xls 圖表 4_3 2 4 4 2" xfId="17731" xr:uid="{93B2BF05-22D1-480A-AA1A-0496E0B185D6}"/>
    <cellStyle name="7_Coffee9.xls 圖表 4_3 2 4 4 2 2" xfId="29891" xr:uid="{6B6EB636-A18B-4189-8895-690B9818B574}"/>
    <cellStyle name="7_Coffee9.xls 圖表 4_3 2 4 4 2 2 2" xfId="54211" xr:uid="{6778A37F-7FA6-432F-A81F-4678FD65F3E8}"/>
    <cellStyle name="7_Coffee9.xls 圖表 4_3 2 4 4 2 3" xfId="42051" xr:uid="{68D5AF64-7282-4CBB-979C-A7446E1DD74D}"/>
    <cellStyle name="7_Coffee9.xls 圖表 4_3 2 4 4 3" xfId="23811" xr:uid="{6765C0E6-2359-4B27-8B3C-90F9D0938114}"/>
    <cellStyle name="7_Coffee9.xls 圖表 4_3 2 4 4 3 2" xfId="48131" xr:uid="{82BB43AE-7BA9-421D-BF4A-FA459722202F}"/>
    <cellStyle name="7_Coffee9.xls 圖表 4_3 2 4 4 4" xfId="35971" xr:uid="{87D70FEC-DD1E-4135-BCB6-6505F687EE3E}"/>
    <cellStyle name="7_Coffee9.xls 圖表 4_3 2 4 5" xfId="14691" xr:uid="{E089F83A-C22C-431D-AC2E-60B1029648ED}"/>
    <cellStyle name="7_Coffee9.xls 圖表 4_3 2 4 5 2" xfId="26851" xr:uid="{E06870BC-50E6-48C0-8012-24261CEBCB38}"/>
    <cellStyle name="7_Coffee9.xls 圖表 4_3 2 4 5 2 2" xfId="51171" xr:uid="{77EF9511-89B2-421A-BF15-C6D4760FCA6D}"/>
    <cellStyle name="7_Coffee9.xls 圖表 4_3 2 4 5 3" xfId="39011" xr:uid="{7D2EF8FE-C896-406F-962A-5E0C0A36E5B8}"/>
    <cellStyle name="7_Coffee9.xls 圖表 4_3 2 4 6" xfId="20771" xr:uid="{F986233C-C392-4D92-9574-751E63C1BB46}"/>
    <cellStyle name="7_Coffee9.xls 圖表 4_3 2 4 6 2" xfId="45091" xr:uid="{D823127B-753D-42DC-BF9E-4C334AFD4010}"/>
    <cellStyle name="7_Coffee9.xls 圖表 4_3 2 4 7" xfId="32931" xr:uid="{AEC1AB26-1FD0-4B75-A64C-8DAB31422D28}"/>
    <cellStyle name="7_Coffee9.xls 圖表 4_3 2 5" xfId="969" xr:uid="{00000000-0005-0000-0000-0000C2010000}"/>
    <cellStyle name="7_Coffee9.xls 圖表 4_3 2 5 2" xfId="3707" xr:uid="{BBFFE25D-8B11-4193-A8D0-61284E558457}"/>
    <cellStyle name="7_Coffee9.xls 圖表 4_3 2 5 2 2" xfId="9181" xr:uid="{6433CBB2-5D43-49AC-A60A-5E3D3189CD34}"/>
    <cellStyle name="7_Coffee9.xls 圖表 4_3 2 5 2 2 2" xfId="13779" xr:uid="{00F0863A-5E2A-4A3A-A93E-B9C276064734}"/>
    <cellStyle name="7_Coffee9.xls 圖表 4_3 2 5 2 2 2 2" xfId="19859" xr:uid="{6D2834D6-07D2-44F6-827E-AADCFC9867D8}"/>
    <cellStyle name="7_Coffee9.xls 圖表 4_3 2 5 2 2 2 2 2" xfId="32019" xr:uid="{C962BAC3-851C-4027-8E49-E7C96330279F}"/>
    <cellStyle name="7_Coffee9.xls 圖表 4_3 2 5 2 2 2 2 2 2" xfId="56339" xr:uid="{F7EB9856-DD5D-4A32-8208-DBD79409A1F0}"/>
    <cellStyle name="7_Coffee9.xls 圖表 4_3 2 5 2 2 2 2 3" xfId="44179" xr:uid="{0E48045B-0A35-46F6-BC76-0C6E785E7658}"/>
    <cellStyle name="7_Coffee9.xls 圖表 4_3 2 5 2 2 2 3" xfId="25939" xr:uid="{DDCFE17F-4010-4FA4-AF23-2B47FC59C613}"/>
    <cellStyle name="7_Coffee9.xls 圖表 4_3 2 5 2 2 2 3 2" xfId="50259" xr:uid="{6A164669-CE83-4C7F-838D-ACBAB4ADCA27}"/>
    <cellStyle name="7_Coffee9.xls 圖表 4_3 2 5 2 2 2 4" xfId="38099" xr:uid="{AB9113E8-768E-4589-AC50-D55C116B61B0}"/>
    <cellStyle name="7_Coffee9.xls 圖表 4_3 2 5 2 2 3" xfId="16819" xr:uid="{3AF0DDE9-669B-402E-981B-0820B62D0BC3}"/>
    <cellStyle name="7_Coffee9.xls 圖表 4_3 2 5 2 2 3 2" xfId="28979" xr:uid="{CC5A5177-37CA-40D4-92BE-FE5464054CAB}"/>
    <cellStyle name="7_Coffee9.xls 圖表 4_3 2 5 2 2 3 2 2" xfId="53299" xr:uid="{62751E7A-30B6-42BF-9AA3-9D1559C6C56D}"/>
    <cellStyle name="7_Coffee9.xls 圖表 4_3 2 5 2 2 3 3" xfId="41139" xr:uid="{0E5283C6-610A-4A53-ABFF-3D2BA5E3E217}"/>
    <cellStyle name="7_Coffee9.xls 圖表 4_3 2 5 2 2 4" xfId="22899" xr:uid="{FD4DC0DB-0456-4829-A8C3-9F249C961132}"/>
    <cellStyle name="7_Coffee9.xls 圖表 4_3 2 5 2 2 4 2" xfId="47219" xr:uid="{BB59B2AE-C205-42B3-90C6-1FFA141F7534}"/>
    <cellStyle name="7_Coffee9.xls 圖表 4_3 2 5 2 2 5" xfId="35059" xr:uid="{217A7549-6BE8-4E2A-813A-AE7EF0922040}"/>
    <cellStyle name="7_Coffee9.xls 圖表 4_3 2 5 2 3" xfId="12259" xr:uid="{FFC75DB9-D75F-4FCC-87D7-A858BE15E611}"/>
    <cellStyle name="7_Coffee9.xls 圖表 4_3 2 5 2 3 2" xfId="18339" xr:uid="{38A35E53-7384-4CFA-B2B8-124EAC8C02F4}"/>
    <cellStyle name="7_Coffee9.xls 圖表 4_3 2 5 2 3 2 2" xfId="30499" xr:uid="{AF4087FA-2B28-4CB7-A3AE-F9760053F8C1}"/>
    <cellStyle name="7_Coffee9.xls 圖表 4_3 2 5 2 3 2 2 2" xfId="54819" xr:uid="{57ADF125-6233-4075-ADAC-047A1FAA30A5}"/>
    <cellStyle name="7_Coffee9.xls 圖表 4_3 2 5 2 3 2 3" xfId="42659" xr:uid="{A965C34D-B5EB-4C06-B6BC-0C6C77EC57E5}"/>
    <cellStyle name="7_Coffee9.xls 圖表 4_3 2 5 2 3 3" xfId="24419" xr:uid="{7458C341-3F05-41CC-834B-9BAC85DFA77F}"/>
    <cellStyle name="7_Coffee9.xls 圖表 4_3 2 5 2 3 3 2" xfId="48739" xr:uid="{9EC3B760-3AE8-4500-B921-5E395E9EA763}"/>
    <cellStyle name="7_Coffee9.xls 圖表 4_3 2 5 2 3 4" xfId="36579" xr:uid="{07AAA243-EA06-41DF-94C7-F82F7B00062F}"/>
    <cellStyle name="7_Coffee9.xls 圖表 4_3 2 5 2 4" xfId="15299" xr:uid="{F5048E0D-6DD4-4AE5-89AD-80773CA34802}"/>
    <cellStyle name="7_Coffee9.xls 圖表 4_3 2 5 2 4 2" xfId="27459" xr:uid="{719D1039-275A-453B-B77B-0C8F022C7088}"/>
    <cellStyle name="7_Coffee9.xls 圖表 4_3 2 5 2 4 2 2" xfId="51779" xr:uid="{FB6955A1-57EF-4405-A490-34390A5692EE}"/>
    <cellStyle name="7_Coffee9.xls 圖表 4_3 2 5 2 4 3" xfId="39619" xr:uid="{78CD92F2-A798-431C-8547-6A3A1CBB9517}"/>
    <cellStyle name="7_Coffee9.xls 圖表 4_3 2 5 2 5" xfId="21379" xr:uid="{A7F3E438-FF84-40DC-9869-A57FA356FD93}"/>
    <cellStyle name="7_Coffee9.xls 圖表 4_3 2 5 2 5 2" xfId="45699" xr:uid="{36514057-B12C-4943-BE3E-9CBCBCAB025E}"/>
    <cellStyle name="7_Coffee9.xls 圖表 4_3 2 5 2 6" xfId="33539" xr:uid="{7C441339-2B07-472A-B725-05765B62CA13}"/>
    <cellStyle name="7_Coffee9.xls 圖表 4_3 2 5 3" xfId="6444" xr:uid="{AF7A76A5-8541-4DE0-B657-511A20708962}"/>
    <cellStyle name="7_Coffee9.xls 圖表 4_3 2 5 3 2" xfId="13019" xr:uid="{905A271E-FC66-483E-9DC3-276F4D7AD58B}"/>
    <cellStyle name="7_Coffee9.xls 圖表 4_3 2 5 3 2 2" xfId="19099" xr:uid="{8C2747C5-680C-4557-8D1D-1848EB59AEBF}"/>
    <cellStyle name="7_Coffee9.xls 圖表 4_3 2 5 3 2 2 2" xfId="31259" xr:uid="{68C34A46-E34D-4133-8E22-CC12902D6FBF}"/>
    <cellStyle name="7_Coffee9.xls 圖表 4_3 2 5 3 2 2 2 2" xfId="55579" xr:uid="{DABDBBAC-A3BC-415B-8458-156C8700C97F}"/>
    <cellStyle name="7_Coffee9.xls 圖表 4_3 2 5 3 2 2 3" xfId="43419" xr:uid="{8AB03FB3-B9AB-4419-AC17-17613946C0D6}"/>
    <cellStyle name="7_Coffee9.xls 圖表 4_3 2 5 3 2 3" xfId="25179" xr:uid="{D6243C07-C760-4DDA-BEC7-73DB2F4D8D23}"/>
    <cellStyle name="7_Coffee9.xls 圖表 4_3 2 5 3 2 3 2" xfId="49499" xr:uid="{AF224695-3FEA-45FD-9E58-195222A95E6D}"/>
    <cellStyle name="7_Coffee9.xls 圖表 4_3 2 5 3 2 4" xfId="37339" xr:uid="{B1FCC4F8-7D4B-49B3-885E-F50E88841DFB}"/>
    <cellStyle name="7_Coffee9.xls 圖表 4_3 2 5 3 3" xfId="16059" xr:uid="{7DBDDB6F-F48D-4D0C-81C2-D3C9426F98CC}"/>
    <cellStyle name="7_Coffee9.xls 圖表 4_3 2 5 3 3 2" xfId="28219" xr:uid="{A2DF862F-316A-4885-BB56-22AE9D087231}"/>
    <cellStyle name="7_Coffee9.xls 圖表 4_3 2 5 3 3 2 2" xfId="52539" xr:uid="{1C62776F-0AE8-4A68-8DF4-7DF480B3F7FC}"/>
    <cellStyle name="7_Coffee9.xls 圖表 4_3 2 5 3 3 3" xfId="40379" xr:uid="{4012C2F8-2157-4180-9A5D-DCBC42EA2A64}"/>
    <cellStyle name="7_Coffee9.xls 圖表 4_3 2 5 3 4" xfId="22139" xr:uid="{3BEE6224-66EE-46B5-A5EF-36ED263C9230}"/>
    <cellStyle name="7_Coffee9.xls 圖表 4_3 2 5 3 4 2" xfId="46459" xr:uid="{FD167E55-B6EA-4388-B8F1-3B5FE9831162}"/>
    <cellStyle name="7_Coffee9.xls 圖表 4_3 2 5 3 5" xfId="34299" xr:uid="{84D2488E-87B0-4B9D-B5DC-22EE4994C206}"/>
    <cellStyle name="7_Coffee9.xls 圖表 4_3 2 5 4" xfId="11499" xr:uid="{28A8C33A-E8BB-47AB-94AA-FF3C86F1FFAD}"/>
    <cellStyle name="7_Coffee9.xls 圖表 4_3 2 5 4 2" xfId="17579" xr:uid="{CB692220-DF12-4F45-A414-0AF199F9023C}"/>
    <cellStyle name="7_Coffee9.xls 圖表 4_3 2 5 4 2 2" xfId="29739" xr:uid="{1ACF5C9B-25A3-4EDC-B482-BB6CC615FDD8}"/>
    <cellStyle name="7_Coffee9.xls 圖表 4_3 2 5 4 2 2 2" xfId="54059" xr:uid="{E73D8463-F13B-40FF-9704-BDBC7254ED20}"/>
    <cellStyle name="7_Coffee9.xls 圖表 4_3 2 5 4 2 3" xfId="41899" xr:uid="{622205D3-0607-4672-906D-BB3726AB1BD4}"/>
    <cellStyle name="7_Coffee9.xls 圖表 4_3 2 5 4 3" xfId="23659" xr:uid="{0B89871F-9018-46A6-BF31-82281E3DD171}"/>
    <cellStyle name="7_Coffee9.xls 圖表 4_3 2 5 4 3 2" xfId="47979" xr:uid="{6DB5F80F-B873-4F64-B12F-5264FDB0203E}"/>
    <cellStyle name="7_Coffee9.xls 圖表 4_3 2 5 4 4" xfId="35819" xr:uid="{8FD5B99C-9D55-490A-ADF4-2728172958B7}"/>
    <cellStyle name="7_Coffee9.xls 圖表 4_3 2 5 5" xfId="14539" xr:uid="{1F1C6C20-4625-4E9E-BE4D-AB057A20D751}"/>
    <cellStyle name="7_Coffee9.xls 圖表 4_3 2 5 5 2" xfId="26699" xr:uid="{33F6CFEB-445D-4C56-BB12-2BEF70FC99B3}"/>
    <cellStyle name="7_Coffee9.xls 圖表 4_3 2 5 5 2 2" xfId="51019" xr:uid="{09433CA3-4C5F-4384-8955-7C975BB24ECE}"/>
    <cellStyle name="7_Coffee9.xls 圖表 4_3 2 5 5 3" xfId="38859" xr:uid="{E9F7DDF0-E7DB-4F76-96EB-ECCD721F9C29}"/>
    <cellStyle name="7_Coffee9.xls 圖表 4_3 2 5 6" xfId="20619" xr:uid="{5F2655D5-015C-4B90-8E46-F78614628905}"/>
    <cellStyle name="7_Coffee9.xls 圖表 4_3 2 5 6 2" xfId="44939" xr:uid="{14D6CDE6-C881-4573-9880-F5F52310436B}"/>
    <cellStyle name="7_Coffee9.xls 圖表 4_3 2 5 7" xfId="32779" xr:uid="{030DD120-06DA-424C-A9EB-E877EAF9A6A8}"/>
    <cellStyle name="7_Coffee9.xls 圖表 4_3 2 6" xfId="3162" xr:uid="{B8AA209D-836F-4FDB-9F80-CE99CDA9D692}"/>
    <cellStyle name="7_Coffee9.xls 圖表 4_3 2 6 2" xfId="8636" xr:uid="{FCBCFC61-5E04-4AC0-832A-198CF4C9E1F1}"/>
    <cellStyle name="7_Coffee9.xls 圖表 4_3 2 6 2 2" xfId="13627" xr:uid="{3E1305B5-AD44-44D6-964F-40138E101F12}"/>
    <cellStyle name="7_Coffee9.xls 圖表 4_3 2 6 2 2 2" xfId="19707" xr:uid="{E155BA1A-7949-441E-87C5-5E2BBEA9EE6D}"/>
    <cellStyle name="7_Coffee9.xls 圖表 4_3 2 6 2 2 2 2" xfId="31867" xr:uid="{89EDADE2-34B1-4567-A3C7-BD07784AB6DA}"/>
    <cellStyle name="7_Coffee9.xls 圖表 4_3 2 6 2 2 2 2 2" xfId="56187" xr:uid="{74A4FA86-CB72-43C8-8CC7-C00A828CACF9}"/>
    <cellStyle name="7_Coffee9.xls 圖表 4_3 2 6 2 2 2 3" xfId="44027" xr:uid="{4DDD80CD-6529-4684-94FC-639C9C969D31}"/>
    <cellStyle name="7_Coffee9.xls 圖表 4_3 2 6 2 2 3" xfId="25787" xr:uid="{BCEE3532-6E00-4125-9840-1E93F23D517C}"/>
    <cellStyle name="7_Coffee9.xls 圖表 4_3 2 6 2 2 3 2" xfId="50107" xr:uid="{05B21F8F-FA5E-428E-8F36-A087693A9937}"/>
    <cellStyle name="7_Coffee9.xls 圖表 4_3 2 6 2 2 4" xfId="37947" xr:uid="{E30AD704-935D-4C7F-949B-516369535D94}"/>
    <cellStyle name="7_Coffee9.xls 圖表 4_3 2 6 2 3" xfId="16667" xr:uid="{A60507F1-8BE8-4E23-AE39-4B9104F3FFFB}"/>
    <cellStyle name="7_Coffee9.xls 圖表 4_3 2 6 2 3 2" xfId="28827" xr:uid="{73B22A8D-3F67-44AB-81DC-6F5DE9B740FB}"/>
    <cellStyle name="7_Coffee9.xls 圖表 4_3 2 6 2 3 2 2" xfId="53147" xr:uid="{CA92A9B7-FB81-4B10-B912-13A2E3F154BF}"/>
    <cellStyle name="7_Coffee9.xls 圖表 4_3 2 6 2 3 3" xfId="40987" xr:uid="{52E72C50-1AF8-4D04-B146-067708BF2035}"/>
    <cellStyle name="7_Coffee9.xls 圖表 4_3 2 6 2 4" xfId="22747" xr:uid="{79EB454A-F589-4481-8D21-49389791A1BB}"/>
    <cellStyle name="7_Coffee9.xls 圖表 4_3 2 6 2 4 2" xfId="47067" xr:uid="{7FE736A5-DE59-443C-9983-02E4257F9A1D}"/>
    <cellStyle name="7_Coffee9.xls 圖表 4_3 2 6 2 5" xfId="34907" xr:uid="{8BF1F0EC-638D-4936-A28F-353463C10FEA}"/>
    <cellStyle name="7_Coffee9.xls 圖表 4_3 2 6 3" xfId="12107" xr:uid="{21CF512E-825D-4F12-97D6-DB847723C41F}"/>
    <cellStyle name="7_Coffee9.xls 圖表 4_3 2 6 3 2" xfId="18187" xr:uid="{E81B2833-5E0A-4B5B-8788-05DD893CAE1E}"/>
    <cellStyle name="7_Coffee9.xls 圖表 4_3 2 6 3 2 2" xfId="30347" xr:uid="{B9D246B0-C42A-4A0C-B3E8-A38DC93EC524}"/>
    <cellStyle name="7_Coffee9.xls 圖表 4_3 2 6 3 2 2 2" xfId="54667" xr:uid="{39FBEE89-530E-4F67-9B36-0998278C4CF5}"/>
    <cellStyle name="7_Coffee9.xls 圖表 4_3 2 6 3 2 3" xfId="42507" xr:uid="{92C3D7AB-B117-43A6-A9F1-1C01707F2B7C}"/>
    <cellStyle name="7_Coffee9.xls 圖表 4_3 2 6 3 3" xfId="24267" xr:uid="{90374FB6-B8D1-46F7-A231-D870CAB88959}"/>
    <cellStyle name="7_Coffee9.xls 圖表 4_3 2 6 3 3 2" xfId="48587" xr:uid="{D3AB4896-26F7-4C34-8C70-2C7F5D83B8A2}"/>
    <cellStyle name="7_Coffee9.xls 圖表 4_3 2 6 3 4" xfId="36427" xr:uid="{325B561C-565F-4A01-933B-31000F885462}"/>
    <cellStyle name="7_Coffee9.xls 圖表 4_3 2 6 4" xfId="15147" xr:uid="{EB2D88AF-C729-4D70-B454-7ABF05504E26}"/>
    <cellStyle name="7_Coffee9.xls 圖表 4_3 2 6 4 2" xfId="27307" xr:uid="{53467336-DE11-427C-A4DE-E1179D72F7E4}"/>
    <cellStyle name="7_Coffee9.xls 圖表 4_3 2 6 4 2 2" xfId="51627" xr:uid="{9CB2D2F0-9CA3-4777-9224-92DED25425F6}"/>
    <cellStyle name="7_Coffee9.xls 圖表 4_3 2 6 4 3" xfId="39467" xr:uid="{17AD134E-EE4B-466F-8636-34A34B7D9229}"/>
    <cellStyle name="7_Coffee9.xls 圖表 4_3 2 6 5" xfId="21227" xr:uid="{56EF1EF9-55BD-4BE6-9162-D99DABE9DF14}"/>
    <cellStyle name="7_Coffee9.xls 圖表 4_3 2 6 5 2" xfId="45547" xr:uid="{51AA851F-BDF5-46F7-B25E-CDA3C44BA8A5}"/>
    <cellStyle name="7_Coffee9.xls 圖表 4_3 2 6 6" xfId="33387" xr:uid="{72F233AF-AF80-4690-8A53-AA133644DF59}"/>
    <cellStyle name="7_Coffee9.xls 圖表 4_3 2 7" xfId="5899" xr:uid="{8B08C2B2-771F-4265-B94D-3842DE9D8DD0}"/>
    <cellStyle name="7_Coffee9.xls 圖表 4_3 2 7 2" xfId="12867" xr:uid="{560EC7A3-A70C-491D-A8C4-64EA542054AA}"/>
    <cellStyle name="7_Coffee9.xls 圖表 4_3 2 7 2 2" xfId="18947" xr:uid="{39341067-B7B7-4AD0-938E-D60249C02741}"/>
    <cellStyle name="7_Coffee9.xls 圖表 4_3 2 7 2 2 2" xfId="31107" xr:uid="{2469328F-C5C0-46CB-8B08-F4644A891D52}"/>
    <cellStyle name="7_Coffee9.xls 圖表 4_3 2 7 2 2 2 2" xfId="55427" xr:uid="{BA44CEF9-B753-4577-AB2F-4FA34AA4C675}"/>
    <cellStyle name="7_Coffee9.xls 圖表 4_3 2 7 2 2 3" xfId="43267" xr:uid="{18C37813-6788-4EF6-AC56-540717CBEA39}"/>
    <cellStyle name="7_Coffee9.xls 圖表 4_3 2 7 2 3" xfId="25027" xr:uid="{74706B7D-233B-4AF8-9897-0A38C7E2263C}"/>
    <cellStyle name="7_Coffee9.xls 圖表 4_3 2 7 2 3 2" xfId="49347" xr:uid="{74E23B9E-F191-4990-971A-56F1DFE345D4}"/>
    <cellStyle name="7_Coffee9.xls 圖表 4_3 2 7 2 4" xfId="37187" xr:uid="{762D015F-328A-49DF-BC35-6ADEB30EB3F2}"/>
    <cellStyle name="7_Coffee9.xls 圖表 4_3 2 7 3" xfId="15907" xr:uid="{688DC2A9-E811-4005-BCB0-BF36FE19225D}"/>
    <cellStyle name="7_Coffee9.xls 圖表 4_3 2 7 3 2" xfId="28067" xr:uid="{4A10D11E-C055-476F-A91D-4A995445057F}"/>
    <cellStyle name="7_Coffee9.xls 圖表 4_3 2 7 3 2 2" xfId="52387" xr:uid="{2BC3B3BE-AAF4-4747-9011-010517E54A7A}"/>
    <cellStyle name="7_Coffee9.xls 圖表 4_3 2 7 3 3" xfId="40227" xr:uid="{B109FA03-30EB-43A3-B9DC-7CE7B1DE0412}"/>
    <cellStyle name="7_Coffee9.xls 圖表 4_3 2 7 4" xfId="21987" xr:uid="{0C74E246-2562-4696-BE60-2E4E65D2CB86}"/>
    <cellStyle name="7_Coffee9.xls 圖表 4_3 2 7 4 2" xfId="46307" xr:uid="{8867A874-0ED9-491A-9900-CD2912E74043}"/>
    <cellStyle name="7_Coffee9.xls 圖表 4_3 2 7 5" xfId="34147" xr:uid="{F5752CCE-8C2D-4F90-B187-0CB0A1E5D2FB}"/>
    <cellStyle name="7_Coffee9.xls 圖表 4_3 2 8" xfId="11347" xr:uid="{7972B526-5CA9-4303-B127-0DABD65FD69A}"/>
    <cellStyle name="7_Coffee9.xls 圖表 4_3 2 8 2" xfId="17427" xr:uid="{19647BBF-537F-49A5-8C11-DEF0F1015CD6}"/>
    <cellStyle name="7_Coffee9.xls 圖表 4_3 2 8 2 2" xfId="29587" xr:uid="{B1F17463-E264-484B-B283-0FA7731DE97D}"/>
    <cellStyle name="7_Coffee9.xls 圖表 4_3 2 8 2 2 2" xfId="53907" xr:uid="{8696BDF5-2F51-4362-9B11-0847470B386D}"/>
    <cellStyle name="7_Coffee9.xls 圖表 4_3 2 8 2 3" xfId="41747" xr:uid="{B4F42EC3-AA55-434A-8B66-6B6A065367EF}"/>
    <cellStyle name="7_Coffee9.xls 圖表 4_3 2 8 3" xfId="23507" xr:uid="{71F2560F-37F3-486F-8AF8-C4F493E56284}"/>
    <cellStyle name="7_Coffee9.xls 圖表 4_3 2 8 3 2" xfId="47827" xr:uid="{630FA86A-D27A-4D43-A60B-D15D1C126F80}"/>
    <cellStyle name="7_Coffee9.xls 圖表 4_3 2 8 4" xfId="35667" xr:uid="{D90D8DFD-FC49-4F56-9C39-EAD6B4BE189E}"/>
    <cellStyle name="7_Coffee9.xls 圖表 4_3 2 9" xfId="14387" xr:uid="{6297DD6A-B150-4C71-8353-6A55B9A501FD}"/>
    <cellStyle name="7_Coffee9.xls 圖表 4_3 2 9 2" xfId="26547" xr:uid="{CD4CF176-2222-47AA-8C85-E47B84CBD9F4}"/>
    <cellStyle name="7_Coffee9.xls 圖表 4_3 2 9 2 2" xfId="50867" xr:uid="{C26D0492-2E49-472E-AEB8-18FE3859FF16}"/>
    <cellStyle name="7_Coffee9.xls 圖表 4_3 2 9 3" xfId="38707" xr:uid="{5B7EFEFC-2F38-4942-9FE4-6227BC55F26B}"/>
    <cellStyle name="7_Coffee9.xls 圖表 4_4" xfId="107" xr:uid="{00000000-0005-0000-0000-0000C3010000}"/>
    <cellStyle name="7_Coffee9.xls 圖表 4_5" xfId="108" xr:uid="{00000000-0005-0000-0000-0000C4010000}"/>
    <cellStyle name="7_Delivery" xfId="109" xr:uid="{00000000-0005-0000-0000-0000C5010000}"/>
    <cellStyle name="7_Delivery 2" xfId="344" xr:uid="{00000000-0005-0000-0000-0000C6010000}"/>
    <cellStyle name="7_Delivery 2 10" xfId="20468" xr:uid="{374D28AB-111B-4DF4-AF60-1F0EF3C19606}"/>
    <cellStyle name="7_Delivery 2 10 2" xfId="44788" xr:uid="{E9BD7936-AAE3-4722-B55A-1F9E32077FFA}"/>
    <cellStyle name="7_Delivery 2 11" xfId="32628" xr:uid="{21E3E5F3-8F6F-4CA0-B17E-22434BDA0770}"/>
    <cellStyle name="7_Delivery 2 2" xfId="2605" xr:uid="{00000000-0005-0000-0000-0000C7010000}"/>
    <cellStyle name="7_Delivery 2 2 2" xfId="5343" xr:uid="{FF96A72E-E594-41BE-96EE-C8EEF727260D}"/>
    <cellStyle name="7_Delivery 2 2 2 2" xfId="10817" xr:uid="{7519D2C7-FFF5-48E0-84C3-ED9723F5D53D}"/>
    <cellStyle name="7_Delivery 2 2 2 2 2" xfId="14236" xr:uid="{CA27A859-47CE-4646-B31C-872CABBEB212}"/>
    <cellStyle name="7_Delivery 2 2 2 2 2 2" xfId="20316" xr:uid="{727B6ADA-987D-434C-82D7-AAF99463FA3A}"/>
    <cellStyle name="7_Delivery 2 2 2 2 2 2 2" xfId="32476" xr:uid="{BAD7A24A-7CE5-48CE-89EF-3EEB60A37A7B}"/>
    <cellStyle name="7_Delivery 2 2 2 2 2 2 2 2" xfId="56796" xr:uid="{1AB0F577-1DD0-4710-8C16-1ACD7BFDBBAA}"/>
    <cellStyle name="7_Delivery 2 2 2 2 2 2 3" xfId="44636" xr:uid="{5BC92CDB-4576-4813-8A98-A39F6C1BDFC1}"/>
    <cellStyle name="7_Delivery 2 2 2 2 2 3" xfId="26396" xr:uid="{C3F6FCED-32B0-4759-800A-F57501A46CE4}"/>
    <cellStyle name="7_Delivery 2 2 2 2 2 3 2" xfId="50716" xr:uid="{B475F960-C146-4B8B-A048-8D7DF895490A}"/>
    <cellStyle name="7_Delivery 2 2 2 2 2 4" xfId="38556" xr:uid="{325D46A1-1A52-4E49-B7F2-D4ACC4A72ADA}"/>
    <cellStyle name="7_Delivery 2 2 2 2 3" xfId="17276" xr:uid="{11272B5F-2FB1-4391-B3A3-CD411D966E82}"/>
    <cellStyle name="7_Delivery 2 2 2 2 3 2" xfId="29436" xr:uid="{E24D7705-4B42-4F49-9D8B-0C1EF1705E2A}"/>
    <cellStyle name="7_Delivery 2 2 2 2 3 2 2" xfId="53756" xr:uid="{3663EC65-559E-4104-80E5-FAFC68576ACA}"/>
    <cellStyle name="7_Delivery 2 2 2 2 3 3" xfId="41596" xr:uid="{5F56AE87-AF18-448D-AE48-A2DFC23C4DF7}"/>
    <cellStyle name="7_Delivery 2 2 2 2 4" xfId="23356" xr:uid="{632D7188-8E7B-4F7D-A71D-FE6FA0D6E5DB}"/>
    <cellStyle name="7_Delivery 2 2 2 2 4 2" xfId="47676" xr:uid="{D081AA8D-1DBB-40C7-AD6E-63D530FD8E4A}"/>
    <cellStyle name="7_Delivery 2 2 2 2 5" xfId="35516" xr:uid="{73A89CDF-6B97-4DA1-912C-7488A2665DAE}"/>
    <cellStyle name="7_Delivery 2 2 2 3" xfId="12716" xr:uid="{5C65FA0D-5E10-4052-8FF5-BDB2B63A766B}"/>
    <cellStyle name="7_Delivery 2 2 2 3 2" xfId="18796" xr:uid="{5D6C224D-56C5-46E0-9021-838784A24173}"/>
    <cellStyle name="7_Delivery 2 2 2 3 2 2" xfId="30956" xr:uid="{87331E98-CC19-432C-B990-B5FF1993D6AB}"/>
    <cellStyle name="7_Delivery 2 2 2 3 2 2 2" xfId="55276" xr:uid="{18E1BF43-03AC-4D04-9D60-D0DDA1CBADB2}"/>
    <cellStyle name="7_Delivery 2 2 2 3 2 3" xfId="43116" xr:uid="{E8DC930B-AE14-44D1-AF19-25E2C6814D20}"/>
    <cellStyle name="7_Delivery 2 2 2 3 3" xfId="24876" xr:uid="{53AB5C7D-9D33-4572-BD4D-9F7F6192E417}"/>
    <cellStyle name="7_Delivery 2 2 2 3 3 2" xfId="49196" xr:uid="{0DA9EAE4-9D63-47EA-8FC3-184156FBF75F}"/>
    <cellStyle name="7_Delivery 2 2 2 3 4" xfId="37036" xr:uid="{0A4C77A5-D0A4-4A70-BBCF-1DB3EE0602D2}"/>
    <cellStyle name="7_Delivery 2 2 2 4" xfId="15756" xr:uid="{8C11E924-5BBF-4660-A089-59E438FB9AB5}"/>
    <cellStyle name="7_Delivery 2 2 2 4 2" xfId="27916" xr:uid="{E8A3A68C-EDA1-4297-B516-B0D822AD9C4C}"/>
    <cellStyle name="7_Delivery 2 2 2 4 2 2" xfId="52236" xr:uid="{2E298287-BC89-4D75-B933-373254AC1376}"/>
    <cellStyle name="7_Delivery 2 2 2 4 3" xfId="40076" xr:uid="{5D6F270A-EA88-492F-8DAE-D3B48DBDACE9}"/>
    <cellStyle name="7_Delivery 2 2 2 5" xfId="21836" xr:uid="{682398EC-F2F6-4EB8-A442-F103C9F29643}"/>
    <cellStyle name="7_Delivery 2 2 2 5 2" xfId="46156" xr:uid="{8C2F6A0D-0897-4C25-B603-420C880ECDB6}"/>
    <cellStyle name="7_Delivery 2 2 2 6" xfId="33996" xr:uid="{9FD147C2-406A-4955-8EB1-A26B8C7E4381}"/>
    <cellStyle name="7_Delivery 2 2 3" xfId="8080" xr:uid="{CCFF1A59-0F46-4D05-8600-2893B34A8A0D}"/>
    <cellStyle name="7_Delivery 2 2 3 2" xfId="13476" xr:uid="{C16F1521-C17F-4EB1-84DC-52E1AA0F7BC2}"/>
    <cellStyle name="7_Delivery 2 2 3 2 2" xfId="19556" xr:uid="{DD686714-DC6A-4FC7-BDEB-300093A5AF6E}"/>
    <cellStyle name="7_Delivery 2 2 3 2 2 2" xfId="31716" xr:uid="{E579AF3C-6879-49A5-915A-6B2822C315D2}"/>
    <cellStyle name="7_Delivery 2 2 3 2 2 2 2" xfId="56036" xr:uid="{EB9E4B3B-9EF1-41BF-9B1F-7B985531337F}"/>
    <cellStyle name="7_Delivery 2 2 3 2 2 3" xfId="43876" xr:uid="{B0EBCD8D-9B29-4005-99CC-3322098527A3}"/>
    <cellStyle name="7_Delivery 2 2 3 2 3" xfId="25636" xr:uid="{CA149A41-6DB4-4511-B056-98A959C9F0D5}"/>
    <cellStyle name="7_Delivery 2 2 3 2 3 2" xfId="49956" xr:uid="{9C67C5EA-5698-47BB-86E0-9FC43BEED6BE}"/>
    <cellStyle name="7_Delivery 2 2 3 2 4" xfId="37796" xr:uid="{0E7FE118-C798-48C6-B245-3C2E166EA986}"/>
    <cellStyle name="7_Delivery 2 2 3 3" xfId="16516" xr:uid="{02A34102-EB93-41C1-A62C-B8CF1390CD8F}"/>
    <cellStyle name="7_Delivery 2 2 3 3 2" xfId="28676" xr:uid="{0DDC6A2A-1008-4067-8968-E6D898BE0CB9}"/>
    <cellStyle name="7_Delivery 2 2 3 3 2 2" xfId="52996" xr:uid="{CD995792-77FA-4483-B0F5-2E724354B8F3}"/>
    <cellStyle name="7_Delivery 2 2 3 3 3" xfId="40836" xr:uid="{6AD31D02-6938-475E-A134-F5EE0F2869E2}"/>
    <cellStyle name="7_Delivery 2 2 3 4" xfId="22596" xr:uid="{C14D0513-DFEB-46FA-962C-35A4A81FAA1E}"/>
    <cellStyle name="7_Delivery 2 2 3 4 2" xfId="46916" xr:uid="{A80D7CCA-E584-49E7-A906-3C4ED6B66D05}"/>
    <cellStyle name="7_Delivery 2 2 3 5" xfId="34756" xr:uid="{C854660F-7916-43CA-BA17-40BD01BF9E5A}"/>
    <cellStyle name="7_Delivery 2 2 4" xfId="11956" xr:uid="{43873985-D31E-4683-8A5B-EAB34CD069DF}"/>
    <cellStyle name="7_Delivery 2 2 4 2" xfId="18036" xr:uid="{67DDD422-B670-420A-9FEE-9D1D3150AEC3}"/>
    <cellStyle name="7_Delivery 2 2 4 2 2" xfId="30196" xr:uid="{35669074-58C4-48E3-AD2D-0CB3CEBA51C1}"/>
    <cellStyle name="7_Delivery 2 2 4 2 2 2" xfId="54516" xr:uid="{D030FDD4-C2A2-430C-B032-C01C7947FBC3}"/>
    <cellStyle name="7_Delivery 2 2 4 2 3" xfId="42356" xr:uid="{03C8D832-DDE5-49BA-A5EE-3E02550BCC2A}"/>
    <cellStyle name="7_Delivery 2 2 4 3" xfId="24116" xr:uid="{23086C0D-7C06-4F65-AA41-2E85D486E6FB}"/>
    <cellStyle name="7_Delivery 2 2 4 3 2" xfId="48436" xr:uid="{61E38BD3-2483-4A51-BF72-CECAD9FD93D2}"/>
    <cellStyle name="7_Delivery 2 2 4 4" xfId="36276" xr:uid="{D5ABF8B4-24C8-4888-B635-00D6EB2230DA}"/>
    <cellStyle name="7_Delivery 2 2 5" xfId="14996" xr:uid="{79CC6CFC-7A72-4774-BEFE-EA585960233F}"/>
    <cellStyle name="7_Delivery 2 2 5 2" xfId="27156" xr:uid="{055BC402-0DD3-4CC8-9F89-27FF4FE5291B}"/>
    <cellStyle name="7_Delivery 2 2 5 2 2" xfId="51476" xr:uid="{523FDE62-9ACB-45F9-94E5-B3B18DE90345}"/>
    <cellStyle name="7_Delivery 2 2 5 3" xfId="39316" xr:uid="{DF2C796F-D37B-4A1C-B64B-B7DA0E501C3E}"/>
    <cellStyle name="7_Delivery 2 2 6" xfId="21076" xr:uid="{F67E2BBD-3F40-45A1-B888-465F52519BCC}"/>
    <cellStyle name="7_Delivery 2 2 6 2" xfId="45396" xr:uid="{44478C59-8D08-4AC9-BED5-E2D758511E7A}"/>
    <cellStyle name="7_Delivery 2 2 7" xfId="33236" xr:uid="{86F8D50D-2FC0-44BB-8199-56331EF83496}"/>
    <cellStyle name="7_Delivery 2 3" xfId="2060" xr:uid="{00000000-0005-0000-0000-0000C8010000}"/>
    <cellStyle name="7_Delivery 2 3 2" xfId="4798" xr:uid="{E42EAFAC-4B07-4D06-B6C8-D184D4E2EFDD}"/>
    <cellStyle name="7_Delivery 2 3 2 2" xfId="10272" xr:uid="{4F81AC23-5C52-4ECF-A664-07742D49AE77}"/>
    <cellStyle name="7_Delivery 2 3 2 2 2" xfId="14084" xr:uid="{040B886B-33DE-4479-A013-135AE116A71F}"/>
    <cellStyle name="7_Delivery 2 3 2 2 2 2" xfId="20164" xr:uid="{99AEB3EE-339E-4961-BE38-C27716422557}"/>
    <cellStyle name="7_Delivery 2 3 2 2 2 2 2" xfId="32324" xr:uid="{E8DFF099-D1CD-41E3-AB68-3EC00CC2087A}"/>
    <cellStyle name="7_Delivery 2 3 2 2 2 2 2 2" xfId="56644" xr:uid="{276CCD8E-B162-493F-95ED-ECCE5E592BD5}"/>
    <cellStyle name="7_Delivery 2 3 2 2 2 2 3" xfId="44484" xr:uid="{5B27FCFA-6A2E-4972-A9E3-F8666D99C8B5}"/>
    <cellStyle name="7_Delivery 2 3 2 2 2 3" xfId="26244" xr:uid="{0B9E9EB8-EA78-4834-8D00-EBEA705A6B1A}"/>
    <cellStyle name="7_Delivery 2 3 2 2 2 3 2" xfId="50564" xr:uid="{35E6B76B-CE3C-4CB6-830D-4322108EF7EA}"/>
    <cellStyle name="7_Delivery 2 3 2 2 2 4" xfId="38404" xr:uid="{6E7D3DD8-D240-44A8-88CB-05F4EE8B89FC}"/>
    <cellStyle name="7_Delivery 2 3 2 2 3" xfId="17124" xr:uid="{24FC40C7-2BB2-42F5-BE21-2F92C507AF3B}"/>
    <cellStyle name="7_Delivery 2 3 2 2 3 2" xfId="29284" xr:uid="{F8FFEB5E-996B-4B0F-BA3E-A3D5DED1ED5F}"/>
    <cellStyle name="7_Delivery 2 3 2 2 3 2 2" xfId="53604" xr:uid="{5A7DBA70-88BD-487B-B190-FD92BFA81907}"/>
    <cellStyle name="7_Delivery 2 3 2 2 3 3" xfId="41444" xr:uid="{CFFBDE45-C3CB-4D17-8FD2-3D0DF051A1F5}"/>
    <cellStyle name="7_Delivery 2 3 2 2 4" xfId="23204" xr:uid="{15CB822E-1F40-4A65-A85D-09F22362829E}"/>
    <cellStyle name="7_Delivery 2 3 2 2 4 2" xfId="47524" xr:uid="{2665C92B-095D-498D-BE67-FF9EEBD63675}"/>
    <cellStyle name="7_Delivery 2 3 2 2 5" xfId="35364" xr:uid="{B367B591-F2E0-4F57-B978-5EE98F2B9409}"/>
    <cellStyle name="7_Delivery 2 3 2 3" xfId="12564" xr:uid="{A98EF3E1-5FB5-4D09-8ADC-B4900CE5671E}"/>
    <cellStyle name="7_Delivery 2 3 2 3 2" xfId="18644" xr:uid="{ADB08279-0915-4A9B-9DCC-0261A7247CF7}"/>
    <cellStyle name="7_Delivery 2 3 2 3 2 2" xfId="30804" xr:uid="{97C5E72B-4EDA-4AD9-A84A-419930DBDF3E}"/>
    <cellStyle name="7_Delivery 2 3 2 3 2 2 2" xfId="55124" xr:uid="{15ECAE2F-F355-4697-AEDF-6C0F1899342B}"/>
    <cellStyle name="7_Delivery 2 3 2 3 2 3" xfId="42964" xr:uid="{4745497B-8C37-4A32-B87A-14D1E1336FFE}"/>
    <cellStyle name="7_Delivery 2 3 2 3 3" xfId="24724" xr:uid="{4057D257-882E-4839-8687-5EB71434A0F8}"/>
    <cellStyle name="7_Delivery 2 3 2 3 3 2" xfId="49044" xr:uid="{8E063450-A539-477C-8F7F-73AC1D56EF70}"/>
    <cellStyle name="7_Delivery 2 3 2 3 4" xfId="36884" xr:uid="{FAF29764-E10D-4AE8-B3F7-9BC6CC728469}"/>
    <cellStyle name="7_Delivery 2 3 2 4" xfId="15604" xr:uid="{5F74E62B-2C3D-44D1-BE2B-8C7E790C5B14}"/>
    <cellStyle name="7_Delivery 2 3 2 4 2" xfId="27764" xr:uid="{52A64903-06CD-4229-9A13-78BCB3E40723}"/>
    <cellStyle name="7_Delivery 2 3 2 4 2 2" xfId="52084" xr:uid="{14857EDF-38C5-44E0-873C-9401B0A08034}"/>
    <cellStyle name="7_Delivery 2 3 2 4 3" xfId="39924" xr:uid="{1CB9E7CA-FDCE-4ED9-A7F8-4B56B497CE66}"/>
    <cellStyle name="7_Delivery 2 3 2 5" xfId="21684" xr:uid="{ED561B72-0F32-4B09-9CFA-0F64E82CD793}"/>
    <cellStyle name="7_Delivery 2 3 2 5 2" xfId="46004" xr:uid="{78254032-60FF-427A-A44F-A2502C02F71E}"/>
    <cellStyle name="7_Delivery 2 3 2 6" xfId="33844" xr:uid="{95F6039D-DA31-4EB3-8121-8375C8464AA5}"/>
    <cellStyle name="7_Delivery 2 3 3" xfId="7535" xr:uid="{E7215117-3758-4E0E-B96A-551118C40A8A}"/>
    <cellStyle name="7_Delivery 2 3 3 2" xfId="13324" xr:uid="{3AD95D1D-119B-455C-A22D-DB50311AA05E}"/>
    <cellStyle name="7_Delivery 2 3 3 2 2" xfId="19404" xr:uid="{09863206-C8F5-4CEB-90B9-8BE4318D4371}"/>
    <cellStyle name="7_Delivery 2 3 3 2 2 2" xfId="31564" xr:uid="{DD662E8F-6330-4166-82BE-C43D519D773B}"/>
    <cellStyle name="7_Delivery 2 3 3 2 2 2 2" xfId="55884" xr:uid="{803275C8-E161-4C79-91DE-344B8536AE73}"/>
    <cellStyle name="7_Delivery 2 3 3 2 2 3" xfId="43724" xr:uid="{95BD5805-8A23-4A83-82A7-D1038A83D665}"/>
    <cellStyle name="7_Delivery 2 3 3 2 3" xfId="25484" xr:uid="{F0FAF1AC-9D68-4E1A-9E53-07894C75CF25}"/>
    <cellStyle name="7_Delivery 2 3 3 2 3 2" xfId="49804" xr:uid="{A7B1415D-7630-42DD-9033-41407A769DA0}"/>
    <cellStyle name="7_Delivery 2 3 3 2 4" xfId="37644" xr:uid="{E0B4838A-9844-4DF2-8C2C-871AA49DBAA4}"/>
    <cellStyle name="7_Delivery 2 3 3 3" xfId="16364" xr:uid="{B5B838E8-1135-496E-AE87-9176E4BAB1DA}"/>
    <cellStyle name="7_Delivery 2 3 3 3 2" xfId="28524" xr:uid="{54B3D23C-9689-433B-AEBF-CEA912915C4F}"/>
    <cellStyle name="7_Delivery 2 3 3 3 2 2" xfId="52844" xr:uid="{CF0E00E8-3AFB-4859-AA18-E9BEECC13CD2}"/>
    <cellStyle name="7_Delivery 2 3 3 3 3" xfId="40684" xr:uid="{38C490AB-29CA-41EA-8252-9FCB485274F5}"/>
    <cellStyle name="7_Delivery 2 3 3 4" xfId="22444" xr:uid="{F16717AD-81BF-4050-953D-948B9DF94BFE}"/>
    <cellStyle name="7_Delivery 2 3 3 4 2" xfId="46764" xr:uid="{351CCB44-734D-48F8-8D4F-AEBD99D9FF7D}"/>
    <cellStyle name="7_Delivery 2 3 3 5" xfId="34604" xr:uid="{DA28C40B-9F56-4D2B-8BB6-E918E404EE43}"/>
    <cellStyle name="7_Delivery 2 3 4" xfId="11804" xr:uid="{1ADD1C27-B733-49FF-A280-CF830605E5D6}"/>
    <cellStyle name="7_Delivery 2 3 4 2" xfId="17884" xr:uid="{A2D35206-C68E-43C2-AC5F-49CEA739280B}"/>
    <cellStyle name="7_Delivery 2 3 4 2 2" xfId="30044" xr:uid="{EB554729-AE01-491E-BED9-15D018593A92}"/>
    <cellStyle name="7_Delivery 2 3 4 2 2 2" xfId="54364" xr:uid="{D52F46CB-51C0-4D20-B3B6-8B172019B060}"/>
    <cellStyle name="7_Delivery 2 3 4 2 3" xfId="42204" xr:uid="{18B60615-F56B-4A51-8BCA-4A8FBA0648B6}"/>
    <cellStyle name="7_Delivery 2 3 4 3" xfId="23964" xr:uid="{B0C9E53B-6BA9-4146-82CD-9B90E6D59536}"/>
    <cellStyle name="7_Delivery 2 3 4 3 2" xfId="48284" xr:uid="{E32743C2-B864-4B56-83D4-6CAEDE23ADB8}"/>
    <cellStyle name="7_Delivery 2 3 4 4" xfId="36124" xr:uid="{3976462A-EF72-4EF3-8223-B25BD71D458C}"/>
    <cellStyle name="7_Delivery 2 3 5" xfId="14844" xr:uid="{070E3C12-6E90-456F-A944-A6075BE9EA33}"/>
    <cellStyle name="7_Delivery 2 3 5 2" xfId="27004" xr:uid="{E4CC3A71-035E-4C2A-8888-E5D0921D204C}"/>
    <cellStyle name="7_Delivery 2 3 5 2 2" xfId="51324" xr:uid="{DD8CC03B-123E-4D8E-A520-E50B179AE251}"/>
    <cellStyle name="7_Delivery 2 3 5 3" xfId="39164" xr:uid="{E9ACBAD6-C768-43DD-A2C7-86C032D85FC3}"/>
    <cellStyle name="7_Delivery 2 3 6" xfId="20924" xr:uid="{84C6464E-7F3D-43C3-AD69-CBA9AA3CBC4D}"/>
    <cellStyle name="7_Delivery 2 3 6 2" xfId="45244" xr:uid="{3BB8490C-A623-45FA-A442-9607A87D7CD2}"/>
    <cellStyle name="7_Delivery 2 3 7" xfId="33084" xr:uid="{02324BC4-3231-44F1-88E2-66CFD1A37C77}"/>
    <cellStyle name="7_Delivery 2 4" xfId="1515" xr:uid="{00000000-0005-0000-0000-0000C9010000}"/>
    <cellStyle name="7_Delivery 2 4 2" xfId="4253" xr:uid="{3388822B-965E-4FE8-8233-E90ED47B043F}"/>
    <cellStyle name="7_Delivery 2 4 2 2" xfId="9727" xr:uid="{568B1329-E5DA-42BD-9CBE-87AD75806316}"/>
    <cellStyle name="7_Delivery 2 4 2 2 2" xfId="13932" xr:uid="{609D498F-CAB4-40BA-9ECE-9F1FB52E3DBF}"/>
    <cellStyle name="7_Delivery 2 4 2 2 2 2" xfId="20012" xr:uid="{214F6760-8A47-4198-AB67-8F831B94A971}"/>
    <cellStyle name="7_Delivery 2 4 2 2 2 2 2" xfId="32172" xr:uid="{4D85FEE6-E89E-4FC7-AB99-645E9E42133D}"/>
    <cellStyle name="7_Delivery 2 4 2 2 2 2 2 2" xfId="56492" xr:uid="{777AD69C-BF6B-4DA2-B310-021BE8B3CC7F}"/>
    <cellStyle name="7_Delivery 2 4 2 2 2 2 3" xfId="44332" xr:uid="{3489B463-129E-4D43-A705-992F1DEF1443}"/>
    <cellStyle name="7_Delivery 2 4 2 2 2 3" xfId="26092" xr:uid="{28985DA2-CF9D-4939-A2DC-E12395EBA6D2}"/>
    <cellStyle name="7_Delivery 2 4 2 2 2 3 2" xfId="50412" xr:uid="{2EFFE708-7FF0-4390-9C62-FAD958644904}"/>
    <cellStyle name="7_Delivery 2 4 2 2 2 4" xfId="38252" xr:uid="{336ED680-23C4-4410-95BB-1A7488273CC4}"/>
    <cellStyle name="7_Delivery 2 4 2 2 3" xfId="16972" xr:uid="{BA886DF7-636D-474C-B988-541CEEA1AB2D}"/>
    <cellStyle name="7_Delivery 2 4 2 2 3 2" xfId="29132" xr:uid="{EC0FDD21-4321-4B06-91E7-FBCD4314EA93}"/>
    <cellStyle name="7_Delivery 2 4 2 2 3 2 2" xfId="53452" xr:uid="{E68136C0-A09C-4BEC-990D-4A1DC8516522}"/>
    <cellStyle name="7_Delivery 2 4 2 2 3 3" xfId="41292" xr:uid="{F0DFA56A-61CA-4567-922E-2C5C769B03C4}"/>
    <cellStyle name="7_Delivery 2 4 2 2 4" xfId="23052" xr:uid="{FD5BE962-2EB1-4BFF-99B1-1258F6939560}"/>
    <cellStyle name="7_Delivery 2 4 2 2 4 2" xfId="47372" xr:uid="{C8E47ACF-9CAA-43B5-AF42-219609B04CF0}"/>
    <cellStyle name="7_Delivery 2 4 2 2 5" xfId="35212" xr:uid="{45E755EA-DC5D-4BC3-A1D9-3931A1B4ED19}"/>
    <cellStyle name="7_Delivery 2 4 2 3" xfId="12412" xr:uid="{4B8F203B-F8AA-4454-850D-E817ABCEB5CB}"/>
    <cellStyle name="7_Delivery 2 4 2 3 2" xfId="18492" xr:uid="{99CBDB60-0228-44F9-BD1A-82840DF9ECAC}"/>
    <cellStyle name="7_Delivery 2 4 2 3 2 2" xfId="30652" xr:uid="{E3C6B06E-5CEE-47FA-8C76-986CE32D697F}"/>
    <cellStyle name="7_Delivery 2 4 2 3 2 2 2" xfId="54972" xr:uid="{D021623D-3D79-4877-ABD8-C46D03496A9A}"/>
    <cellStyle name="7_Delivery 2 4 2 3 2 3" xfId="42812" xr:uid="{4BD9A355-7850-404F-8969-C786EFCF8E38}"/>
    <cellStyle name="7_Delivery 2 4 2 3 3" xfId="24572" xr:uid="{368262DA-2F8A-4C58-825E-1CC93FCE2E7C}"/>
    <cellStyle name="7_Delivery 2 4 2 3 3 2" xfId="48892" xr:uid="{3D15677F-4486-44F7-B450-2BF5A8469A44}"/>
    <cellStyle name="7_Delivery 2 4 2 3 4" xfId="36732" xr:uid="{C91B94E7-BED1-49D1-8C3B-63B55F4EF770}"/>
    <cellStyle name="7_Delivery 2 4 2 4" xfId="15452" xr:uid="{926A9C72-A54D-4196-A501-199FC37B615C}"/>
    <cellStyle name="7_Delivery 2 4 2 4 2" xfId="27612" xr:uid="{142C3853-B836-4235-BB4F-2BECE36EB562}"/>
    <cellStyle name="7_Delivery 2 4 2 4 2 2" xfId="51932" xr:uid="{F2EA055F-3219-4F0D-8232-97FC781C4E27}"/>
    <cellStyle name="7_Delivery 2 4 2 4 3" xfId="39772" xr:uid="{DF102429-B8F6-4E28-89AF-979F067C3BCF}"/>
    <cellStyle name="7_Delivery 2 4 2 5" xfId="21532" xr:uid="{A18947D5-9034-43E0-BE26-CFB319935BD7}"/>
    <cellStyle name="7_Delivery 2 4 2 5 2" xfId="45852" xr:uid="{0E3EC6B1-00DC-4537-AB2B-9BD9456A51AA}"/>
    <cellStyle name="7_Delivery 2 4 2 6" xfId="33692" xr:uid="{898F803B-E073-46AC-836A-5286946122B2}"/>
    <cellStyle name="7_Delivery 2 4 3" xfId="6990" xr:uid="{AAE8D329-7083-4D4C-8E55-B12DCFD11A29}"/>
    <cellStyle name="7_Delivery 2 4 3 2" xfId="13172" xr:uid="{9BC330DC-6B1C-4347-BFB0-25D5415FBD6C}"/>
    <cellStyle name="7_Delivery 2 4 3 2 2" xfId="19252" xr:uid="{A9A3ED59-46E2-4C07-9688-9520DD07A980}"/>
    <cellStyle name="7_Delivery 2 4 3 2 2 2" xfId="31412" xr:uid="{E81E6B34-38D1-458E-84E6-7A30A1508581}"/>
    <cellStyle name="7_Delivery 2 4 3 2 2 2 2" xfId="55732" xr:uid="{32D41A61-766C-4CBA-A680-280806D731CF}"/>
    <cellStyle name="7_Delivery 2 4 3 2 2 3" xfId="43572" xr:uid="{649123AB-A2F2-4EA0-871F-E2666285A7F6}"/>
    <cellStyle name="7_Delivery 2 4 3 2 3" xfId="25332" xr:uid="{DD378737-8207-48B7-9B17-B1289FB2FA5D}"/>
    <cellStyle name="7_Delivery 2 4 3 2 3 2" xfId="49652" xr:uid="{4149E1F9-95B4-41FE-9E88-9B2D5CA96284}"/>
    <cellStyle name="7_Delivery 2 4 3 2 4" xfId="37492" xr:uid="{38826394-DFDB-473F-8C18-9491E7803642}"/>
    <cellStyle name="7_Delivery 2 4 3 3" xfId="16212" xr:uid="{9B4E96D8-36C2-4535-9598-FF0265231618}"/>
    <cellStyle name="7_Delivery 2 4 3 3 2" xfId="28372" xr:uid="{5AEA555A-D752-43A7-AC46-6423FDCE71F5}"/>
    <cellStyle name="7_Delivery 2 4 3 3 2 2" xfId="52692" xr:uid="{616AADA3-97CE-4B71-8513-AA5CF7EECE5F}"/>
    <cellStyle name="7_Delivery 2 4 3 3 3" xfId="40532" xr:uid="{387FFD97-D41B-40FB-8D2B-EA1D41F841DD}"/>
    <cellStyle name="7_Delivery 2 4 3 4" xfId="22292" xr:uid="{25A6700A-3678-4CBF-BAD2-42375F9F7C1D}"/>
    <cellStyle name="7_Delivery 2 4 3 4 2" xfId="46612" xr:uid="{884E7271-4A65-4325-B63D-3C8CFF7BCEEB}"/>
    <cellStyle name="7_Delivery 2 4 3 5" xfId="34452" xr:uid="{DF689447-E439-440E-9953-00ABC94B8E68}"/>
    <cellStyle name="7_Delivery 2 4 4" xfId="11652" xr:uid="{F39F11D0-67B9-42AA-AA55-D4AD5B1E6242}"/>
    <cellStyle name="7_Delivery 2 4 4 2" xfId="17732" xr:uid="{B3C19E6D-5CEA-4975-A217-F50649BBE346}"/>
    <cellStyle name="7_Delivery 2 4 4 2 2" xfId="29892" xr:uid="{1F404F21-3DC7-4A7F-B67C-12A77F7B4B87}"/>
    <cellStyle name="7_Delivery 2 4 4 2 2 2" xfId="54212" xr:uid="{051EEA6A-4290-4930-9795-92EBB3F42152}"/>
    <cellStyle name="7_Delivery 2 4 4 2 3" xfId="42052" xr:uid="{16BD12F4-02F8-4311-9554-DE61D815D57F}"/>
    <cellStyle name="7_Delivery 2 4 4 3" xfId="23812" xr:uid="{13250F03-9FD7-42EA-8BE9-914CFC9AF158}"/>
    <cellStyle name="7_Delivery 2 4 4 3 2" xfId="48132" xr:uid="{0C9A46DC-C46E-437D-8560-7F99CB5EEEDE}"/>
    <cellStyle name="7_Delivery 2 4 4 4" xfId="35972" xr:uid="{0055E1D1-77BD-463F-9CDC-05FA98FF3E2B}"/>
    <cellStyle name="7_Delivery 2 4 5" xfId="14692" xr:uid="{B2E7447B-4E7D-443A-A33F-4CFC2678CCB1}"/>
    <cellStyle name="7_Delivery 2 4 5 2" xfId="26852" xr:uid="{0E1CAE2F-E064-43A8-A79E-DA4A15B3611C}"/>
    <cellStyle name="7_Delivery 2 4 5 2 2" xfId="51172" xr:uid="{F8B43E93-250C-4C23-877C-AFA6079581F8}"/>
    <cellStyle name="7_Delivery 2 4 5 3" xfId="39012" xr:uid="{2E74946A-6071-4701-A6EE-A83C4B7A09DA}"/>
    <cellStyle name="7_Delivery 2 4 6" xfId="20772" xr:uid="{D4ECED04-F606-4D36-B866-E04B2FA19C5F}"/>
    <cellStyle name="7_Delivery 2 4 6 2" xfId="45092" xr:uid="{A186C1AC-8003-48FF-9CA3-E697A1A194A0}"/>
    <cellStyle name="7_Delivery 2 4 7" xfId="32932" xr:uid="{A41D894A-6467-48B0-855D-1E88D1DDBE49}"/>
    <cellStyle name="7_Delivery 2 5" xfId="970" xr:uid="{00000000-0005-0000-0000-0000CA010000}"/>
    <cellStyle name="7_Delivery 2 5 2" xfId="3708" xr:uid="{E6D48304-5B6B-4F87-9290-929D87CBFD0A}"/>
    <cellStyle name="7_Delivery 2 5 2 2" xfId="9182" xr:uid="{8712C755-3CAC-441E-94AE-018074362618}"/>
    <cellStyle name="7_Delivery 2 5 2 2 2" xfId="13780" xr:uid="{4FA151C4-6C33-4E08-BF92-0AE5071C676F}"/>
    <cellStyle name="7_Delivery 2 5 2 2 2 2" xfId="19860" xr:uid="{1589D931-7C27-4869-A03D-8462DA2BE243}"/>
    <cellStyle name="7_Delivery 2 5 2 2 2 2 2" xfId="32020" xr:uid="{D91D0929-966B-43AB-8715-1A5914BED635}"/>
    <cellStyle name="7_Delivery 2 5 2 2 2 2 2 2" xfId="56340" xr:uid="{8E69A222-3146-430D-AF0D-902223909D32}"/>
    <cellStyle name="7_Delivery 2 5 2 2 2 2 3" xfId="44180" xr:uid="{74F939D7-A346-4E1F-BE23-BCE4DBE95681}"/>
    <cellStyle name="7_Delivery 2 5 2 2 2 3" xfId="25940" xr:uid="{57932014-A9FF-41F7-9490-4B9EDA0B0E9A}"/>
    <cellStyle name="7_Delivery 2 5 2 2 2 3 2" xfId="50260" xr:uid="{FA163A76-92DB-46F2-AA6A-641E4E882E72}"/>
    <cellStyle name="7_Delivery 2 5 2 2 2 4" xfId="38100" xr:uid="{4034AFB6-CE73-487D-88F0-3311DF8A797F}"/>
    <cellStyle name="7_Delivery 2 5 2 2 3" xfId="16820" xr:uid="{7BEBA9E4-C881-48C9-9F3B-6AC8A3C8922D}"/>
    <cellStyle name="7_Delivery 2 5 2 2 3 2" xfId="28980" xr:uid="{CBC1DC5F-4CEC-4E3F-B53A-562EC81649B4}"/>
    <cellStyle name="7_Delivery 2 5 2 2 3 2 2" xfId="53300" xr:uid="{F201C384-7406-4599-9917-2BEFAB5C9E69}"/>
    <cellStyle name="7_Delivery 2 5 2 2 3 3" xfId="41140" xr:uid="{5735B8F8-50CE-448C-A74A-1AB55B94C73B}"/>
    <cellStyle name="7_Delivery 2 5 2 2 4" xfId="22900" xr:uid="{BAE4F40C-DE10-40F1-AD7D-21E13C578CA2}"/>
    <cellStyle name="7_Delivery 2 5 2 2 4 2" xfId="47220" xr:uid="{961DA3EB-52E6-4E0B-9DEC-C28C1B9B8D3B}"/>
    <cellStyle name="7_Delivery 2 5 2 2 5" xfId="35060" xr:uid="{B83A1039-A9FA-45F3-83A1-D05FB3DBA1D3}"/>
    <cellStyle name="7_Delivery 2 5 2 3" xfId="12260" xr:uid="{FD81B4E9-5155-4E2D-B141-55148A9D5D4F}"/>
    <cellStyle name="7_Delivery 2 5 2 3 2" xfId="18340" xr:uid="{B3AC1A3C-34FA-4E5D-98D1-5CC4367CBFEE}"/>
    <cellStyle name="7_Delivery 2 5 2 3 2 2" xfId="30500" xr:uid="{96AC9B84-90EB-4983-AF26-AE5E4CC0B615}"/>
    <cellStyle name="7_Delivery 2 5 2 3 2 2 2" xfId="54820" xr:uid="{193BE0E6-EB87-4753-8F12-2F60C79201A2}"/>
    <cellStyle name="7_Delivery 2 5 2 3 2 3" xfId="42660" xr:uid="{6E8305C5-D5D5-4116-87A8-CB103D5911AD}"/>
    <cellStyle name="7_Delivery 2 5 2 3 3" xfId="24420" xr:uid="{41217ABD-36AA-45EC-8245-1D79522060E3}"/>
    <cellStyle name="7_Delivery 2 5 2 3 3 2" xfId="48740" xr:uid="{CAE92433-5E09-47D3-80A5-C453597E3CE2}"/>
    <cellStyle name="7_Delivery 2 5 2 3 4" xfId="36580" xr:uid="{46C642E2-A545-4A6D-BA6D-4C53C320EA98}"/>
    <cellStyle name="7_Delivery 2 5 2 4" xfId="15300" xr:uid="{605C559E-0721-403D-92C6-73FA13C74495}"/>
    <cellStyle name="7_Delivery 2 5 2 4 2" xfId="27460" xr:uid="{FC7BD532-6D16-4F73-B1ED-4E88E938D6E3}"/>
    <cellStyle name="7_Delivery 2 5 2 4 2 2" xfId="51780" xr:uid="{45FDC15B-E627-40FE-B217-E71F8D186ED3}"/>
    <cellStyle name="7_Delivery 2 5 2 4 3" xfId="39620" xr:uid="{50801D4C-3406-45E8-B460-D39E4F85FB70}"/>
    <cellStyle name="7_Delivery 2 5 2 5" xfId="21380" xr:uid="{FBFDCEEC-C2B8-4F13-9CEB-6C9A1B682078}"/>
    <cellStyle name="7_Delivery 2 5 2 5 2" xfId="45700" xr:uid="{AB838A25-BCDD-4C42-BA39-DFA12A91FAED}"/>
    <cellStyle name="7_Delivery 2 5 2 6" xfId="33540" xr:uid="{6BF14557-2C1C-4B6C-BD08-A2745A0B47F9}"/>
    <cellStyle name="7_Delivery 2 5 3" xfId="6445" xr:uid="{5178425E-D815-47C7-8E7B-62D6832CDC9A}"/>
    <cellStyle name="7_Delivery 2 5 3 2" xfId="13020" xr:uid="{DA51D0CB-4C55-410A-B644-D0E91D7FFAA9}"/>
    <cellStyle name="7_Delivery 2 5 3 2 2" xfId="19100" xr:uid="{30DC1DAB-14FA-4E46-B44B-EED615A1C676}"/>
    <cellStyle name="7_Delivery 2 5 3 2 2 2" xfId="31260" xr:uid="{0BA836E1-5390-4855-867B-F45687C5580E}"/>
    <cellStyle name="7_Delivery 2 5 3 2 2 2 2" xfId="55580" xr:uid="{F1507EDE-A219-4D3F-9EF2-B1389722534F}"/>
    <cellStyle name="7_Delivery 2 5 3 2 2 3" xfId="43420" xr:uid="{12B8A2A9-C2FA-486E-A3CD-9DDC170A2E1F}"/>
    <cellStyle name="7_Delivery 2 5 3 2 3" xfId="25180" xr:uid="{8DE8829A-EDFB-4250-AF54-C478B3682394}"/>
    <cellStyle name="7_Delivery 2 5 3 2 3 2" xfId="49500" xr:uid="{83229306-2442-4C46-AB89-F793EAED03FC}"/>
    <cellStyle name="7_Delivery 2 5 3 2 4" xfId="37340" xr:uid="{A004C79E-735C-4E36-9350-30BDA8237005}"/>
    <cellStyle name="7_Delivery 2 5 3 3" xfId="16060" xr:uid="{E14E1127-6513-472B-AE8B-00EC43A471AC}"/>
    <cellStyle name="7_Delivery 2 5 3 3 2" xfId="28220" xr:uid="{606891BE-5CBE-4CED-8BB5-C853D9534F8E}"/>
    <cellStyle name="7_Delivery 2 5 3 3 2 2" xfId="52540" xr:uid="{A09EE69D-BC65-47C0-9B18-4E9CA478328F}"/>
    <cellStyle name="7_Delivery 2 5 3 3 3" xfId="40380" xr:uid="{2BB809C6-C10C-43A3-A082-F6C614A105F6}"/>
    <cellStyle name="7_Delivery 2 5 3 4" xfId="22140" xr:uid="{C315828E-3F67-4E4C-87B3-87523594D7C0}"/>
    <cellStyle name="7_Delivery 2 5 3 4 2" xfId="46460" xr:uid="{C9B68C83-35C9-49E9-99CD-22973C399FAE}"/>
    <cellStyle name="7_Delivery 2 5 3 5" xfId="34300" xr:uid="{7424959C-DC2B-4101-9CD8-98D79AA94EF7}"/>
    <cellStyle name="7_Delivery 2 5 4" xfId="11500" xr:uid="{9A3154BA-48FA-4641-A163-D36E69D9E880}"/>
    <cellStyle name="7_Delivery 2 5 4 2" xfId="17580" xr:uid="{B96FA4D5-9ED3-4211-BFBA-AD8D86D3854C}"/>
    <cellStyle name="7_Delivery 2 5 4 2 2" xfId="29740" xr:uid="{BE603379-1C83-45AF-B55A-B5DED59BB118}"/>
    <cellStyle name="7_Delivery 2 5 4 2 2 2" xfId="54060" xr:uid="{AF5B1780-479B-4114-93F1-05C2D641B68D}"/>
    <cellStyle name="7_Delivery 2 5 4 2 3" xfId="41900" xr:uid="{576F5318-16D4-4F1D-B6D8-74BC863EEB36}"/>
    <cellStyle name="7_Delivery 2 5 4 3" xfId="23660" xr:uid="{CC86842B-D281-46E6-906A-FA3AC780B9FC}"/>
    <cellStyle name="7_Delivery 2 5 4 3 2" xfId="47980" xr:uid="{87B47500-DC60-4706-851A-2E2A967273F6}"/>
    <cellStyle name="7_Delivery 2 5 4 4" xfId="35820" xr:uid="{F12CFB42-4BFB-4D1E-9380-EB94B58BE8DD}"/>
    <cellStyle name="7_Delivery 2 5 5" xfId="14540" xr:uid="{3A6B9092-BB52-4A93-A894-EB2ED57C18AB}"/>
    <cellStyle name="7_Delivery 2 5 5 2" xfId="26700" xr:uid="{109D49D7-041D-4E1C-BA77-71B65BF5242D}"/>
    <cellStyle name="7_Delivery 2 5 5 2 2" xfId="51020" xr:uid="{58DDCD44-A11F-4A39-A0CE-545F83F4FC4A}"/>
    <cellStyle name="7_Delivery 2 5 5 3" xfId="38860" xr:uid="{1F7BC1C1-9D03-4665-A90F-20261E62401D}"/>
    <cellStyle name="7_Delivery 2 5 6" xfId="20620" xr:uid="{C0AF1AB1-0D21-4321-B495-5FCC4E522072}"/>
    <cellStyle name="7_Delivery 2 5 6 2" xfId="44940" xr:uid="{F97F0383-2F7A-430D-B4B1-957ADF183CFB}"/>
    <cellStyle name="7_Delivery 2 5 7" xfId="32780" xr:uid="{5A337E34-D2DA-49A6-8BF6-A59D979FE77C}"/>
    <cellStyle name="7_Delivery 2 6" xfId="3163" xr:uid="{A512A94D-9C7D-40C8-AB21-438A016C24A9}"/>
    <cellStyle name="7_Delivery 2 6 2" xfId="8637" xr:uid="{8DDC1577-0531-4B03-BE85-A97B38927C91}"/>
    <cellStyle name="7_Delivery 2 6 2 2" xfId="13628" xr:uid="{41B0D252-F7E1-4A65-A92A-4BA4F079EFFD}"/>
    <cellStyle name="7_Delivery 2 6 2 2 2" xfId="19708" xr:uid="{613B267A-B8FA-42ED-8C71-0942D7BEDF5C}"/>
    <cellStyle name="7_Delivery 2 6 2 2 2 2" xfId="31868" xr:uid="{FCBA81A0-8FF5-4C97-AECC-9A7789008812}"/>
    <cellStyle name="7_Delivery 2 6 2 2 2 2 2" xfId="56188" xr:uid="{BCC6C3A4-0001-44BF-ABFB-834913AF4CA9}"/>
    <cellStyle name="7_Delivery 2 6 2 2 2 3" xfId="44028" xr:uid="{C2A81B3D-C6C3-482E-968C-13B891734B95}"/>
    <cellStyle name="7_Delivery 2 6 2 2 3" xfId="25788" xr:uid="{291D86BC-A77F-4CB9-BF00-C8B5EEAB3D96}"/>
    <cellStyle name="7_Delivery 2 6 2 2 3 2" xfId="50108" xr:uid="{727C438A-232E-49A3-81CB-8BFE22E8890D}"/>
    <cellStyle name="7_Delivery 2 6 2 2 4" xfId="37948" xr:uid="{0FC6BF3A-AB3D-4ACC-9C75-20BA13D1853A}"/>
    <cellStyle name="7_Delivery 2 6 2 3" xfId="16668" xr:uid="{D4CC4849-0D90-4F92-ABD8-B42EC16805F2}"/>
    <cellStyle name="7_Delivery 2 6 2 3 2" xfId="28828" xr:uid="{F5CF06ED-2A87-461B-B511-3AD3848BD271}"/>
    <cellStyle name="7_Delivery 2 6 2 3 2 2" xfId="53148" xr:uid="{0BD8553C-AA1B-4D88-9856-51644F798C41}"/>
    <cellStyle name="7_Delivery 2 6 2 3 3" xfId="40988" xr:uid="{0A01FE11-E6F6-43FB-B28A-5827138504AA}"/>
    <cellStyle name="7_Delivery 2 6 2 4" xfId="22748" xr:uid="{0732BB4E-673C-4B46-9B01-0C07A76E20D0}"/>
    <cellStyle name="7_Delivery 2 6 2 4 2" xfId="47068" xr:uid="{05BE9D2D-902A-45E9-8082-A4CE3538D8BB}"/>
    <cellStyle name="7_Delivery 2 6 2 5" xfId="34908" xr:uid="{33BE4384-405E-4C99-AD4F-A7211306AB0A}"/>
    <cellStyle name="7_Delivery 2 6 3" xfId="12108" xr:uid="{BEE688AD-5EF0-4803-B2AB-F43CF189FAB0}"/>
    <cellStyle name="7_Delivery 2 6 3 2" xfId="18188" xr:uid="{980368B7-AD29-4AAD-803E-451A08ED4C54}"/>
    <cellStyle name="7_Delivery 2 6 3 2 2" xfId="30348" xr:uid="{8A0F9036-683F-474A-923F-53AC3002E1E6}"/>
    <cellStyle name="7_Delivery 2 6 3 2 2 2" xfId="54668" xr:uid="{825D6EB2-F133-4BEC-8CC1-40D327778656}"/>
    <cellStyle name="7_Delivery 2 6 3 2 3" xfId="42508" xr:uid="{52EC8DB9-6C6A-496E-A79A-BF18732A9991}"/>
    <cellStyle name="7_Delivery 2 6 3 3" xfId="24268" xr:uid="{9FCFA39E-0649-4A66-B1D0-3EA06E314F81}"/>
    <cellStyle name="7_Delivery 2 6 3 3 2" xfId="48588" xr:uid="{9A49F80B-D162-4A42-89C2-FA1EF5AD5566}"/>
    <cellStyle name="7_Delivery 2 6 3 4" xfId="36428" xr:uid="{6FCBE89A-C050-44FE-94F8-A2A66378E54E}"/>
    <cellStyle name="7_Delivery 2 6 4" xfId="15148" xr:uid="{CCE4BBB4-3A1D-4B4C-93DB-7174B729B097}"/>
    <cellStyle name="7_Delivery 2 6 4 2" xfId="27308" xr:uid="{FEE28EE3-AE53-4D66-B3C6-B4404D07DFD2}"/>
    <cellStyle name="7_Delivery 2 6 4 2 2" xfId="51628" xr:uid="{FDB6E4F3-16A1-46D0-891C-D4EBF8557474}"/>
    <cellStyle name="7_Delivery 2 6 4 3" xfId="39468" xr:uid="{36ECAF0C-FBBF-4763-A561-DB0C2861C4D0}"/>
    <cellStyle name="7_Delivery 2 6 5" xfId="21228" xr:uid="{6DC45204-AC36-4DDB-BC1A-EADEE01310AA}"/>
    <cellStyle name="7_Delivery 2 6 5 2" xfId="45548" xr:uid="{34AE7901-7A16-43D3-9817-33D84423A2C3}"/>
    <cellStyle name="7_Delivery 2 6 6" xfId="33388" xr:uid="{585962D6-708D-4297-BBD0-8A253B3A6EA7}"/>
    <cellStyle name="7_Delivery 2 7" xfId="5900" xr:uid="{0E1662AE-97F0-4BE5-A661-7A83B6FE7718}"/>
    <cellStyle name="7_Delivery 2 7 2" xfId="12868" xr:uid="{21A1B05A-F5B7-4126-9872-E51822F31142}"/>
    <cellStyle name="7_Delivery 2 7 2 2" xfId="18948" xr:uid="{E4B340D4-E6FA-4595-A8E4-0269D1C3E1EC}"/>
    <cellStyle name="7_Delivery 2 7 2 2 2" xfId="31108" xr:uid="{2DC6E977-19DB-4D96-9574-3DC6672F1E68}"/>
    <cellStyle name="7_Delivery 2 7 2 2 2 2" xfId="55428" xr:uid="{700A4A08-016A-46A3-B113-82BB52D84111}"/>
    <cellStyle name="7_Delivery 2 7 2 2 3" xfId="43268" xr:uid="{C3B9BC30-A4C6-484C-A35D-A3E0C66C3723}"/>
    <cellStyle name="7_Delivery 2 7 2 3" xfId="25028" xr:uid="{624E0689-D493-49F7-B43E-212565328F52}"/>
    <cellStyle name="7_Delivery 2 7 2 3 2" xfId="49348" xr:uid="{EFF63EC8-5837-4B39-B7C4-E83CB51019CF}"/>
    <cellStyle name="7_Delivery 2 7 2 4" xfId="37188" xr:uid="{4260F810-64F0-45BC-831E-07C7F1EB26C4}"/>
    <cellStyle name="7_Delivery 2 7 3" xfId="15908" xr:uid="{D3535F8F-DF76-456C-8067-D0D4B14CA472}"/>
    <cellStyle name="7_Delivery 2 7 3 2" xfId="28068" xr:uid="{80B50454-74F2-4514-9D06-C38BC791EC42}"/>
    <cellStyle name="7_Delivery 2 7 3 2 2" xfId="52388" xr:uid="{ED36DD6D-45B2-40B2-BE36-046D0FD34BCF}"/>
    <cellStyle name="7_Delivery 2 7 3 3" xfId="40228" xr:uid="{4D6A0665-FA5C-4F68-8E33-B4DD4C50051C}"/>
    <cellStyle name="7_Delivery 2 7 4" xfId="21988" xr:uid="{56222D10-EC07-42C2-85E7-9B2DCDAD4769}"/>
    <cellStyle name="7_Delivery 2 7 4 2" xfId="46308" xr:uid="{D6F97387-86A9-4C21-A8CD-1F3857CA2B2C}"/>
    <cellStyle name="7_Delivery 2 7 5" xfId="34148" xr:uid="{85D524DD-110A-4D00-AA85-4FE3BDAA967D}"/>
    <cellStyle name="7_Delivery 2 8" xfId="11348" xr:uid="{49BF1213-8574-499F-B87E-2C87C36F86DA}"/>
    <cellStyle name="7_Delivery 2 8 2" xfId="17428" xr:uid="{31AFD119-29AC-41E6-AEDA-FD7B90D97440}"/>
    <cellStyle name="7_Delivery 2 8 2 2" xfId="29588" xr:uid="{CAE8803B-A628-4AB2-A223-8B862CF71805}"/>
    <cellStyle name="7_Delivery 2 8 2 2 2" xfId="53908" xr:uid="{20A85740-5F29-4755-B924-C40FD655CA43}"/>
    <cellStyle name="7_Delivery 2 8 2 3" xfId="41748" xr:uid="{E0B1270B-B7D2-4417-9771-4E538DD1EEAB}"/>
    <cellStyle name="7_Delivery 2 8 3" xfId="23508" xr:uid="{CB6B6520-CC74-49A3-AF2C-465B01AB43BC}"/>
    <cellStyle name="7_Delivery 2 8 3 2" xfId="47828" xr:uid="{75ACA412-B4B3-456D-9D1E-321708D0367F}"/>
    <cellStyle name="7_Delivery 2 8 4" xfId="35668" xr:uid="{8448A544-39F6-421E-8E17-DD91FD17B065}"/>
    <cellStyle name="7_Delivery 2 9" xfId="14388" xr:uid="{13272A13-8058-4B5A-A802-32A19B9AB379}"/>
    <cellStyle name="7_Delivery 2 9 2" xfId="26548" xr:uid="{0D7181DF-B347-4CEC-85C0-8468B0E8FDE7}"/>
    <cellStyle name="7_Delivery 2 9 2 2" xfId="50868" xr:uid="{B147D4BD-FD68-4AAD-9F91-58BB6B5EDD6E}"/>
    <cellStyle name="7_Delivery 2 9 3" xfId="38708" xr:uid="{79DC65D3-3E9C-472C-BFAB-66F75F5F4F7A}"/>
    <cellStyle name="7_Delivery 3" xfId="644" xr:uid="{00000000-0005-0000-0000-0000CB010000}"/>
    <cellStyle name="7_HeySong-Coffee" xfId="110" xr:uid="{00000000-0005-0000-0000-0000CC010000}"/>
    <cellStyle name="7_HeySong-Coffee.xls 圖表 1" xfId="111" xr:uid="{00000000-0005-0000-0000-0000CD010000}"/>
    <cellStyle name="7_HeySong-Coffee.xls 圖表 1_1" xfId="112" xr:uid="{00000000-0005-0000-0000-0000CE010000}"/>
    <cellStyle name="7_HeySong-Coffee.xls 圖表 1_1 2" xfId="345" xr:uid="{00000000-0005-0000-0000-0000CF010000}"/>
    <cellStyle name="7_HeySong-Coffee.xls 圖表 1_1 2 10" xfId="20469" xr:uid="{A890D02B-1D4F-4EA0-88B5-BCB675312DCD}"/>
    <cellStyle name="7_HeySong-Coffee.xls 圖表 1_1 2 10 2" xfId="44789" xr:uid="{9473F2A4-7539-45F3-9014-D23799BEFF4E}"/>
    <cellStyle name="7_HeySong-Coffee.xls 圖表 1_1 2 11" xfId="32629" xr:uid="{1332C6A6-2220-43DA-90F1-97E243A9BA91}"/>
    <cellStyle name="7_HeySong-Coffee.xls 圖表 1_1 2 2" xfId="2606" xr:uid="{00000000-0005-0000-0000-0000D0010000}"/>
    <cellStyle name="7_HeySong-Coffee.xls 圖表 1_1 2 2 2" xfId="5344" xr:uid="{D9FCF4BA-0F3B-4C68-B1ED-5F1BCE868696}"/>
    <cellStyle name="7_HeySong-Coffee.xls 圖表 1_1 2 2 2 2" xfId="10818" xr:uid="{850AD501-A4ED-477C-89DF-853500F27A09}"/>
    <cellStyle name="7_HeySong-Coffee.xls 圖表 1_1 2 2 2 2 2" xfId="14237" xr:uid="{672C8E42-7B16-4BD7-BC3D-6B56CFD81F81}"/>
    <cellStyle name="7_HeySong-Coffee.xls 圖表 1_1 2 2 2 2 2 2" xfId="20317" xr:uid="{594969AF-F86C-4D11-891B-19912C913060}"/>
    <cellStyle name="7_HeySong-Coffee.xls 圖表 1_1 2 2 2 2 2 2 2" xfId="32477" xr:uid="{B15B8C83-4AF7-4AA6-9C7C-8F0919FF5654}"/>
    <cellStyle name="7_HeySong-Coffee.xls 圖表 1_1 2 2 2 2 2 2 2 2" xfId="56797" xr:uid="{77475FCD-34A1-458E-A18A-E190A7D517EE}"/>
    <cellStyle name="7_HeySong-Coffee.xls 圖表 1_1 2 2 2 2 2 2 3" xfId="44637" xr:uid="{211EA478-86AE-45B3-915A-364D60E1CAC3}"/>
    <cellStyle name="7_HeySong-Coffee.xls 圖表 1_1 2 2 2 2 2 3" xfId="26397" xr:uid="{3FECD436-B25E-4913-BE8A-2B2FC2E128E5}"/>
    <cellStyle name="7_HeySong-Coffee.xls 圖表 1_1 2 2 2 2 2 3 2" xfId="50717" xr:uid="{B752830B-5508-40E6-B98A-5AA9963CD5E4}"/>
    <cellStyle name="7_HeySong-Coffee.xls 圖表 1_1 2 2 2 2 2 4" xfId="38557" xr:uid="{C36C03B1-5EA3-42C8-B9F9-4FD2F9214A91}"/>
    <cellStyle name="7_HeySong-Coffee.xls 圖表 1_1 2 2 2 2 3" xfId="17277" xr:uid="{7B3B283F-280E-415B-AAE5-BDC56481D1B8}"/>
    <cellStyle name="7_HeySong-Coffee.xls 圖表 1_1 2 2 2 2 3 2" xfId="29437" xr:uid="{1745BD2F-C958-4D8D-B689-462BFB057DCE}"/>
    <cellStyle name="7_HeySong-Coffee.xls 圖表 1_1 2 2 2 2 3 2 2" xfId="53757" xr:uid="{F7D15385-6F52-4AFB-A1BD-FAED1DBB2E12}"/>
    <cellStyle name="7_HeySong-Coffee.xls 圖表 1_1 2 2 2 2 3 3" xfId="41597" xr:uid="{6E8AB723-B9DC-47F5-B01C-721ABA67E80B}"/>
    <cellStyle name="7_HeySong-Coffee.xls 圖表 1_1 2 2 2 2 4" xfId="23357" xr:uid="{9C0ED25C-C1CE-4065-8BBE-2D75FCC1741A}"/>
    <cellStyle name="7_HeySong-Coffee.xls 圖表 1_1 2 2 2 2 4 2" xfId="47677" xr:uid="{C4C81219-AA13-4012-BD70-8DC5DDCCCECF}"/>
    <cellStyle name="7_HeySong-Coffee.xls 圖表 1_1 2 2 2 2 5" xfId="35517" xr:uid="{79C11CD9-C452-4F84-955A-0F78288F4A9E}"/>
    <cellStyle name="7_HeySong-Coffee.xls 圖表 1_1 2 2 2 3" xfId="12717" xr:uid="{812B4BFF-D1DF-49CD-B36B-5D454A77DCE8}"/>
    <cellStyle name="7_HeySong-Coffee.xls 圖表 1_1 2 2 2 3 2" xfId="18797" xr:uid="{01AEA03D-2958-44DD-8B08-FA46171E0BEB}"/>
    <cellStyle name="7_HeySong-Coffee.xls 圖表 1_1 2 2 2 3 2 2" xfId="30957" xr:uid="{FA94057F-D288-410A-8630-4DEE61881C19}"/>
    <cellStyle name="7_HeySong-Coffee.xls 圖表 1_1 2 2 2 3 2 2 2" xfId="55277" xr:uid="{FCB8EB52-E672-4BC9-97A5-DB846BB259DE}"/>
    <cellStyle name="7_HeySong-Coffee.xls 圖表 1_1 2 2 2 3 2 3" xfId="43117" xr:uid="{72A185E9-626A-4100-8ABC-25958225BBCA}"/>
    <cellStyle name="7_HeySong-Coffee.xls 圖表 1_1 2 2 2 3 3" xfId="24877" xr:uid="{7F754AE0-C842-4F29-BFD2-C35231AD09DA}"/>
    <cellStyle name="7_HeySong-Coffee.xls 圖表 1_1 2 2 2 3 3 2" xfId="49197" xr:uid="{DEFDEE1F-89C0-40E3-A096-19BDD6AAB3A8}"/>
    <cellStyle name="7_HeySong-Coffee.xls 圖表 1_1 2 2 2 3 4" xfId="37037" xr:uid="{B6B9CF6F-1DFA-4C67-8C4C-BEF04D907DA6}"/>
    <cellStyle name="7_HeySong-Coffee.xls 圖表 1_1 2 2 2 4" xfId="15757" xr:uid="{C387D9B7-1D71-4225-92C2-7C937577F48F}"/>
    <cellStyle name="7_HeySong-Coffee.xls 圖表 1_1 2 2 2 4 2" xfId="27917" xr:uid="{0AD52BAA-0152-46CF-8F0F-F836BA9516E9}"/>
    <cellStyle name="7_HeySong-Coffee.xls 圖表 1_1 2 2 2 4 2 2" xfId="52237" xr:uid="{A946C2E7-E5DE-41C5-AF62-21C08704B7F9}"/>
    <cellStyle name="7_HeySong-Coffee.xls 圖表 1_1 2 2 2 4 3" xfId="40077" xr:uid="{F67E26D8-AFC2-4FE6-85E3-E42E16C3EDF5}"/>
    <cellStyle name="7_HeySong-Coffee.xls 圖表 1_1 2 2 2 5" xfId="21837" xr:uid="{D915E5E5-C0F7-4EDF-9D77-82600E69211A}"/>
    <cellStyle name="7_HeySong-Coffee.xls 圖表 1_1 2 2 2 5 2" xfId="46157" xr:uid="{15ED3949-BDD0-4013-9EFD-3AA1F88D6E5C}"/>
    <cellStyle name="7_HeySong-Coffee.xls 圖表 1_1 2 2 2 6" xfId="33997" xr:uid="{ED4F6C6A-6E52-4820-BAA2-5A1AA79809C8}"/>
    <cellStyle name="7_HeySong-Coffee.xls 圖表 1_1 2 2 3" xfId="8081" xr:uid="{518E8A55-2AA7-4265-B0D2-FB28A0A271C0}"/>
    <cellStyle name="7_HeySong-Coffee.xls 圖表 1_1 2 2 3 2" xfId="13477" xr:uid="{1E8BE8B0-53AB-4DCB-A7D0-FD3371078925}"/>
    <cellStyle name="7_HeySong-Coffee.xls 圖表 1_1 2 2 3 2 2" xfId="19557" xr:uid="{D7C03A59-74ED-4614-BBC0-BF1344B4635E}"/>
    <cellStyle name="7_HeySong-Coffee.xls 圖表 1_1 2 2 3 2 2 2" xfId="31717" xr:uid="{4D77E802-33F4-44C3-BB08-78780BFB1751}"/>
    <cellStyle name="7_HeySong-Coffee.xls 圖表 1_1 2 2 3 2 2 2 2" xfId="56037" xr:uid="{467201B6-B562-41F4-8F24-FD03615AC473}"/>
    <cellStyle name="7_HeySong-Coffee.xls 圖表 1_1 2 2 3 2 2 3" xfId="43877" xr:uid="{CE6FF169-914C-49EB-B08F-BC417F727BEA}"/>
    <cellStyle name="7_HeySong-Coffee.xls 圖表 1_1 2 2 3 2 3" xfId="25637" xr:uid="{5F2047BE-1C6D-4D9A-9B2F-8015FBB51666}"/>
    <cellStyle name="7_HeySong-Coffee.xls 圖表 1_1 2 2 3 2 3 2" xfId="49957" xr:uid="{58DA8FBB-F0ED-410F-B4FE-203EEDA1EFEC}"/>
    <cellStyle name="7_HeySong-Coffee.xls 圖表 1_1 2 2 3 2 4" xfId="37797" xr:uid="{DD10DB69-68BB-4CAD-B7F8-DB88A98DADA6}"/>
    <cellStyle name="7_HeySong-Coffee.xls 圖表 1_1 2 2 3 3" xfId="16517" xr:uid="{88B1A121-EE1D-47A1-948C-D53F49A3A276}"/>
    <cellStyle name="7_HeySong-Coffee.xls 圖表 1_1 2 2 3 3 2" xfId="28677" xr:uid="{59FAA169-0ACB-4624-995B-9B8D11697C5A}"/>
    <cellStyle name="7_HeySong-Coffee.xls 圖表 1_1 2 2 3 3 2 2" xfId="52997" xr:uid="{875D1786-CDB1-4564-82EA-8509653D240C}"/>
    <cellStyle name="7_HeySong-Coffee.xls 圖表 1_1 2 2 3 3 3" xfId="40837" xr:uid="{7C0E39D8-FAD1-46EC-944B-689908A1F3D4}"/>
    <cellStyle name="7_HeySong-Coffee.xls 圖表 1_1 2 2 3 4" xfId="22597" xr:uid="{DCEB7D48-A14D-4990-9236-5122E6DA3921}"/>
    <cellStyle name="7_HeySong-Coffee.xls 圖表 1_1 2 2 3 4 2" xfId="46917" xr:uid="{F83B959E-D52F-4010-8B6B-ABB653196E9A}"/>
    <cellStyle name="7_HeySong-Coffee.xls 圖表 1_1 2 2 3 5" xfId="34757" xr:uid="{54A96787-E284-4BA7-9EB3-61F38FCDD24F}"/>
    <cellStyle name="7_HeySong-Coffee.xls 圖表 1_1 2 2 4" xfId="11957" xr:uid="{F24410A5-B079-47CE-8CDF-0962FB3C22FD}"/>
    <cellStyle name="7_HeySong-Coffee.xls 圖表 1_1 2 2 4 2" xfId="18037" xr:uid="{8FE06A03-0965-4186-9A31-92EDBDEF1344}"/>
    <cellStyle name="7_HeySong-Coffee.xls 圖表 1_1 2 2 4 2 2" xfId="30197" xr:uid="{2BF8F908-190F-4F64-93A9-C8E63FAC4630}"/>
    <cellStyle name="7_HeySong-Coffee.xls 圖表 1_1 2 2 4 2 2 2" xfId="54517" xr:uid="{8E73A2D6-94BF-4451-8619-E7EFA6F668BB}"/>
    <cellStyle name="7_HeySong-Coffee.xls 圖表 1_1 2 2 4 2 3" xfId="42357" xr:uid="{D2B5865D-2163-42CA-B622-F2EC490BB7F9}"/>
    <cellStyle name="7_HeySong-Coffee.xls 圖表 1_1 2 2 4 3" xfId="24117" xr:uid="{F19FF412-FB79-4221-810F-131AC1B899D3}"/>
    <cellStyle name="7_HeySong-Coffee.xls 圖表 1_1 2 2 4 3 2" xfId="48437" xr:uid="{E8CBE284-580F-460B-9BFA-9B308DE17F4C}"/>
    <cellStyle name="7_HeySong-Coffee.xls 圖表 1_1 2 2 4 4" xfId="36277" xr:uid="{98D6457F-DFD2-4EC8-9C85-3D5B479DD306}"/>
    <cellStyle name="7_HeySong-Coffee.xls 圖表 1_1 2 2 5" xfId="14997" xr:uid="{02305A93-26F6-4B09-9CC0-37424CB1EF17}"/>
    <cellStyle name="7_HeySong-Coffee.xls 圖表 1_1 2 2 5 2" xfId="27157" xr:uid="{F8928BE0-A9D4-434D-A80B-86ACF5FC1044}"/>
    <cellStyle name="7_HeySong-Coffee.xls 圖表 1_1 2 2 5 2 2" xfId="51477" xr:uid="{77D7DA95-F7DC-4902-B773-E0F2FC8B0D83}"/>
    <cellStyle name="7_HeySong-Coffee.xls 圖表 1_1 2 2 5 3" xfId="39317" xr:uid="{ACE0ED13-68EE-497E-A721-945DFCB22F21}"/>
    <cellStyle name="7_HeySong-Coffee.xls 圖表 1_1 2 2 6" xfId="21077" xr:uid="{7F4491F9-337F-422F-B5B7-1692F8DE1636}"/>
    <cellStyle name="7_HeySong-Coffee.xls 圖表 1_1 2 2 6 2" xfId="45397" xr:uid="{9F755C3A-B5FA-40BE-8DB3-E82A1EF78E4E}"/>
    <cellStyle name="7_HeySong-Coffee.xls 圖表 1_1 2 2 7" xfId="33237" xr:uid="{AC1B0B0C-3EF5-4A8B-99AD-446933EFF45A}"/>
    <cellStyle name="7_HeySong-Coffee.xls 圖表 1_1 2 3" xfId="2061" xr:uid="{00000000-0005-0000-0000-0000D1010000}"/>
    <cellStyle name="7_HeySong-Coffee.xls 圖表 1_1 2 3 2" xfId="4799" xr:uid="{43EF2D45-3C8D-4463-A142-9B69922A37D4}"/>
    <cellStyle name="7_HeySong-Coffee.xls 圖表 1_1 2 3 2 2" xfId="10273" xr:uid="{3F381438-92BD-46F3-8F03-C3A7FC7393D6}"/>
    <cellStyle name="7_HeySong-Coffee.xls 圖表 1_1 2 3 2 2 2" xfId="14085" xr:uid="{CF429161-2FDA-4EC6-8CA8-F1AA9F6933C4}"/>
    <cellStyle name="7_HeySong-Coffee.xls 圖表 1_1 2 3 2 2 2 2" xfId="20165" xr:uid="{8DAD864E-AF4E-4049-A87E-E1A13294A4CA}"/>
    <cellStyle name="7_HeySong-Coffee.xls 圖表 1_1 2 3 2 2 2 2 2" xfId="32325" xr:uid="{292ECD89-8924-488A-BF80-13A8362C133A}"/>
    <cellStyle name="7_HeySong-Coffee.xls 圖表 1_1 2 3 2 2 2 2 2 2" xfId="56645" xr:uid="{6A766A50-0C27-4D2C-9FD3-36121BCFB7B0}"/>
    <cellStyle name="7_HeySong-Coffee.xls 圖表 1_1 2 3 2 2 2 2 3" xfId="44485" xr:uid="{62C32A78-D3CB-4BF9-9BFD-DB586E5B8619}"/>
    <cellStyle name="7_HeySong-Coffee.xls 圖表 1_1 2 3 2 2 2 3" xfId="26245" xr:uid="{10B214B6-B1E7-47C1-ADC4-E25D228C16E6}"/>
    <cellStyle name="7_HeySong-Coffee.xls 圖表 1_1 2 3 2 2 2 3 2" xfId="50565" xr:uid="{7FBEB126-4998-4660-AD3D-01EF85EBC61B}"/>
    <cellStyle name="7_HeySong-Coffee.xls 圖表 1_1 2 3 2 2 2 4" xfId="38405" xr:uid="{3B06E303-A950-47D3-A302-1A9CF059512C}"/>
    <cellStyle name="7_HeySong-Coffee.xls 圖表 1_1 2 3 2 2 3" xfId="17125" xr:uid="{1C05D129-3001-4C84-9E65-7CB2CF6DC4E0}"/>
    <cellStyle name="7_HeySong-Coffee.xls 圖表 1_1 2 3 2 2 3 2" xfId="29285" xr:uid="{3EFAEFA5-F8A8-41D7-8B06-E7BA92FB77D6}"/>
    <cellStyle name="7_HeySong-Coffee.xls 圖表 1_1 2 3 2 2 3 2 2" xfId="53605" xr:uid="{25781E14-F1BD-4799-8FF5-ABC393CCA207}"/>
    <cellStyle name="7_HeySong-Coffee.xls 圖表 1_1 2 3 2 2 3 3" xfId="41445" xr:uid="{1D19528E-AF33-4A81-85C1-53D273D962B6}"/>
    <cellStyle name="7_HeySong-Coffee.xls 圖表 1_1 2 3 2 2 4" xfId="23205" xr:uid="{6252A863-7DDF-4107-A5CC-51D1FD6BDBA4}"/>
    <cellStyle name="7_HeySong-Coffee.xls 圖表 1_1 2 3 2 2 4 2" xfId="47525" xr:uid="{87AB9317-747C-450C-95D4-BB8E2C976F1A}"/>
    <cellStyle name="7_HeySong-Coffee.xls 圖表 1_1 2 3 2 2 5" xfId="35365" xr:uid="{F376BCE9-215B-43E3-83E3-6B1FF4B01482}"/>
    <cellStyle name="7_HeySong-Coffee.xls 圖表 1_1 2 3 2 3" xfId="12565" xr:uid="{31D51FA8-6ED9-4706-906D-AB03B4F30798}"/>
    <cellStyle name="7_HeySong-Coffee.xls 圖表 1_1 2 3 2 3 2" xfId="18645" xr:uid="{62159AAD-8789-447F-AE15-62E60B368424}"/>
    <cellStyle name="7_HeySong-Coffee.xls 圖表 1_1 2 3 2 3 2 2" xfId="30805" xr:uid="{E585D600-7658-4A64-9341-A75E7AD9F945}"/>
    <cellStyle name="7_HeySong-Coffee.xls 圖表 1_1 2 3 2 3 2 2 2" xfId="55125" xr:uid="{B6263F83-A600-4227-9980-0689340DD7AE}"/>
    <cellStyle name="7_HeySong-Coffee.xls 圖表 1_1 2 3 2 3 2 3" xfId="42965" xr:uid="{EE03F2F4-BBC4-4683-A6D5-B1EDDFC653B0}"/>
    <cellStyle name="7_HeySong-Coffee.xls 圖表 1_1 2 3 2 3 3" xfId="24725" xr:uid="{19132B09-BBF7-4BEB-9CDD-2D6ED9A692E2}"/>
    <cellStyle name="7_HeySong-Coffee.xls 圖表 1_1 2 3 2 3 3 2" xfId="49045" xr:uid="{2C513B16-D006-4BCC-BC87-AC0828B65AAD}"/>
    <cellStyle name="7_HeySong-Coffee.xls 圖表 1_1 2 3 2 3 4" xfId="36885" xr:uid="{9920935C-B276-4A1E-AFEF-8DE712AD1BDD}"/>
    <cellStyle name="7_HeySong-Coffee.xls 圖表 1_1 2 3 2 4" xfId="15605" xr:uid="{67F0DEE0-9CA1-4831-A22E-198E0D402F79}"/>
    <cellStyle name="7_HeySong-Coffee.xls 圖表 1_1 2 3 2 4 2" xfId="27765" xr:uid="{91DB6A1B-F7AC-4792-8DE7-EE0A0BA5A7C1}"/>
    <cellStyle name="7_HeySong-Coffee.xls 圖表 1_1 2 3 2 4 2 2" xfId="52085" xr:uid="{F8652904-85D3-4A91-AF29-0F325B90CD5F}"/>
    <cellStyle name="7_HeySong-Coffee.xls 圖表 1_1 2 3 2 4 3" xfId="39925" xr:uid="{E73CAFF0-1A98-4897-99A0-044B8DAB6F29}"/>
    <cellStyle name="7_HeySong-Coffee.xls 圖表 1_1 2 3 2 5" xfId="21685" xr:uid="{BF3224C0-03F1-4935-BDDE-1E424EF11F12}"/>
    <cellStyle name="7_HeySong-Coffee.xls 圖表 1_1 2 3 2 5 2" xfId="46005" xr:uid="{E767E4C2-867D-4E9F-9FE4-E703C305A614}"/>
    <cellStyle name="7_HeySong-Coffee.xls 圖表 1_1 2 3 2 6" xfId="33845" xr:uid="{352ED0F4-F1D9-4323-83F6-A996C2721CA6}"/>
    <cellStyle name="7_HeySong-Coffee.xls 圖表 1_1 2 3 3" xfId="7536" xr:uid="{2F5AEE25-7BF6-431F-8EDB-6D1249EAB735}"/>
    <cellStyle name="7_HeySong-Coffee.xls 圖表 1_1 2 3 3 2" xfId="13325" xr:uid="{0D16EFA3-989D-4E7C-967A-7BB22E840698}"/>
    <cellStyle name="7_HeySong-Coffee.xls 圖表 1_1 2 3 3 2 2" xfId="19405" xr:uid="{EC17D5B6-B0AD-47EF-AEF9-8A189C03138A}"/>
    <cellStyle name="7_HeySong-Coffee.xls 圖表 1_1 2 3 3 2 2 2" xfId="31565" xr:uid="{92C33272-049A-445E-B388-EE037659CB4A}"/>
    <cellStyle name="7_HeySong-Coffee.xls 圖表 1_1 2 3 3 2 2 2 2" xfId="55885" xr:uid="{A7C10B6C-BF5F-4A57-A39A-99B13FAA128A}"/>
    <cellStyle name="7_HeySong-Coffee.xls 圖表 1_1 2 3 3 2 2 3" xfId="43725" xr:uid="{8EEC1A39-9AE6-49B5-B9FF-DD8CA5B2936A}"/>
    <cellStyle name="7_HeySong-Coffee.xls 圖表 1_1 2 3 3 2 3" xfId="25485" xr:uid="{0B8F374F-89BD-4DDD-9493-AC0BCFFD2E4D}"/>
    <cellStyle name="7_HeySong-Coffee.xls 圖表 1_1 2 3 3 2 3 2" xfId="49805" xr:uid="{DA93757D-02EC-432B-879E-77A6ADA5698F}"/>
    <cellStyle name="7_HeySong-Coffee.xls 圖表 1_1 2 3 3 2 4" xfId="37645" xr:uid="{09689D89-30FE-4173-8C40-F1128FF6AB40}"/>
    <cellStyle name="7_HeySong-Coffee.xls 圖表 1_1 2 3 3 3" xfId="16365" xr:uid="{6DE726D2-6A2C-4949-933D-4B35E382C9AE}"/>
    <cellStyle name="7_HeySong-Coffee.xls 圖表 1_1 2 3 3 3 2" xfId="28525" xr:uid="{29630451-DC4A-4822-8A8C-5E8581EAA1F1}"/>
    <cellStyle name="7_HeySong-Coffee.xls 圖表 1_1 2 3 3 3 2 2" xfId="52845" xr:uid="{076E0677-9FCA-4D24-864F-8597819FCA05}"/>
    <cellStyle name="7_HeySong-Coffee.xls 圖表 1_1 2 3 3 3 3" xfId="40685" xr:uid="{D8C6DCB4-9AB7-4D2B-AF99-E808826320C9}"/>
    <cellStyle name="7_HeySong-Coffee.xls 圖表 1_1 2 3 3 4" xfId="22445" xr:uid="{03D3D299-BE95-42E8-8D2A-F6A01CE5203E}"/>
    <cellStyle name="7_HeySong-Coffee.xls 圖表 1_1 2 3 3 4 2" xfId="46765" xr:uid="{D208A6B6-3D17-4CA3-ABFB-29919494CD4F}"/>
    <cellStyle name="7_HeySong-Coffee.xls 圖表 1_1 2 3 3 5" xfId="34605" xr:uid="{5CAD0AFE-F1DE-4C91-8136-370CA206F64D}"/>
    <cellStyle name="7_HeySong-Coffee.xls 圖表 1_1 2 3 4" xfId="11805" xr:uid="{03C7C6AE-43A5-42F1-9810-D8F8562A0C4B}"/>
    <cellStyle name="7_HeySong-Coffee.xls 圖表 1_1 2 3 4 2" xfId="17885" xr:uid="{899F1F62-DA72-404E-8B7A-FE6617E08A77}"/>
    <cellStyle name="7_HeySong-Coffee.xls 圖表 1_1 2 3 4 2 2" xfId="30045" xr:uid="{577C858C-E1A4-4CCC-BB98-CABF56493115}"/>
    <cellStyle name="7_HeySong-Coffee.xls 圖表 1_1 2 3 4 2 2 2" xfId="54365" xr:uid="{98A8CA15-5328-4D3A-87FB-CBAC7AA3A5EB}"/>
    <cellStyle name="7_HeySong-Coffee.xls 圖表 1_1 2 3 4 2 3" xfId="42205" xr:uid="{B20B615C-B9DA-4A45-ADAB-214D4830AD12}"/>
    <cellStyle name="7_HeySong-Coffee.xls 圖表 1_1 2 3 4 3" xfId="23965" xr:uid="{33F61E87-A025-420B-8F27-934A0CDABFF5}"/>
    <cellStyle name="7_HeySong-Coffee.xls 圖表 1_1 2 3 4 3 2" xfId="48285" xr:uid="{C8856A93-296F-4BC9-8A10-9825D2D63185}"/>
    <cellStyle name="7_HeySong-Coffee.xls 圖表 1_1 2 3 4 4" xfId="36125" xr:uid="{1A0A2174-1CDB-4AA5-9D29-848E26DF5E72}"/>
    <cellStyle name="7_HeySong-Coffee.xls 圖表 1_1 2 3 5" xfId="14845" xr:uid="{C6F016AF-865E-4239-BD6F-68CFCFDCABCE}"/>
    <cellStyle name="7_HeySong-Coffee.xls 圖表 1_1 2 3 5 2" xfId="27005" xr:uid="{FC5D615C-DB8F-48EA-BBAC-D846EFD8FA55}"/>
    <cellStyle name="7_HeySong-Coffee.xls 圖表 1_1 2 3 5 2 2" xfId="51325" xr:uid="{DA64572F-173F-4A96-BA63-DAE87966399E}"/>
    <cellStyle name="7_HeySong-Coffee.xls 圖表 1_1 2 3 5 3" xfId="39165" xr:uid="{84A958D0-8217-498E-A76C-72824869DEF7}"/>
    <cellStyle name="7_HeySong-Coffee.xls 圖表 1_1 2 3 6" xfId="20925" xr:uid="{69DE9763-EB86-4268-960E-6F8AFF09A672}"/>
    <cellStyle name="7_HeySong-Coffee.xls 圖表 1_1 2 3 6 2" xfId="45245" xr:uid="{4D07FE21-45E7-431B-96CC-687121AEC39C}"/>
    <cellStyle name="7_HeySong-Coffee.xls 圖表 1_1 2 3 7" xfId="33085" xr:uid="{8131055E-5103-4567-98AF-373E8A2B94A5}"/>
    <cellStyle name="7_HeySong-Coffee.xls 圖表 1_1 2 4" xfId="1516" xr:uid="{00000000-0005-0000-0000-0000D2010000}"/>
    <cellStyle name="7_HeySong-Coffee.xls 圖表 1_1 2 4 2" xfId="4254" xr:uid="{F8598457-FBB5-4F7A-8B0D-DB9B96D03C18}"/>
    <cellStyle name="7_HeySong-Coffee.xls 圖表 1_1 2 4 2 2" xfId="9728" xr:uid="{EE88ED7A-01BB-4267-A109-1B7E8026992D}"/>
    <cellStyle name="7_HeySong-Coffee.xls 圖表 1_1 2 4 2 2 2" xfId="13933" xr:uid="{0885BD8D-8B81-429A-AE20-95F163C52346}"/>
    <cellStyle name="7_HeySong-Coffee.xls 圖表 1_1 2 4 2 2 2 2" xfId="20013" xr:uid="{FC0A0191-F39D-4B26-92D8-6C005AABA468}"/>
    <cellStyle name="7_HeySong-Coffee.xls 圖表 1_1 2 4 2 2 2 2 2" xfId="32173" xr:uid="{A0BFC501-4809-4B30-8CD5-37A1C2EF896A}"/>
    <cellStyle name="7_HeySong-Coffee.xls 圖表 1_1 2 4 2 2 2 2 2 2" xfId="56493" xr:uid="{FE3513AF-622C-43F6-9F14-0BCB0F2D6B8C}"/>
    <cellStyle name="7_HeySong-Coffee.xls 圖表 1_1 2 4 2 2 2 2 3" xfId="44333" xr:uid="{5E9F741E-2F30-40D9-8DF4-EFA938E7CD94}"/>
    <cellStyle name="7_HeySong-Coffee.xls 圖表 1_1 2 4 2 2 2 3" xfId="26093" xr:uid="{898F4943-A632-4CBA-8A58-7AD7162A1426}"/>
    <cellStyle name="7_HeySong-Coffee.xls 圖表 1_1 2 4 2 2 2 3 2" xfId="50413" xr:uid="{B5E927C1-3530-436F-80A3-590B75E0DC6D}"/>
    <cellStyle name="7_HeySong-Coffee.xls 圖表 1_1 2 4 2 2 2 4" xfId="38253" xr:uid="{B26C1872-4114-4F2F-9F5D-A50D16CB29D5}"/>
    <cellStyle name="7_HeySong-Coffee.xls 圖表 1_1 2 4 2 2 3" xfId="16973" xr:uid="{77CB1354-C89C-43A6-8882-9ED44196A35C}"/>
    <cellStyle name="7_HeySong-Coffee.xls 圖表 1_1 2 4 2 2 3 2" xfId="29133" xr:uid="{ECDA22AA-2F2D-4445-B13F-CB21687C58C9}"/>
    <cellStyle name="7_HeySong-Coffee.xls 圖表 1_1 2 4 2 2 3 2 2" xfId="53453" xr:uid="{E4C485C2-96B0-4191-8985-B7CB9F75E263}"/>
    <cellStyle name="7_HeySong-Coffee.xls 圖表 1_1 2 4 2 2 3 3" xfId="41293" xr:uid="{0AF0F62A-D70B-481F-B61C-0BC74C76D147}"/>
    <cellStyle name="7_HeySong-Coffee.xls 圖表 1_1 2 4 2 2 4" xfId="23053" xr:uid="{D9B6531F-C1CA-4286-9E12-A1BF9BE5E81A}"/>
    <cellStyle name="7_HeySong-Coffee.xls 圖表 1_1 2 4 2 2 4 2" xfId="47373" xr:uid="{BD1D392E-933B-4E94-96F2-E2542C6D0689}"/>
    <cellStyle name="7_HeySong-Coffee.xls 圖表 1_1 2 4 2 2 5" xfId="35213" xr:uid="{212FA5A3-5E13-483B-AF63-7FB143B94AE0}"/>
    <cellStyle name="7_HeySong-Coffee.xls 圖表 1_1 2 4 2 3" xfId="12413" xr:uid="{9820814E-C5E4-4B7F-9E78-A9610BEE213F}"/>
    <cellStyle name="7_HeySong-Coffee.xls 圖表 1_1 2 4 2 3 2" xfId="18493" xr:uid="{5303B2DF-B063-4D7C-8BB1-D5291D6E941A}"/>
    <cellStyle name="7_HeySong-Coffee.xls 圖表 1_1 2 4 2 3 2 2" xfId="30653" xr:uid="{3270B479-C7C2-48A5-9C2F-56D2F1A7518C}"/>
    <cellStyle name="7_HeySong-Coffee.xls 圖表 1_1 2 4 2 3 2 2 2" xfId="54973" xr:uid="{646466C0-6A3E-4BF5-91EF-2986F16DF559}"/>
    <cellStyle name="7_HeySong-Coffee.xls 圖表 1_1 2 4 2 3 2 3" xfId="42813" xr:uid="{33C6CFB4-D201-4061-A638-5203EB517E7C}"/>
    <cellStyle name="7_HeySong-Coffee.xls 圖表 1_1 2 4 2 3 3" xfId="24573" xr:uid="{B5E91C36-5533-44AC-BFE9-D17F56CF265E}"/>
    <cellStyle name="7_HeySong-Coffee.xls 圖表 1_1 2 4 2 3 3 2" xfId="48893" xr:uid="{E227CCD5-71B2-4872-9C25-B02D6AB89716}"/>
    <cellStyle name="7_HeySong-Coffee.xls 圖表 1_1 2 4 2 3 4" xfId="36733" xr:uid="{8CC72D94-B2F6-42E1-A1EC-0D314FFAD6CC}"/>
    <cellStyle name="7_HeySong-Coffee.xls 圖表 1_1 2 4 2 4" xfId="15453" xr:uid="{7F873363-CE0D-4888-A552-3AFACD290250}"/>
    <cellStyle name="7_HeySong-Coffee.xls 圖表 1_1 2 4 2 4 2" xfId="27613" xr:uid="{BD11AFC8-62B9-4608-9DB8-301D49D92B63}"/>
    <cellStyle name="7_HeySong-Coffee.xls 圖表 1_1 2 4 2 4 2 2" xfId="51933" xr:uid="{E06D214E-F588-4381-BE0D-38675378F690}"/>
    <cellStyle name="7_HeySong-Coffee.xls 圖表 1_1 2 4 2 4 3" xfId="39773" xr:uid="{CF7A9B9D-3A29-4E59-9320-F0A62122FB5A}"/>
    <cellStyle name="7_HeySong-Coffee.xls 圖表 1_1 2 4 2 5" xfId="21533" xr:uid="{B6BDEAF7-C36A-4E22-B8A6-A7F378CC5951}"/>
    <cellStyle name="7_HeySong-Coffee.xls 圖表 1_1 2 4 2 5 2" xfId="45853" xr:uid="{B22184E7-1DA8-4CCE-B8C1-F0D4F674ABBC}"/>
    <cellStyle name="7_HeySong-Coffee.xls 圖表 1_1 2 4 2 6" xfId="33693" xr:uid="{DB61F52C-3105-4F4C-BAAA-81D8D59D4EE9}"/>
    <cellStyle name="7_HeySong-Coffee.xls 圖表 1_1 2 4 3" xfId="6991" xr:uid="{251BA2A0-FADE-4C8B-99C1-5DDFC89C2223}"/>
    <cellStyle name="7_HeySong-Coffee.xls 圖表 1_1 2 4 3 2" xfId="13173" xr:uid="{13F76FA6-7EAB-4FFF-A2F2-39C4753DD63E}"/>
    <cellStyle name="7_HeySong-Coffee.xls 圖表 1_1 2 4 3 2 2" xfId="19253" xr:uid="{C4CCB908-4D55-410E-B2BC-E747FCD08CFF}"/>
    <cellStyle name="7_HeySong-Coffee.xls 圖表 1_1 2 4 3 2 2 2" xfId="31413" xr:uid="{0350DFF7-EC8A-4680-A3BF-0CAEC32CF5DD}"/>
    <cellStyle name="7_HeySong-Coffee.xls 圖表 1_1 2 4 3 2 2 2 2" xfId="55733" xr:uid="{BDB2A4C9-50B1-436A-BB07-F00D21A30E89}"/>
    <cellStyle name="7_HeySong-Coffee.xls 圖表 1_1 2 4 3 2 2 3" xfId="43573" xr:uid="{1FA31DFC-ABE2-449C-BD2A-CAB86CA730F5}"/>
    <cellStyle name="7_HeySong-Coffee.xls 圖表 1_1 2 4 3 2 3" xfId="25333" xr:uid="{6D10F6A1-0369-4FDA-B13B-631BBB963089}"/>
    <cellStyle name="7_HeySong-Coffee.xls 圖表 1_1 2 4 3 2 3 2" xfId="49653" xr:uid="{0C62B132-F659-432E-A111-4E43EA538523}"/>
    <cellStyle name="7_HeySong-Coffee.xls 圖表 1_1 2 4 3 2 4" xfId="37493" xr:uid="{A67DD88E-62BF-41D2-A4A9-84772DDED086}"/>
    <cellStyle name="7_HeySong-Coffee.xls 圖表 1_1 2 4 3 3" xfId="16213" xr:uid="{AC1B908F-1A64-4B51-A633-C48CAAD12AF5}"/>
    <cellStyle name="7_HeySong-Coffee.xls 圖表 1_1 2 4 3 3 2" xfId="28373" xr:uid="{6E4B2D5F-02B7-4A70-9AB2-46A4A9CCE47C}"/>
    <cellStyle name="7_HeySong-Coffee.xls 圖表 1_1 2 4 3 3 2 2" xfId="52693" xr:uid="{222C26E0-14EF-4DA4-A733-4C8C57D23507}"/>
    <cellStyle name="7_HeySong-Coffee.xls 圖表 1_1 2 4 3 3 3" xfId="40533" xr:uid="{7B14F281-90AB-4C24-9254-3C588A6FD742}"/>
    <cellStyle name="7_HeySong-Coffee.xls 圖表 1_1 2 4 3 4" xfId="22293" xr:uid="{00B0D188-3FE9-4CF6-AA90-BE503C9C54BB}"/>
    <cellStyle name="7_HeySong-Coffee.xls 圖表 1_1 2 4 3 4 2" xfId="46613" xr:uid="{6BFA8B48-316D-49E4-8B6B-76D0F291B063}"/>
    <cellStyle name="7_HeySong-Coffee.xls 圖表 1_1 2 4 3 5" xfId="34453" xr:uid="{CA1A7229-8893-4277-92DE-24B53D04DB57}"/>
    <cellStyle name="7_HeySong-Coffee.xls 圖表 1_1 2 4 4" xfId="11653" xr:uid="{B347C752-C071-4DA0-9435-6CD16DA452FB}"/>
    <cellStyle name="7_HeySong-Coffee.xls 圖表 1_1 2 4 4 2" xfId="17733" xr:uid="{134303BB-4F2B-4DC6-9659-D8BD1DE77B29}"/>
    <cellStyle name="7_HeySong-Coffee.xls 圖表 1_1 2 4 4 2 2" xfId="29893" xr:uid="{A4A5EA42-C749-42D3-8AAC-B9585A69CB95}"/>
    <cellStyle name="7_HeySong-Coffee.xls 圖表 1_1 2 4 4 2 2 2" xfId="54213" xr:uid="{EC4A496D-14FC-4CB6-9F7B-FD887D364180}"/>
    <cellStyle name="7_HeySong-Coffee.xls 圖表 1_1 2 4 4 2 3" xfId="42053" xr:uid="{E0C4050F-D7EE-4799-BB99-00632995993C}"/>
    <cellStyle name="7_HeySong-Coffee.xls 圖表 1_1 2 4 4 3" xfId="23813" xr:uid="{59A0A964-20E5-46E4-AB9E-EC612F55B5C8}"/>
    <cellStyle name="7_HeySong-Coffee.xls 圖表 1_1 2 4 4 3 2" xfId="48133" xr:uid="{8191C085-069B-4A5B-B798-4E0DF38FE6CD}"/>
    <cellStyle name="7_HeySong-Coffee.xls 圖表 1_1 2 4 4 4" xfId="35973" xr:uid="{E4B1D79A-E86B-43C1-9339-BCA6ADE77A07}"/>
    <cellStyle name="7_HeySong-Coffee.xls 圖表 1_1 2 4 5" xfId="14693" xr:uid="{D3FF239A-D5ED-4FA4-9F94-FD02347C75A9}"/>
    <cellStyle name="7_HeySong-Coffee.xls 圖表 1_1 2 4 5 2" xfId="26853" xr:uid="{BCC14E04-6440-460C-9A3F-297DDFF80351}"/>
    <cellStyle name="7_HeySong-Coffee.xls 圖表 1_1 2 4 5 2 2" xfId="51173" xr:uid="{FB5EDC4F-19C8-4A58-B55C-DA57F383AB6E}"/>
    <cellStyle name="7_HeySong-Coffee.xls 圖表 1_1 2 4 5 3" xfId="39013" xr:uid="{E152C5E1-9B9F-4FCE-840C-35F6F6E02F4E}"/>
    <cellStyle name="7_HeySong-Coffee.xls 圖表 1_1 2 4 6" xfId="20773" xr:uid="{92E935AF-BC27-46E5-9399-322F4B8E377A}"/>
    <cellStyle name="7_HeySong-Coffee.xls 圖表 1_1 2 4 6 2" xfId="45093" xr:uid="{B11380A3-6121-402D-83F7-0968B5780516}"/>
    <cellStyle name="7_HeySong-Coffee.xls 圖表 1_1 2 4 7" xfId="32933" xr:uid="{FCE9EDF9-A24F-4FC7-AB05-ABBFFEE60D38}"/>
    <cellStyle name="7_HeySong-Coffee.xls 圖表 1_1 2 5" xfId="971" xr:uid="{00000000-0005-0000-0000-0000D3010000}"/>
    <cellStyle name="7_HeySong-Coffee.xls 圖表 1_1 2 5 2" xfId="3709" xr:uid="{02C27633-C6AE-4296-8AB4-42722EEEE046}"/>
    <cellStyle name="7_HeySong-Coffee.xls 圖表 1_1 2 5 2 2" xfId="9183" xr:uid="{6FDC9EEF-8A4C-432E-B61C-9C6FD2906914}"/>
    <cellStyle name="7_HeySong-Coffee.xls 圖表 1_1 2 5 2 2 2" xfId="13781" xr:uid="{F2381AFA-AA32-4270-8409-736B1394E3B5}"/>
    <cellStyle name="7_HeySong-Coffee.xls 圖表 1_1 2 5 2 2 2 2" xfId="19861" xr:uid="{1F52A29C-D248-4E38-A78B-CDEC909838DC}"/>
    <cellStyle name="7_HeySong-Coffee.xls 圖表 1_1 2 5 2 2 2 2 2" xfId="32021" xr:uid="{F4C9DA3C-76E7-4B2C-9085-378A2ECD5214}"/>
    <cellStyle name="7_HeySong-Coffee.xls 圖表 1_1 2 5 2 2 2 2 2 2" xfId="56341" xr:uid="{7C24B700-2645-46DC-91FC-EF778318E166}"/>
    <cellStyle name="7_HeySong-Coffee.xls 圖表 1_1 2 5 2 2 2 2 3" xfId="44181" xr:uid="{7D35539E-BDD2-4C80-9BA2-B47980045181}"/>
    <cellStyle name="7_HeySong-Coffee.xls 圖表 1_1 2 5 2 2 2 3" xfId="25941" xr:uid="{1114A224-8552-4C03-BD7D-305D8DA1AEB6}"/>
    <cellStyle name="7_HeySong-Coffee.xls 圖表 1_1 2 5 2 2 2 3 2" xfId="50261" xr:uid="{F51AD9B2-C22B-459E-8251-F9D3B0C8B1B5}"/>
    <cellStyle name="7_HeySong-Coffee.xls 圖表 1_1 2 5 2 2 2 4" xfId="38101" xr:uid="{E4B8C5FB-1150-4366-AAE6-7415BDBBCEA7}"/>
    <cellStyle name="7_HeySong-Coffee.xls 圖表 1_1 2 5 2 2 3" xfId="16821" xr:uid="{AE21B6C0-8413-460A-ADAE-739EB0493C7B}"/>
    <cellStyle name="7_HeySong-Coffee.xls 圖表 1_1 2 5 2 2 3 2" xfId="28981" xr:uid="{2223AC02-9663-47FB-8515-9673E4DA42C6}"/>
    <cellStyle name="7_HeySong-Coffee.xls 圖表 1_1 2 5 2 2 3 2 2" xfId="53301" xr:uid="{78DE72F4-5035-40BB-8CAB-502F0EEC7966}"/>
    <cellStyle name="7_HeySong-Coffee.xls 圖表 1_1 2 5 2 2 3 3" xfId="41141" xr:uid="{67F56A9B-8D53-4551-A3A2-4DF24B019900}"/>
    <cellStyle name="7_HeySong-Coffee.xls 圖表 1_1 2 5 2 2 4" xfId="22901" xr:uid="{9DD5BC8D-D8A4-4F7E-9DC3-13294BA31321}"/>
    <cellStyle name="7_HeySong-Coffee.xls 圖表 1_1 2 5 2 2 4 2" xfId="47221" xr:uid="{2A5978CC-BB15-4241-A249-42AD77B6F848}"/>
    <cellStyle name="7_HeySong-Coffee.xls 圖表 1_1 2 5 2 2 5" xfId="35061" xr:uid="{5A01C166-70F5-4015-AD44-3E7D31632936}"/>
    <cellStyle name="7_HeySong-Coffee.xls 圖表 1_1 2 5 2 3" xfId="12261" xr:uid="{B409C315-AAFA-4DCF-B38D-CB45DBD8AA65}"/>
    <cellStyle name="7_HeySong-Coffee.xls 圖表 1_1 2 5 2 3 2" xfId="18341" xr:uid="{F0A6E4A1-F4C8-47E7-BE91-82174F076513}"/>
    <cellStyle name="7_HeySong-Coffee.xls 圖表 1_1 2 5 2 3 2 2" xfId="30501" xr:uid="{BA19FE35-54BE-40A4-84BE-F7EF16D0EF05}"/>
    <cellStyle name="7_HeySong-Coffee.xls 圖表 1_1 2 5 2 3 2 2 2" xfId="54821" xr:uid="{D994D72E-E9D0-47B2-8D2A-E50ADB787C85}"/>
    <cellStyle name="7_HeySong-Coffee.xls 圖表 1_1 2 5 2 3 2 3" xfId="42661" xr:uid="{92DE4EC0-2B16-4C41-BC61-DFC376B4D9C2}"/>
    <cellStyle name="7_HeySong-Coffee.xls 圖表 1_1 2 5 2 3 3" xfId="24421" xr:uid="{D20F0C45-E2A8-40A1-A8EA-DDD3089517EF}"/>
    <cellStyle name="7_HeySong-Coffee.xls 圖表 1_1 2 5 2 3 3 2" xfId="48741" xr:uid="{EB0C6B79-8A59-44B3-A622-6E7F8D1FF6FA}"/>
    <cellStyle name="7_HeySong-Coffee.xls 圖表 1_1 2 5 2 3 4" xfId="36581" xr:uid="{4CE9D686-B6CE-4CC7-BCAC-9628F1B29EF9}"/>
    <cellStyle name="7_HeySong-Coffee.xls 圖表 1_1 2 5 2 4" xfId="15301" xr:uid="{78234EA4-DD30-4271-9F72-0D404D24A3BD}"/>
    <cellStyle name="7_HeySong-Coffee.xls 圖表 1_1 2 5 2 4 2" xfId="27461" xr:uid="{A9329CE0-DBF5-4E86-BFA3-7597959D8C26}"/>
    <cellStyle name="7_HeySong-Coffee.xls 圖表 1_1 2 5 2 4 2 2" xfId="51781" xr:uid="{9C71DF7E-ED77-407F-935D-6EB49884FD6E}"/>
    <cellStyle name="7_HeySong-Coffee.xls 圖表 1_1 2 5 2 4 3" xfId="39621" xr:uid="{5DF93F4E-8ABA-4B53-A6F2-F8B9352E5538}"/>
    <cellStyle name="7_HeySong-Coffee.xls 圖表 1_1 2 5 2 5" xfId="21381" xr:uid="{F92B8AB2-5B68-4FA5-9F33-B00E0739E675}"/>
    <cellStyle name="7_HeySong-Coffee.xls 圖表 1_1 2 5 2 5 2" xfId="45701" xr:uid="{4BA834A1-67A9-43C3-8C1F-019858B1330A}"/>
    <cellStyle name="7_HeySong-Coffee.xls 圖表 1_1 2 5 2 6" xfId="33541" xr:uid="{F55D4D08-68E0-4E92-BA1B-FA0B93446F49}"/>
    <cellStyle name="7_HeySong-Coffee.xls 圖表 1_1 2 5 3" xfId="6446" xr:uid="{4C108D20-BC1E-4C4C-9507-DB9A52A0B816}"/>
    <cellStyle name="7_HeySong-Coffee.xls 圖表 1_1 2 5 3 2" xfId="13021" xr:uid="{E7F460C1-640C-4E6F-BC7A-3F3F1A7EF4F4}"/>
    <cellStyle name="7_HeySong-Coffee.xls 圖表 1_1 2 5 3 2 2" xfId="19101" xr:uid="{7A68675A-50A2-496F-AEBC-F735134060C6}"/>
    <cellStyle name="7_HeySong-Coffee.xls 圖表 1_1 2 5 3 2 2 2" xfId="31261" xr:uid="{4BC9BB80-8D2D-4E91-95EE-5036B191F8BB}"/>
    <cellStyle name="7_HeySong-Coffee.xls 圖表 1_1 2 5 3 2 2 2 2" xfId="55581" xr:uid="{8C17844C-77FD-41DA-AC0B-44CB542D1D80}"/>
    <cellStyle name="7_HeySong-Coffee.xls 圖表 1_1 2 5 3 2 2 3" xfId="43421" xr:uid="{A2336DD8-FC56-4DE7-93F8-30E6BC944A78}"/>
    <cellStyle name="7_HeySong-Coffee.xls 圖表 1_1 2 5 3 2 3" xfId="25181" xr:uid="{28247756-7366-4182-B267-4873A8030463}"/>
    <cellStyle name="7_HeySong-Coffee.xls 圖表 1_1 2 5 3 2 3 2" xfId="49501" xr:uid="{725583AF-CE67-406C-8F87-5426BE109EF6}"/>
    <cellStyle name="7_HeySong-Coffee.xls 圖表 1_1 2 5 3 2 4" xfId="37341" xr:uid="{5B5D72E9-5B31-448C-BD72-D93C881A2305}"/>
    <cellStyle name="7_HeySong-Coffee.xls 圖表 1_1 2 5 3 3" xfId="16061" xr:uid="{184537A5-2E47-4A23-AF90-7A89C5E32BF5}"/>
    <cellStyle name="7_HeySong-Coffee.xls 圖表 1_1 2 5 3 3 2" xfId="28221" xr:uid="{9FB84693-7287-4C36-91DA-62B6211F3A67}"/>
    <cellStyle name="7_HeySong-Coffee.xls 圖表 1_1 2 5 3 3 2 2" xfId="52541" xr:uid="{E3977B2E-ED9B-4495-AF2B-341AA9597DE7}"/>
    <cellStyle name="7_HeySong-Coffee.xls 圖表 1_1 2 5 3 3 3" xfId="40381" xr:uid="{1E7C02F6-1071-4391-B07F-FFCCD7CB6185}"/>
    <cellStyle name="7_HeySong-Coffee.xls 圖表 1_1 2 5 3 4" xfId="22141" xr:uid="{4F1D74DE-A7E6-4BE8-AA5B-58BBBA273D59}"/>
    <cellStyle name="7_HeySong-Coffee.xls 圖表 1_1 2 5 3 4 2" xfId="46461" xr:uid="{A9521FFA-C552-4797-B065-0750FC9EEF5C}"/>
    <cellStyle name="7_HeySong-Coffee.xls 圖表 1_1 2 5 3 5" xfId="34301" xr:uid="{11D33042-1D26-4112-B1E3-1CC3329C44E7}"/>
    <cellStyle name="7_HeySong-Coffee.xls 圖表 1_1 2 5 4" xfId="11501" xr:uid="{D1336E26-77A9-4E82-82CC-94613029A24F}"/>
    <cellStyle name="7_HeySong-Coffee.xls 圖表 1_1 2 5 4 2" xfId="17581" xr:uid="{D9E83AE2-A6AA-4BE6-86DE-95FF1A416AD8}"/>
    <cellStyle name="7_HeySong-Coffee.xls 圖表 1_1 2 5 4 2 2" xfId="29741" xr:uid="{B7CF273A-A142-42DD-A0F3-42828A5CD3B3}"/>
    <cellStyle name="7_HeySong-Coffee.xls 圖表 1_1 2 5 4 2 2 2" xfId="54061" xr:uid="{0C558E2F-3CB4-4E56-BDDA-DB2825694F19}"/>
    <cellStyle name="7_HeySong-Coffee.xls 圖表 1_1 2 5 4 2 3" xfId="41901" xr:uid="{F83C5794-1AD6-4429-8CCC-26C700C1C665}"/>
    <cellStyle name="7_HeySong-Coffee.xls 圖表 1_1 2 5 4 3" xfId="23661" xr:uid="{C3ECDDD6-375B-4C01-8308-EFD0F9AC2550}"/>
    <cellStyle name="7_HeySong-Coffee.xls 圖表 1_1 2 5 4 3 2" xfId="47981" xr:uid="{8763AF91-E2DC-499F-BE1C-E0F8EF46266A}"/>
    <cellStyle name="7_HeySong-Coffee.xls 圖表 1_1 2 5 4 4" xfId="35821" xr:uid="{68824459-D06A-44F7-A57D-9512EDEF3EE2}"/>
    <cellStyle name="7_HeySong-Coffee.xls 圖表 1_1 2 5 5" xfId="14541" xr:uid="{E5D077AB-998F-49DF-80FE-B8074064CDD2}"/>
    <cellStyle name="7_HeySong-Coffee.xls 圖表 1_1 2 5 5 2" xfId="26701" xr:uid="{A3F4B344-4A4B-43D6-A9EB-1BEABE1C7AC0}"/>
    <cellStyle name="7_HeySong-Coffee.xls 圖表 1_1 2 5 5 2 2" xfId="51021" xr:uid="{2612A85D-657D-4AA2-930F-95E35DC23AEC}"/>
    <cellStyle name="7_HeySong-Coffee.xls 圖表 1_1 2 5 5 3" xfId="38861" xr:uid="{3511C8AA-3461-40A7-A3E0-13F99C40DAC4}"/>
    <cellStyle name="7_HeySong-Coffee.xls 圖表 1_1 2 5 6" xfId="20621" xr:uid="{5AA7E2FA-3A23-4652-A17C-CF1725FBD921}"/>
    <cellStyle name="7_HeySong-Coffee.xls 圖表 1_1 2 5 6 2" xfId="44941" xr:uid="{467883BE-8C17-4041-AF83-B717781D347E}"/>
    <cellStyle name="7_HeySong-Coffee.xls 圖表 1_1 2 5 7" xfId="32781" xr:uid="{C10B9F19-35E5-4397-8B6C-FF5D3983262C}"/>
    <cellStyle name="7_HeySong-Coffee.xls 圖表 1_1 2 6" xfId="3164" xr:uid="{DA373954-F500-4870-B9FA-B41FA72096E5}"/>
    <cellStyle name="7_HeySong-Coffee.xls 圖表 1_1 2 6 2" xfId="8638" xr:uid="{78F9810A-6993-4009-9FFD-39ADBDFA3A3E}"/>
    <cellStyle name="7_HeySong-Coffee.xls 圖表 1_1 2 6 2 2" xfId="13629" xr:uid="{40CC7ACC-C561-42BD-B2BA-2358D3428B89}"/>
    <cellStyle name="7_HeySong-Coffee.xls 圖表 1_1 2 6 2 2 2" xfId="19709" xr:uid="{A21AC300-0CA4-420E-8903-2C0575340E0A}"/>
    <cellStyle name="7_HeySong-Coffee.xls 圖表 1_1 2 6 2 2 2 2" xfId="31869" xr:uid="{A94EFBC3-8C02-4318-9FB1-01113E53CDA4}"/>
    <cellStyle name="7_HeySong-Coffee.xls 圖表 1_1 2 6 2 2 2 2 2" xfId="56189" xr:uid="{40BCB8BE-8CBF-4995-8F68-32F3015C9FF6}"/>
    <cellStyle name="7_HeySong-Coffee.xls 圖表 1_1 2 6 2 2 2 3" xfId="44029" xr:uid="{E3075FEB-5D5E-44B1-9A2C-D7377A0CDD07}"/>
    <cellStyle name="7_HeySong-Coffee.xls 圖表 1_1 2 6 2 2 3" xfId="25789" xr:uid="{0C159162-71DD-477F-9098-8F9645D46433}"/>
    <cellStyle name="7_HeySong-Coffee.xls 圖表 1_1 2 6 2 2 3 2" xfId="50109" xr:uid="{207ECE33-6BB7-44CA-A82F-E6B3AC1E302F}"/>
    <cellStyle name="7_HeySong-Coffee.xls 圖表 1_1 2 6 2 2 4" xfId="37949" xr:uid="{F25034E6-16F8-45AD-BD2C-7BA8CF6ACE75}"/>
    <cellStyle name="7_HeySong-Coffee.xls 圖表 1_1 2 6 2 3" xfId="16669" xr:uid="{AC20E41F-AF02-44E0-A385-F39D23DC6FE5}"/>
    <cellStyle name="7_HeySong-Coffee.xls 圖表 1_1 2 6 2 3 2" xfId="28829" xr:uid="{BC23ADEA-C3EF-4636-8BAC-0AA13C3033C8}"/>
    <cellStyle name="7_HeySong-Coffee.xls 圖表 1_1 2 6 2 3 2 2" xfId="53149" xr:uid="{49A76247-E0F1-425E-8740-292F55837E6E}"/>
    <cellStyle name="7_HeySong-Coffee.xls 圖表 1_1 2 6 2 3 3" xfId="40989" xr:uid="{1648EA76-A646-49D4-863F-05EBD804BD2E}"/>
    <cellStyle name="7_HeySong-Coffee.xls 圖表 1_1 2 6 2 4" xfId="22749" xr:uid="{5104688D-6BA4-4825-B07F-C7E1896C3C5D}"/>
    <cellStyle name="7_HeySong-Coffee.xls 圖表 1_1 2 6 2 4 2" xfId="47069" xr:uid="{C9B729A0-E034-4896-863D-467C2C3DFF07}"/>
    <cellStyle name="7_HeySong-Coffee.xls 圖表 1_1 2 6 2 5" xfId="34909" xr:uid="{4D6D3F92-E65F-4085-9DB7-8B606CC7EBCA}"/>
    <cellStyle name="7_HeySong-Coffee.xls 圖表 1_1 2 6 3" xfId="12109" xr:uid="{E5CB22A5-C7B8-4B39-9366-33A03F0904C4}"/>
    <cellStyle name="7_HeySong-Coffee.xls 圖表 1_1 2 6 3 2" xfId="18189" xr:uid="{C13AAEF2-82CF-4668-84ED-A404D295146E}"/>
    <cellStyle name="7_HeySong-Coffee.xls 圖表 1_1 2 6 3 2 2" xfId="30349" xr:uid="{E562EC37-E808-4DB9-9DD2-86512B84EA33}"/>
    <cellStyle name="7_HeySong-Coffee.xls 圖表 1_1 2 6 3 2 2 2" xfId="54669" xr:uid="{24C73F2E-AECE-4268-BD5E-680DE5D37945}"/>
    <cellStyle name="7_HeySong-Coffee.xls 圖表 1_1 2 6 3 2 3" xfId="42509" xr:uid="{DCA1AC7C-B670-411A-86F6-9721C5E5F09F}"/>
    <cellStyle name="7_HeySong-Coffee.xls 圖表 1_1 2 6 3 3" xfId="24269" xr:uid="{B2BA3BDF-736A-44B0-AFCC-3203F8ACA016}"/>
    <cellStyle name="7_HeySong-Coffee.xls 圖表 1_1 2 6 3 3 2" xfId="48589" xr:uid="{9215ECC2-A5E7-4A82-8F52-EA5AFA3F3CF2}"/>
    <cellStyle name="7_HeySong-Coffee.xls 圖表 1_1 2 6 3 4" xfId="36429" xr:uid="{5CE45978-8E26-45CD-94F3-E1DC47D3C8FD}"/>
    <cellStyle name="7_HeySong-Coffee.xls 圖表 1_1 2 6 4" xfId="15149" xr:uid="{1478F516-0F63-4D17-A026-BF55AE86B737}"/>
    <cellStyle name="7_HeySong-Coffee.xls 圖表 1_1 2 6 4 2" xfId="27309" xr:uid="{61BB82D3-2FA5-4ED8-A699-3250E82664A8}"/>
    <cellStyle name="7_HeySong-Coffee.xls 圖表 1_1 2 6 4 2 2" xfId="51629" xr:uid="{D342D90F-4A3B-471E-9FD1-163A027662B2}"/>
    <cellStyle name="7_HeySong-Coffee.xls 圖表 1_1 2 6 4 3" xfId="39469" xr:uid="{58285A65-B78F-4865-9D34-1FEFE8256F63}"/>
    <cellStyle name="7_HeySong-Coffee.xls 圖表 1_1 2 6 5" xfId="21229" xr:uid="{171527E6-3E9E-43C7-ADC6-FD62C53A2BE8}"/>
    <cellStyle name="7_HeySong-Coffee.xls 圖表 1_1 2 6 5 2" xfId="45549" xr:uid="{EE45BD29-CF12-432B-B2C9-8A092B0ABF4B}"/>
    <cellStyle name="7_HeySong-Coffee.xls 圖表 1_1 2 6 6" xfId="33389" xr:uid="{6055163F-C3AA-4948-9971-8551E0E35702}"/>
    <cellStyle name="7_HeySong-Coffee.xls 圖表 1_1 2 7" xfId="5901" xr:uid="{79C57F6A-DC11-4778-BBCA-5D7C46E6A8DF}"/>
    <cellStyle name="7_HeySong-Coffee.xls 圖表 1_1 2 7 2" xfId="12869" xr:uid="{893AD496-9862-4DC3-B94E-EB8680505E2B}"/>
    <cellStyle name="7_HeySong-Coffee.xls 圖表 1_1 2 7 2 2" xfId="18949" xr:uid="{EDE16848-7D26-4424-8386-570AC16C3977}"/>
    <cellStyle name="7_HeySong-Coffee.xls 圖表 1_1 2 7 2 2 2" xfId="31109" xr:uid="{A544495F-0EBA-4264-8EDF-66CEA70EEF6D}"/>
    <cellStyle name="7_HeySong-Coffee.xls 圖表 1_1 2 7 2 2 2 2" xfId="55429" xr:uid="{F1BA904E-1AC5-43B4-B460-AB748B347822}"/>
    <cellStyle name="7_HeySong-Coffee.xls 圖表 1_1 2 7 2 2 3" xfId="43269" xr:uid="{3D6AF4FE-0C53-4C62-8E41-FFF6F43F8BB7}"/>
    <cellStyle name="7_HeySong-Coffee.xls 圖表 1_1 2 7 2 3" xfId="25029" xr:uid="{4F3630DE-3964-4893-B248-913C02F89EC6}"/>
    <cellStyle name="7_HeySong-Coffee.xls 圖表 1_1 2 7 2 3 2" xfId="49349" xr:uid="{DF02086E-1D23-4444-BB80-D19BEEEA3FF2}"/>
    <cellStyle name="7_HeySong-Coffee.xls 圖表 1_1 2 7 2 4" xfId="37189" xr:uid="{073E1011-3127-4ADA-A1EB-4A50B064CD55}"/>
    <cellStyle name="7_HeySong-Coffee.xls 圖表 1_1 2 7 3" xfId="15909" xr:uid="{1B15C8C3-4E27-4FA6-B9AD-5927BEEFF7E8}"/>
    <cellStyle name="7_HeySong-Coffee.xls 圖表 1_1 2 7 3 2" xfId="28069" xr:uid="{5204F2A9-A548-4DC3-86B6-4A8D0878187B}"/>
    <cellStyle name="7_HeySong-Coffee.xls 圖表 1_1 2 7 3 2 2" xfId="52389" xr:uid="{0718F6D8-8697-4AEB-9989-13AA9DA1E771}"/>
    <cellStyle name="7_HeySong-Coffee.xls 圖表 1_1 2 7 3 3" xfId="40229" xr:uid="{8FE43C73-9346-494E-BDAF-823DFFEE593B}"/>
    <cellStyle name="7_HeySong-Coffee.xls 圖表 1_1 2 7 4" xfId="21989" xr:uid="{BE836B0A-685C-4CE1-ADF3-86616FB1DDE0}"/>
    <cellStyle name="7_HeySong-Coffee.xls 圖表 1_1 2 7 4 2" xfId="46309" xr:uid="{C2DD16A7-7D2C-49A5-8C3B-360C1236ED17}"/>
    <cellStyle name="7_HeySong-Coffee.xls 圖表 1_1 2 7 5" xfId="34149" xr:uid="{472072C1-6EB1-42B0-B56A-61924E55DBE2}"/>
    <cellStyle name="7_HeySong-Coffee.xls 圖表 1_1 2 8" xfId="11349" xr:uid="{BA20CCCC-B925-4580-B82D-6DA58147AB86}"/>
    <cellStyle name="7_HeySong-Coffee.xls 圖表 1_1 2 8 2" xfId="17429" xr:uid="{79F69839-1C27-41D4-9554-8BF05B99C041}"/>
    <cellStyle name="7_HeySong-Coffee.xls 圖表 1_1 2 8 2 2" xfId="29589" xr:uid="{5B0C5CF4-658E-47F0-A214-A4B5A15B4E01}"/>
    <cellStyle name="7_HeySong-Coffee.xls 圖表 1_1 2 8 2 2 2" xfId="53909" xr:uid="{565A7368-68FC-4262-B86B-893DF1B79B94}"/>
    <cellStyle name="7_HeySong-Coffee.xls 圖表 1_1 2 8 2 3" xfId="41749" xr:uid="{028DF51F-89E8-4A81-9751-49B0A4DEB8DC}"/>
    <cellStyle name="7_HeySong-Coffee.xls 圖表 1_1 2 8 3" xfId="23509" xr:uid="{F4B0D157-AF1B-4743-B35C-9F719EBDB0FA}"/>
    <cellStyle name="7_HeySong-Coffee.xls 圖表 1_1 2 8 3 2" xfId="47829" xr:uid="{EEC5BB93-4860-4426-8B55-0C4EEEBDC862}"/>
    <cellStyle name="7_HeySong-Coffee.xls 圖表 1_1 2 8 4" xfId="35669" xr:uid="{707DEC0F-E085-44F4-BBBF-B1EC4E744C51}"/>
    <cellStyle name="7_HeySong-Coffee.xls 圖表 1_1 2 9" xfId="14389" xr:uid="{33E34508-EBEB-447F-BAAB-6B0B0BF08D9A}"/>
    <cellStyle name="7_HeySong-Coffee.xls 圖表 1_1 2 9 2" xfId="26549" xr:uid="{BDD38B2C-7D48-4117-875A-8671D386BA06}"/>
    <cellStyle name="7_HeySong-Coffee.xls 圖表 1_1 2 9 2 2" xfId="50869" xr:uid="{DF77C0DC-B8ED-4858-B33B-4B8D80AE6557}"/>
    <cellStyle name="7_HeySong-Coffee.xls 圖表 1_1 2 9 3" xfId="38709" xr:uid="{75B7BD61-FD6B-4A38-BEBE-219BD26A3D4E}"/>
    <cellStyle name="7_HeySong-Coffee.xls 圖表 1_2" xfId="113" xr:uid="{00000000-0005-0000-0000-0000D4010000}"/>
    <cellStyle name="7_HeySong-Coffee.xls 圖表 1_2 2" xfId="346" xr:uid="{00000000-0005-0000-0000-0000D5010000}"/>
    <cellStyle name="7_HeySong-Coffee.xls 圖表 1_2 2 10" xfId="20470" xr:uid="{BCC6C843-BCAF-45EA-BACE-82FF2F530582}"/>
    <cellStyle name="7_HeySong-Coffee.xls 圖表 1_2 2 10 2" xfId="44790" xr:uid="{C4D902BE-23E7-41DC-9AE1-1FDF66816A7F}"/>
    <cellStyle name="7_HeySong-Coffee.xls 圖表 1_2 2 11" xfId="32630" xr:uid="{A651C5E5-13EC-47BD-A91F-5D26E591729E}"/>
    <cellStyle name="7_HeySong-Coffee.xls 圖表 1_2 2 2" xfId="2607" xr:uid="{00000000-0005-0000-0000-0000D6010000}"/>
    <cellStyle name="7_HeySong-Coffee.xls 圖表 1_2 2 2 2" xfId="5345" xr:uid="{742472FD-3E2E-4EDA-9A2B-B43FAA669A57}"/>
    <cellStyle name="7_HeySong-Coffee.xls 圖表 1_2 2 2 2 2" xfId="10819" xr:uid="{3BE0A4F1-1739-4348-8FDD-CD804FF26094}"/>
    <cellStyle name="7_HeySong-Coffee.xls 圖表 1_2 2 2 2 2 2" xfId="14238" xr:uid="{7A3B8BD7-AA7F-4848-8002-032A275C90F6}"/>
    <cellStyle name="7_HeySong-Coffee.xls 圖表 1_2 2 2 2 2 2 2" xfId="20318" xr:uid="{3BE13EEE-F5F3-4A24-B8FB-328787828D68}"/>
    <cellStyle name="7_HeySong-Coffee.xls 圖表 1_2 2 2 2 2 2 2 2" xfId="32478" xr:uid="{399E389B-263D-4681-9AB1-6422115A50B6}"/>
    <cellStyle name="7_HeySong-Coffee.xls 圖表 1_2 2 2 2 2 2 2 2 2" xfId="56798" xr:uid="{3C569921-CB9E-4486-A954-4CF48979ED7D}"/>
    <cellStyle name="7_HeySong-Coffee.xls 圖表 1_2 2 2 2 2 2 2 3" xfId="44638" xr:uid="{D01248B6-A723-4391-A29E-6A9C2EFC13B7}"/>
    <cellStyle name="7_HeySong-Coffee.xls 圖表 1_2 2 2 2 2 2 3" xfId="26398" xr:uid="{7C8936AE-A4E6-41CD-82C2-086547448293}"/>
    <cellStyle name="7_HeySong-Coffee.xls 圖表 1_2 2 2 2 2 2 3 2" xfId="50718" xr:uid="{D11D0F4F-D63D-4259-8590-602865B2A382}"/>
    <cellStyle name="7_HeySong-Coffee.xls 圖表 1_2 2 2 2 2 2 4" xfId="38558" xr:uid="{CAFE49C1-D696-4676-9413-996817DCD6B8}"/>
    <cellStyle name="7_HeySong-Coffee.xls 圖表 1_2 2 2 2 2 3" xfId="17278" xr:uid="{9545C6EA-D06F-44A6-9054-9B06E8DBB386}"/>
    <cellStyle name="7_HeySong-Coffee.xls 圖表 1_2 2 2 2 2 3 2" xfId="29438" xr:uid="{04ABFB68-12A3-478D-BC2D-189478A319CB}"/>
    <cellStyle name="7_HeySong-Coffee.xls 圖表 1_2 2 2 2 2 3 2 2" xfId="53758" xr:uid="{63E47BFE-41B5-4DC7-9A43-98EA03C68510}"/>
    <cellStyle name="7_HeySong-Coffee.xls 圖表 1_2 2 2 2 2 3 3" xfId="41598" xr:uid="{1F13EA6E-E741-4AF9-9800-10D15EF70193}"/>
    <cellStyle name="7_HeySong-Coffee.xls 圖表 1_2 2 2 2 2 4" xfId="23358" xr:uid="{61439250-D1ED-4980-AC4A-AA2835185A1F}"/>
    <cellStyle name="7_HeySong-Coffee.xls 圖表 1_2 2 2 2 2 4 2" xfId="47678" xr:uid="{850A33AD-7BC8-45BB-B513-C0E3D224782B}"/>
    <cellStyle name="7_HeySong-Coffee.xls 圖表 1_2 2 2 2 2 5" xfId="35518" xr:uid="{9796BCAB-BDE5-446B-89EC-7694744B6E43}"/>
    <cellStyle name="7_HeySong-Coffee.xls 圖表 1_2 2 2 2 3" xfId="12718" xr:uid="{BA6D1C60-7769-412F-9E16-9AA8DC87A000}"/>
    <cellStyle name="7_HeySong-Coffee.xls 圖表 1_2 2 2 2 3 2" xfId="18798" xr:uid="{0E756632-19D8-4FE9-89F9-81FCD09CDAB0}"/>
    <cellStyle name="7_HeySong-Coffee.xls 圖表 1_2 2 2 2 3 2 2" xfId="30958" xr:uid="{338B6E9A-2FFA-4BC8-BAF0-570E661CAF3C}"/>
    <cellStyle name="7_HeySong-Coffee.xls 圖表 1_2 2 2 2 3 2 2 2" xfId="55278" xr:uid="{20E8B752-09BF-49AD-939C-2BA26E924408}"/>
    <cellStyle name="7_HeySong-Coffee.xls 圖表 1_2 2 2 2 3 2 3" xfId="43118" xr:uid="{031AE785-D3D9-4FA1-9971-096B06AA4E9E}"/>
    <cellStyle name="7_HeySong-Coffee.xls 圖表 1_2 2 2 2 3 3" xfId="24878" xr:uid="{63BB26AE-D60A-46A3-8CD8-B1CD72B801E6}"/>
    <cellStyle name="7_HeySong-Coffee.xls 圖表 1_2 2 2 2 3 3 2" xfId="49198" xr:uid="{74574826-6BFC-49F3-A007-C29FF228E5EC}"/>
    <cellStyle name="7_HeySong-Coffee.xls 圖表 1_2 2 2 2 3 4" xfId="37038" xr:uid="{71E11F31-7C2C-421E-9FC9-E29D689FF6EA}"/>
    <cellStyle name="7_HeySong-Coffee.xls 圖表 1_2 2 2 2 4" xfId="15758" xr:uid="{9C062B74-2940-49EF-86D1-70BE4FA24A33}"/>
    <cellStyle name="7_HeySong-Coffee.xls 圖表 1_2 2 2 2 4 2" xfId="27918" xr:uid="{3452369C-9F86-4025-BE0F-DAAC132ED36B}"/>
    <cellStyle name="7_HeySong-Coffee.xls 圖表 1_2 2 2 2 4 2 2" xfId="52238" xr:uid="{C14D67D2-2BE4-4169-B823-855BCC803669}"/>
    <cellStyle name="7_HeySong-Coffee.xls 圖表 1_2 2 2 2 4 3" xfId="40078" xr:uid="{3BE97B63-C988-47F4-95E2-6DDAD87F5E08}"/>
    <cellStyle name="7_HeySong-Coffee.xls 圖表 1_2 2 2 2 5" xfId="21838" xr:uid="{9175E545-BE10-4D08-8276-F5C2468063D7}"/>
    <cellStyle name="7_HeySong-Coffee.xls 圖表 1_2 2 2 2 5 2" xfId="46158" xr:uid="{96C9DEA1-A971-42E0-BAE8-7A87BB0B588A}"/>
    <cellStyle name="7_HeySong-Coffee.xls 圖表 1_2 2 2 2 6" xfId="33998" xr:uid="{7F0DD4C0-954C-4872-B06E-56A48932C922}"/>
    <cellStyle name="7_HeySong-Coffee.xls 圖表 1_2 2 2 3" xfId="8082" xr:uid="{7FF31609-7EBD-4C0B-B93B-980E7059B3AB}"/>
    <cellStyle name="7_HeySong-Coffee.xls 圖表 1_2 2 2 3 2" xfId="13478" xr:uid="{491B0E40-417A-4CE9-BA3B-2883A26E26DB}"/>
    <cellStyle name="7_HeySong-Coffee.xls 圖表 1_2 2 2 3 2 2" xfId="19558" xr:uid="{074A234B-ABA1-40F4-AB7B-96B234EAA9C8}"/>
    <cellStyle name="7_HeySong-Coffee.xls 圖表 1_2 2 2 3 2 2 2" xfId="31718" xr:uid="{9BFD2AAC-732F-464E-A878-70206EB05117}"/>
    <cellStyle name="7_HeySong-Coffee.xls 圖表 1_2 2 2 3 2 2 2 2" xfId="56038" xr:uid="{8F1DB08D-C165-4E2E-823E-0A675E46427F}"/>
    <cellStyle name="7_HeySong-Coffee.xls 圖表 1_2 2 2 3 2 2 3" xfId="43878" xr:uid="{390D0848-592E-4567-9819-84CBA1E52465}"/>
    <cellStyle name="7_HeySong-Coffee.xls 圖表 1_2 2 2 3 2 3" xfId="25638" xr:uid="{00211B66-F959-4621-B01F-ED84C51B43F4}"/>
    <cellStyle name="7_HeySong-Coffee.xls 圖表 1_2 2 2 3 2 3 2" xfId="49958" xr:uid="{17021530-02C8-4AC0-AF01-7AF3B6CD782E}"/>
    <cellStyle name="7_HeySong-Coffee.xls 圖表 1_2 2 2 3 2 4" xfId="37798" xr:uid="{C6D044C7-24E5-4E41-BDC0-8E49187A887D}"/>
    <cellStyle name="7_HeySong-Coffee.xls 圖表 1_2 2 2 3 3" xfId="16518" xr:uid="{1A518C06-DD18-472F-BDA7-5E713B2BAB1B}"/>
    <cellStyle name="7_HeySong-Coffee.xls 圖表 1_2 2 2 3 3 2" xfId="28678" xr:uid="{B09F1F90-14BC-4260-8611-BF3E08EFC15C}"/>
    <cellStyle name="7_HeySong-Coffee.xls 圖表 1_2 2 2 3 3 2 2" xfId="52998" xr:uid="{FE04C4F2-E0F8-411A-9604-4E2B1D17061F}"/>
    <cellStyle name="7_HeySong-Coffee.xls 圖表 1_2 2 2 3 3 3" xfId="40838" xr:uid="{3CE67942-526D-4BA5-8E51-A5342EDA1826}"/>
    <cellStyle name="7_HeySong-Coffee.xls 圖表 1_2 2 2 3 4" xfId="22598" xr:uid="{1CB2D7AC-BD95-40D6-8B31-1CD6177B1B96}"/>
    <cellStyle name="7_HeySong-Coffee.xls 圖表 1_2 2 2 3 4 2" xfId="46918" xr:uid="{4068E5B5-1297-4143-BBC9-2A9DEE604CEF}"/>
    <cellStyle name="7_HeySong-Coffee.xls 圖表 1_2 2 2 3 5" xfId="34758" xr:uid="{5206028C-A8C6-46F7-AAC2-7A444B3BF25C}"/>
    <cellStyle name="7_HeySong-Coffee.xls 圖表 1_2 2 2 4" xfId="11958" xr:uid="{9813B2EB-8120-4ECA-88A7-E6B2EFF5C07D}"/>
    <cellStyle name="7_HeySong-Coffee.xls 圖表 1_2 2 2 4 2" xfId="18038" xr:uid="{8AD142A5-18D1-42FE-9E76-07EFBEF6A8DA}"/>
    <cellStyle name="7_HeySong-Coffee.xls 圖表 1_2 2 2 4 2 2" xfId="30198" xr:uid="{91963332-DBD6-4554-905C-52967E62989C}"/>
    <cellStyle name="7_HeySong-Coffee.xls 圖表 1_2 2 2 4 2 2 2" xfId="54518" xr:uid="{3AC962A2-0EB2-4B67-AB45-C6F620755015}"/>
    <cellStyle name="7_HeySong-Coffee.xls 圖表 1_2 2 2 4 2 3" xfId="42358" xr:uid="{8E3CC4B8-C62D-4022-B137-8455BF8AABB0}"/>
    <cellStyle name="7_HeySong-Coffee.xls 圖表 1_2 2 2 4 3" xfId="24118" xr:uid="{E7CD5020-3240-46D9-9A65-E3A574FAD8E2}"/>
    <cellStyle name="7_HeySong-Coffee.xls 圖表 1_2 2 2 4 3 2" xfId="48438" xr:uid="{7549FC73-BD5B-4014-9D02-90CAC317279B}"/>
    <cellStyle name="7_HeySong-Coffee.xls 圖表 1_2 2 2 4 4" xfId="36278" xr:uid="{7E5402B2-9DBC-4EFD-A37B-DEABE6F548D9}"/>
    <cellStyle name="7_HeySong-Coffee.xls 圖表 1_2 2 2 5" xfId="14998" xr:uid="{91DE18D9-5480-4EF8-986D-B2ED9172E152}"/>
    <cellStyle name="7_HeySong-Coffee.xls 圖表 1_2 2 2 5 2" xfId="27158" xr:uid="{F2DA62F0-6FB8-4A61-A94D-403DBAD9720E}"/>
    <cellStyle name="7_HeySong-Coffee.xls 圖表 1_2 2 2 5 2 2" xfId="51478" xr:uid="{F7EC6061-9B9C-4ACC-AD4D-FD3C315C5685}"/>
    <cellStyle name="7_HeySong-Coffee.xls 圖表 1_2 2 2 5 3" xfId="39318" xr:uid="{826B6FF4-2B22-4BD3-AEC3-FA7FF2A00FB8}"/>
    <cellStyle name="7_HeySong-Coffee.xls 圖表 1_2 2 2 6" xfId="21078" xr:uid="{1F2F8F14-CE41-4833-9B64-FA3A41B55147}"/>
    <cellStyle name="7_HeySong-Coffee.xls 圖表 1_2 2 2 6 2" xfId="45398" xr:uid="{DF39FB91-5BC4-4DF8-A4BA-ABE9426FD472}"/>
    <cellStyle name="7_HeySong-Coffee.xls 圖表 1_2 2 2 7" xfId="33238" xr:uid="{98706F9F-6411-4A93-9F13-A6A85C36A4E6}"/>
    <cellStyle name="7_HeySong-Coffee.xls 圖表 1_2 2 3" xfId="2062" xr:uid="{00000000-0005-0000-0000-0000D7010000}"/>
    <cellStyle name="7_HeySong-Coffee.xls 圖表 1_2 2 3 2" xfId="4800" xr:uid="{C238911E-13E1-470C-B6B2-114CBFD37D47}"/>
    <cellStyle name="7_HeySong-Coffee.xls 圖表 1_2 2 3 2 2" xfId="10274" xr:uid="{1FA39451-103D-47FE-8727-E1444D036078}"/>
    <cellStyle name="7_HeySong-Coffee.xls 圖表 1_2 2 3 2 2 2" xfId="14086" xr:uid="{28410443-01D5-41DE-8A7F-51AEB4C0AFDC}"/>
    <cellStyle name="7_HeySong-Coffee.xls 圖表 1_2 2 3 2 2 2 2" xfId="20166" xr:uid="{4E43DF7A-C457-4ECC-B9B6-C8201FF6211E}"/>
    <cellStyle name="7_HeySong-Coffee.xls 圖表 1_2 2 3 2 2 2 2 2" xfId="32326" xr:uid="{69C610B2-38B9-4E53-9459-D36CC2FF3E63}"/>
    <cellStyle name="7_HeySong-Coffee.xls 圖表 1_2 2 3 2 2 2 2 2 2" xfId="56646" xr:uid="{561A70D8-83C9-42A2-87EE-7F171AC252D1}"/>
    <cellStyle name="7_HeySong-Coffee.xls 圖表 1_2 2 3 2 2 2 2 3" xfId="44486" xr:uid="{695CEA31-26A9-49B4-AA6A-3D633A9D6134}"/>
    <cellStyle name="7_HeySong-Coffee.xls 圖表 1_2 2 3 2 2 2 3" xfId="26246" xr:uid="{7D7E9001-6161-45F2-AEB0-C65B526BE21B}"/>
    <cellStyle name="7_HeySong-Coffee.xls 圖表 1_2 2 3 2 2 2 3 2" xfId="50566" xr:uid="{5EF0CB53-2293-4B8A-A6E2-0C083123C53D}"/>
    <cellStyle name="7_HeySong-Coffee.xls 圖表 1_2 2 3 2 2 2 4" xfId="38406" xr:uid="{141E653F-20F5-4CC0-91D8-B7D0AEB571E6}"/>
    <cellStyle name="7_HeySong-Coffee.xls 圖表 1_2 2 3 2 2 3" xfId="17126" xr:uid="{434347ED-7C1C-4A92-8351-74AE39AE2D4B}"/>
    <cellStyle name="7_HeySong-Coffee.xls 圖表 1_2 2 3 2 2 3 2" xfId="29286" xr:uid="{FF16147C-74A4-47D5-8FA2-A3B31DE39EA3}"/>
    <cellStyle name="7_HeySong-Coffee.xls 圖表 1_2 2 3 2 2 3 2 2" xfId="53606" xr:uid="{0A1A9EE7-3C0B-42CB-9FF2-AF6D85356E90}"/>
    <cellStyle name="7_HeySong-Coffee.xls 圖表 1_2 2 3 2 2 3 3" xfId="41446" xr:uid="{D08D83B0-8A94-4674-8A8F-6C4E9A349C8B}"/>
    <cellStyle name="7_HeySong-Coffee.xls 圖表 1_2 2 3 2 2 4" xfId="23206" xr:uid="{85D494D8-97D7-4B7B-9A9E-AB2ECF94BA0E}"/>
    <cellStyle name="7_HeySong-Coffee.xls 圖表 1_2 2 3 2 2 4 2" xfId="47526" xr:uid="{95A72CDB-C5BF-498F-996E-3B630EEE5B11}"/>
    <cellStyle name="7_HeySong-Coffee.xls 圖表 1_2 2 3 2 2 5" xfId="35366" xr:uid="{829D6B07-52D7-497D-BF43-1FE5649A067A}"/>
    <cellStyle name="7_HeySong-Coffee.xls 圖表 1_2 2 3 2 3" xfId="12566" xr:uid="{81107953-9432-4E20-8ABF-0ADE33F54A7A}"/>
    <cellStyle name="7_HeySong-Coffee.xls 圖表 1_2 2 3 2 3 2" xfId="18646" xr:uid="{FEC2C879-2A92-4594-A1DD-39F12B921178}"/>
    <cellStyle name="7_HeySong-Coffee.xls 圖表 1_2 2 3 2 3 2 2" xfId="30806" xr:uid="{B9400B38-46CA-4778-8CC6-443D74ED8539}"/>
    <cellStyle name="7_HeySong-Coffee.xls 圖表 1_2 2 3 2 3 2 2 2" xfId="55126" xr:uid="{12C2FC15-D641-4920-93E9-7C5C08B5D4AE}"/>
    <cellStyle name="7_HeySong-Coffee.xls 圖表 1_2 2 3 2 3 2 3" xfId="42966" xr:uid="{524369F7-8571-4FE4-A0EB-6E38A09E1721}"/>
    <cellStyle name="7_HeySong-Coffee.xls 圖表 1_2 2 3 2 3 3" xfId="24726" xr:uid="{10ADECD4-BCD1-4E77-A2FF-DC745861430C}"/>
    <cellStyle name="7_HeySong-Coffee.xls 圖表 1_2 2 3 2 3 3 2" xfId="49046" xr:uid="{075D869C-8B77-4B2C-999D-1A8A76E5FC47}"/>
    <cellStyle name="7_HeySong-Coffee.xls 圖表 1_2 2 3 2 3 4" xfId="36886" xr:uid="{43B100BD-B0AB-4B4A-A4A9-2CCC94CA16CD}"/>
    <cellStyle name="7_HeySong-Coffee.xls 圖表 1_2 2 3 2 4" xfId="15606" xr:uid="{881EB790-9C27-494F-ADE3-431035B8A8C7}"/>
    <cellStyle name="7_HeySong-Coffee.xls 圖表 1_2 2 3 2 4 2" xfId="27766" xr:uid="{A63D55A7-3709-430B-9503-FD5690115503}"/>
    <cellStyle name="7_HeySong-Coffee.xls 圖表 1_2 2 3 2 4 2 2" xfId="52086" xr:uid="{54A0DBBB-30EE-414E-9714-F18D6C68E6D5}"/>
    <cellStyle name="7_HeySong-Coffee.xls 圖表 1_2 2 3 2 4 3" xfId="39926" xr:uid="{157A3CAD-A925-4C0D-A211-A1D200ACE540}"/>
    <cellStyle name="7_HeySong-Coffee.xls 圖表 1_2 2 3 2 5" xfId="21686" xr:uid="{1BA9BEE6-6344-4552-B5D0-63658641172C}"/>
    <cellStyle name="7_HeySong-Coffee.xls 圖表 1_2 2 3 2 5 2" xfId="46006" xr:uid="{13F537F1-255C-4766-BA66-37998B3E1969}"/>
    <cellStyle name="7_HeySong-Coffee.xls 圖表 1_2 2 3 2 6" xfId="33846" xr:uid="{01F42643-20C2-4BF8-BEA0-9C07E675B7B3}"/>
    <cellStyle name="7_HeySong-Coffee.xls 圖表 1_2 2 3 3" xfId="7537" xr:uid="{C9D99AA8-93B5-4FE8-964E-D6A3BF1E9CA5}"/>
    <cellStyle name="7_HeySong-Coffee.xls 圖表 1_2 2 3 3 2" xfId="13326" xr:uid="{E748F569-2FE9-45A3-8E7B-D87FB0A2C232}"/>
    <cellStyle name="7_HeySong-Coffee.xls 圖表 1_2 2 3 3 2 2" xfId="19406" xr:uid="{8927059F-E80B-4EF2-A9EA-340381AF2715}"/>
    <cellStyle name="7_HeySong-Coffee.xls 圖表 1_2 2 3 3 2 2 2" xfId="31566" xr:uid="{6CDA8618-41A4-4977-A5CC-51DF7FE9D197}"/>
    <cellStyle name="7_HeySong-Coffee.xls 圖表 1_2 2 3 3 2 2 2 2" xfId="55886" xr:uid="{17857290-F90B-49FF-9B65-8875D20DBCE8}"/>
    <cellStyle name="7_HeySong-Coffee.xls 圖表 1_2 2 3 3 2 2 3" xfId="43726" xr:uid="{16D57F96-CBAD-4CB9-AA7D-ADEF97268057}"/>
    <cellStyle name="7_HeySong-Coffee.xls 圖表 1_2 2 3 3 2 3" xfId="25486" xr:uid="{BDDE5CC5-764F-48EE-8077-02DE62F63E1A}"/>
    <cellStyle name="7_HeySong-Coffee.xls 圖表 1_2 2 3 3 2 3 2" xfId="49806" xr:uid="{8E3ED53A-6374-486D-9B46-1FEECB72F4C9}"/>
    <cellStyle name="7_HeySong-Coffee.xls 圖表 1_2 2 3 3 2 4" xfId="37646" xr:uid="{9F4F4939-6A51-4772-AD2E-BB1226127793}"/>
    <cellStyle name="7_HeySong-Coffee.xls 圖表 1_2 2 3 3 3" xfId="16366" xr:uid="{24ACA452-7975-48C6-917C-E8759E3367D9}"/>
    <cellStyle name="7_HeySong-Coffee.xls 圖表 1_2 2 3 3 3 2" xfId="28526" xr:uid="{3E3976F6-019E-4874-92AF-A6240B1BD094}"/>
    <cellStyle name="7_HeySong-Coffee.xls 圖表 1_2 2 3 3 3 2 2" xfId="52846" xr:uid="{8ECB3C8C-81DC-4FA6-B9BA-5398ECBDC8E2}"/>
    <cellStyle name="7_HeySong-Coffee.xls 圖表 1_2 2 3 3 3 3" xfId="40686" xr:uid="{DDD763A0-FC28-4D13-B6AB-AC4E38FAF0ED}"/>
    <cellStyle name="7_HeySong-Coffee.xls 圖表 1_2 2 3 3 4" xfId="22446" xr:uid="{103BCD16-6B91-40F9-A332-DD77F6B15419}"/>
    <cellStyle name="7_HeySong-Coffee.xls 圖表 1_2 2 3 3 4 2" xfId="46766" xr:uid="{7A70E87F-027A-4D20-A7DA-58B0C413510F}"/>
    <cellStyle name="7_HeySong-Coffee.xls 圖表 1_2 2 3 3 5" xfId="34606" xr:uid="{39AFC2ED-A0FE-4DCD-AFCF-B51C2E17E558}"/>
    <cellStyle name="7_HeySong-Coffee.xls 圖表 1_2 2 3 4" xfId="11806" xr:uid="{8247063E-3E97-4F93-908A-F2EE59F68445}"/>
    <cellStyle name="7_HeySong-Coffee.xls 圖表 1_2 2 3 4 2" xfId="17886" xr:uid="{FEC15C23-4069-4559-8D6A-E60424A048B2}"/>
    <cellStyle name="7_HeySong-Coffee.xls 圖表 1_2 2 3 4 2 2" xfId="30046" xr:uid="{7CB20A23-26DB-4C04-A423-4AF57EEC54FA}"/>
    <cellStyle name="7_HeySong-Coffee.xls 圖表 1_2 2 3 4 2 2 2" xfId="54366" xr:uid="{0A63C9C6-1F79-46E9-902B-6D3D61ED8A65}"/>
    <cellStyle name="7_HeySong-Coffee.xls 圖表 1_2 2 3 4 2 3" xfId="42206" xr:uid="{431F93BC-E647-4F1E-812F-AAF936FAC6E5}"/>
    <cellStyle name="7_HeySong-Coffee.xls 圖表 1_2 2 3 4 3" xfId="23966" xr:uid="{B3870EB5-D42C-4834-B809-51B25834CC3A}"/>
    <cellStyle name="7_HeySong-Coffee.xls 圖表 1_2 2 3 4 3 2" xfId="48286" xr:uid="{E8482BCE-2D22-4555-A604-5F112291DA4E}"/>
    <cellStyle name="7_HeySong-Coffee.xls 圖表 1_2 2 3 4 4" xfId="36126" xr:uid="{C13EF6D2-2B3B-40B0-A74D-0A7116639D20}"/>
    <cellStyle name="7_HeySong-Coffee.xls 圖表 1_2 2 3 5" xfId="14846" xr:uid="{12080329-7D98-48CE-B248-F6B31F9FEAEA}"/>
    <cellStyle name="7_HeySong-Coffee.xls 圖表 1_2 2 3 5 2" xfId="27006" xr:uid="{246BC494-6521-4153-A2BC-B1A93D93D3C8}"/>
    <cellStyle name="7_HeySong-Coffee.xls 圖表 1_2 2 3 5 2 2" xfId="51326" xr:uid="{0B469181-3F79-430C-995F-4F143BD4FE23}"/>
    <cellStyle name="7_HeySong-Coffee.xls 圖表 1_2 2 3 5 3" xfId="39166" xr:uid="{F2ADFD08-DA72-415B-BD8A-ACC21D5D4F5C}"/>
    <cellStyle name="7_HeySong-Coffee.xls 圖表 1_2 2 3 6" xfId="20926" xr:uid="{09D62930-995E-4EC3-9132-52E00AA2C6C7}"/>
    <cellStyle name="7_HeySong-Coffee.xls 圖表 1_2 2 3 6 2" xfId="45246" xr:uid="{78A3EB21-443D-4C25-85C3-F59DB523E165}"/>
    <cellStyle name="7_HeySong-Coffee.xls 圖表 1_2 2 3 7" xfId="33086" xr:uid="{2C98B454-232F-42E2-9615-A53F98F655E6}"/>
    <cellStyle name="7_HeySong-Coffee.xls 圖表 1_2 2 4" xfId="1517" xr:uid="{00000000-0005-0000-0000-0000D8010000}"/>
    <cellStyle name="7_HeySong-Coffee.xls 圖表 1_2 2 4 2" xfId="4255" xr:uid="{A404AA55-53F2-4666-BCB7-EC7DAAF687FD}"/>
    <cellStyle name="7_HeySong-Coffee.xls 圖表 1_2 2 4 2 2" xfId="9729" xr:uid="{B8EE4FE7-7061-4236-A9A1-6B8775BF3D0E}"/>
    <cellStyle name="7_HeySong-Coffee.xls 圖表 1_2 2 4 2 2 2" xfId="13934" xr:uid="{E90C6429-0D1F-4301-BB66-56C30774A1D9}"/>
    <cellStyle name="7_HeySong-Coffee.xls 圖表 1_2 2 4 2 2 2 2" xfId="20014" xr:uid="{75D78CB5-7010-4C3E-AA50-01065E693B9A}"/>
    <cellStyle name="7_HeySong-Coffee.xls 圖表 1_2 2 4 2 2 2 2 2" xfId="32174" xr:uid="{EADF95E7-E1DE-4606-AB24-315AB0B777F7}"/>
    <cellStyle name="7_HeySong-Coffee.xls 圖表 1_2 2 4 2 2 2 2 2 2" xfId="56494" xr:uid="{23C3B28E-A0D9-44B9-A2F9-FD79315CB9CF}"/>
    <cellStyle name="7_HeySong-Coffee.xls 圖表 1_2 2 4 2 2 2 2 3" xfId="44334" xr:uid="{31FEE0F7-CF7B-434A-949B-36E5469B0EA7}"/>
    <cellStyle name="7_HeySong-Coffee.xls 圖表 1_2 2 4 2 2 2 3" xfId="26094" xr:uid="{24948377-3B4F-48DB-99E5-C44FDB327EFF}"/>
    <cellStyle name="7_HeySong-Coffee.xls 圖表 1_2 2 4 2 2 2 3 2" xfId="50414" xr:uid="{3E5F9902-3A9B-433D-95C9-F72F408ABB43}"/>
    <cellStyle name="7_HeySong-Coffee.xls 圖表 1_2 2 4 2 2 2 4" xfId="38254" xr:uid="{4AB1BE73-0436-444B-8931-39D9B9072826}"/>
    <cellStyle name="7_HeySong-Coffee.xls 圖表 1_2 2 4 2 2 3" xfId="16974" xr:uid="{F8FEC94B-2134-4C7F-AD6B-FBCD6283DB1E}"/>
    <cellStyle name="7_HeySong-Coffee.xls 圖表 1_2 2 4 2 2 3 2" xfId="29134" xr:uid="{DB59E4FC-EBED-41D1-917F-C8EE38BF30C2}"/>
    <cellStyle name="7_HeySong-Coffee.xls 圖表 1_2 2 4 2 2 3 2 2" xfId="53454" xr:uid="{10D0BBB9-BA6B-441D-8F89-4232BB3EC450}"/>
    <cellStyle name="7_HeySong-Coffee.xls 圖表 1_2 2 4 2 2 3 3" xfId="41294" xr:uid="{55406707-0BF6-4672-8D88-E6A60ECEF6B2}"/>
    <cellStyle name="7_HeySong-Coffee.xls 圖表 1_2 2 4 2 2 4" xfId="23054" xr:uid="{D982D948-AEA8-45F9-8A76-4971830CAC58}"/>
    <cellStyle name="7_HeySong-Coffee.xls 圖表 1_2 2 4 2 2 4 2" xfId="47374" xr:uid="{5BF94309-6669-471D-A54E-4EAD4C748BF0}"/>
    <cellStyle name="7_HeySong-Coffee.xls 圖表 1_2 2 4 2 2 5" xfId="35214" xr:uid="{8270229F-589A-435D-B756-E4DD31730D10}"/>
    <cellStyle name="7_HeySong-Coffee.xls 圖表 1_2 2 4 2 3" xfId="12414" xr:uid="{911806E1-4B09-481E-964F-A71964EC4989}"/>
    <cellStyle name="7_HeySong-Coffee.xls 圖表 1_2 2 4 2 3 2" xfId="18494" xr:uid="{88487517-7852-486D-8893-AF65EA39C7BC}"/>
    <cellStyle name="7_HeySong-Coffee.xls 圖表 1_2 2 4 2 3 2 2" xfId="30654" xr:uid="{CD4F5287-1FC5-41CF-A513-F52672C1CAB2}"/>
    <cellStyle name="7_HeySong-Coffee.xls 圖表 1_2 2 4 2 3 2 2 2" xfId="54974" xr:uid="{C88FD815-1F29-4EE8-8935-482096CC81A9}"/>
    <cellStyle name="7_HeySong-Coffee.xls 圖表 1_2 2 4 2 3 2 3" xfId="42814" xr:uid="{64B45615-1B64-43A3-B2C9-B5543CC545C6}"/>
    <cellStyle name="7_HeySong-Coffee.xls 圖表 1_2 2 4 2 3 3" xfId="24574" xr:uid="{A3439051-4503-4A40-988B-48256B965E75}"/>
    <cellStyle name="7_HeySong-Coffee.xls 圖表 1_2 2 4 2 3 3 2" xfId="48894" xr:uid="{301191BF-E724-48C4-96E6-9555C16B062D}"/>
    <cellStyle name="7_HeySong-Coffee.xls 圖表 1_2 2 4 2 3 4" xfId="36734" xr:uid="{F5C73C4E-B649-48E3-AABA-35EAC542F23A}"/>
    <cellStyle name="7_HeySong-Coffee.xls 圖表 1_2 2 4 2 4" xfId="15454" xr:uid="{88C450A3-97C1-4C4A-A52F-4B797B83FE67}"/>
    <cellStyle name="7_HeySong-Coffee.xls 圖表 1_2 2 4 2 4 2" xfId="27614" xr:uid="{FC8FBE97-1E3C-4507-B37F-F95ADFE95AB6}"/>
    <cellStyle name="7_HeySong-Coffee.xls 圖表 1_2 2 4 2 4 2 2" xfId="51934" xr:uid="{A8B8EFF6-11FD-449A-9FE7-6F97E98364D3}"/>
    <cellStyle name="7_HeySong-Coffee.xls 圖表 1_2 2 4 2 4 3" xfId="39774" xr:uid="{F7CE9C0B-F1A0-4723-A9A5-98EA98CF0CD2}"/>
    <cellStyle name="7_HeySong-Coffee.xls 圖表 1_2 2 4 2 5" xfId="21534" xr:uid="{6988B239-4FFE-432F-AE58-66DB7C98A00D}"/>
    <cellStyle name="7_HeySong-Coffee.xls 圖表 1_2 2 4 2 5 2" xfId="45854" xr:uid="{A3B91DFB-84AF-4373-A311-D4492358C7C0}"/>
    <cellStyle name="7_HeySong-Coffee.xls 圖表 1_2 2 4 2 6" xfId="33694" xr:uid="{A45A1943-8EBB-45F5-BBC0-A24A860EA984}"/>
    <cellStyle name="7_HeySong-Coffee.xls 圖表 1_2 2 4 3" xfId="6992" xr:uid="{0F31B967-8EA0-40C9-B5A8-3FB476C65709}"/>
    <cellStyle name="7_HeySong-Coffee.xls 圖表 1_2 2 4 3 2" xfId="13174" xr:uid="{F7BAB0A3-7F05-46A1-8F34-1714847B5B36}"/>
    <cellStyle name="7_HeySong-Coffee.xls 圖表 1_2 2 4 3 2 2" xfId="19254" xr:uid="{2EC204D5-A6EB-4DFA-89E9-E5F81570265F}"/>
    <cellStyle name="7_HeySong-Coffee.xls 圖表 1_2 2 4 3 2 2 2" xfId="31414" xr:uid="{158E75BC-3AE7-43BB-8772-323FA1A98DEF}"/>
    <cellStyle name="7_HeySong-Coffee.xls 圖表 1_2 2 4 3 2 2 2 2" xfId="55734" xr:uid="{AA37DB21-DE66-4683-A42B-7C8733AE6C7B}"/>
    <cellStyle name="7_HeySong-Coffee.xls 圖表 1_2 2 4 3 2 2 3" xfId="43574" xr:uid="{0FB955A8-7C90-4F6B-AC64-E24CFAC80A73}"/>
    <cellStyle name="7_HeySong-Coffee.xls 圖表 1_2 2 4 3 2 3" xfId="25334" xr:uid="{6FFF15AD-4FEE-4A52-8891-AC42B4FB2D6D}"/>
    <cellStyle name="7_HeySong-Coffee.xls 圖表 1_2 2 4 3 2 3 2" xfId="49654" xr:uid="{22ED0B54-4D96-4B4E-8002-AC68A73EF7DA}"/>
    <cellStyle name="7_HeySong-Coffee.xls 圖表 1_2 2 4 3 2 4" xfId="37494" xr:uid="{8FECF017-9DEF-40DD-BACF-8AED3EEB7F93}"/>
    <cellStyle name="7_HeySong-Coffee.xls 圖表 1_2 2 4 3 3" xfId="16214" xr:uid="{FFF9CFD9-BEC6-4F0A-AA89-6300D843922B}"/>
    <cellStyle name="7_HeySong-Coffee.xls 圖表 1_2 2 4 3 3 2" xfId="28374" xr:uid="{05A82E26-86D9-40FC-B318-8F21FC2C3653}"/>
    <cellStyle name="7_HeySong-Coffee.xls 圖表 1_2 2 4 3 3 2 2" xfId="52694" xr:uid="{328B49CA-B15D-407E-B75F-9A43D804D2D7}"/>
    <cellStyle name="7_HeySong-Coffee.xls 圖表 1_2 2 4 3 3 3" xfId="40534" xr:uid="{6C30EB2A-52DB-4ED1-AE41-7D1A0DF09430}"/>
    <cellStyle name="7_HeySong-Coffee.xls 圖表 1_2 2 4 3 4" xfId="22294" xr:uid="{6391D405-E2A3-4C1B-99B4-5FDF8C696078}"/>
    <cellStyle name="7_HeySong-Coffee.xls 圖表 1_2 2 4 3 4 2" xfId="46614" xr:uid="{A2B19083-0F4E-40AF-8B21-4B06FFA5DC2D}"/>
    <cellStyle name="7_HeySong-Coffee.xls 圖表 1_2 2 4 3 5" xfId="34454" xr:uid="{A3551660-B81B-462A-A514-8A4AC717D0F9}"/>
    <cellStyle name="7_HeySong-Coffee.xls 圖表 1_2 2 4 4" xfId="11654" xr:uid="{A7470E1F-13FF-4593-A708-5860FD967472}"/>
    <cellStyle name="7_HeySong-Coffee.xls 圖表 1_2 2 4 4 2" xfId="17734" xr:uid="{234F670C-234C-4E2A-ADF0-FF7C37ECE2F5}"/>
    <cellStyle name="7_HeySong-Coffee.xls 圖表 1_2 2 4 4 2 2" xfId="29894" xr:uid="{B908DB32-20AE-4E0C-97C5-05299CE7E0B6}"/>
    <cellStyle name="7_HeySong-Coffee.xls 圖表 1_2 2 4 4 2 2 2" xfId="54214" xr:uid="{53D659A6-7940-439A-BF4E-1B968A359751}"/>
    <cellStyle name="7_HeySong-Coffee.xls 圖表 1_2 2 4 4 2 3" xfId="42054" xr:uid="{B6633393-A50B-4D30-8CAA-09B14BED760A}"/>
    <cellStyle name="7_HeySong-Coffee.xls 圖表 1_2 2 4 4 3" xfId="23814" xr:uid="{D94F2F5E-0224-4274-8779-3B774C73D4D2}"/>
    <cellStyle name="7_HeySong-Coffee.xls 圖表 1_2 2 4 4 3 2" xfId="48134" xr:uid="{9C9A658F-C277-4AFD-B228-F17A576B60F9}"/>
    <cellStyle name="7_HeySong-Coffee.xls 圖表 1_2 2 4 4 4" xfId="35974" xr:uid="{AE2C24B3-3EDB-418B-84E6-0CEE9881B11D}"/>
    <cellStyle name="7_HeySong-Coffee.xls 圖表 1_2 2 4 5" xfId="14694" xr:uid="{9D5054E4-9C85-432D-BD58-878CAEAC751A}"/>
    <cellStyle name="7_HeySong-Coffee.xls 圖表 1_2 2 4 5 2" xfId="26854" xr:uid="{5E9C4AC7-17E5-4EEC-96F6-AF7A1276FD99}"/>
    <cellStyle name="7_HeySong-Coffee.xls 圖表 1_2 2 4 5 2 2" xfId="51174" xr:uid="{9E9551C2-24A5-4B3B-8E94-47B88A1E6EBB}"/>
    <cellStyle name="7_HeySong-Coffee.xls 圖表 1_2 2 4 5 3" xfId="39014" xr:uid="{58E34880-0DAB-47AA-BF82-2F76FC099A7D}"/>
    <cellStyle name="7_HeySong-Coffee.xls 圖表 1_2 2 4 6" xfId="20774" xr:uid="{CF1F0600-CF45-4204-84F6-3B0EFEAA4846}"/>
    <cellStyle name="7_HeySong-Coffee.xls 圖表 1_2 2 4 6 2" xfId="45094" xr:uid="{7464667C-ABC4-43BE-AE55-C6CE435448F0}"/>
    <cellStyle name="7_HeySong-Coffee.xls 圖表 1_2 2 4 7" xfId="32934" xr:uid="{82BB93BA-E718-45C9-9275-151C8BFD5796}"/>
    <cellStyle name="7_HeySong-Coffee.xls 圖表 1_2 2 5" xfId="972" xr:uid="{00000000-0005-0000-0000-0000D9010000}"/>
    <cellStyle name="7_HeySong-Coffee.xls 圖表 1_2 2 5 2" xfId="3710" xr:uid="{97B932F6-BF01-43AA-8F17-D198446CEDCC}"/>
    <cellStyle name="7_HeySong-Coffee.xls 圖表 1_2 2 5 2 2" xfId="9184" xr:uid="{C67FCA24-7083-4B4E-818E-ECE0FBFA9CF6}"/>
    <cellStyle name="7_HeySong-Coffee.xls 圖表 1_2 2 5 2 2 2" xfId="13782" xr:uid="{7F987A51-E8EC-4D3F-B740-AC1BF999B00D}"/>
    <cellStyle name="7_HeySong-Coffee.xls 圖表 1_2 2 5 2 2 2 2" xfId="19862" xr:uid="{73FE1163-C671-4813-941A-97189EC79621}"/>
    <cellStyle name="7_HeySong-Coffee.xls 圖表 1_2 2 5 2 2 2 2 2" xfId="32022" xr:uid="{D1ABC11E-1224-440B-A015-349760C32E7B}"/>
    <cellStyle name="7_HeySong-Coffee.xls 圖表 1_2 2 5 2 2 2 2 2 2" xfId="56342" xr:uid="{5DCD10FC-E93F-4CB3-8E34-2FD0EDCB91A2}"/>
    <cellStyle name="7_HeySong-Coffee.xls 圖表 1_2 2 5 2 2 2 2 3" xfId="44182" xr:uid="{6C32EA66-75E0-4600-B90B-BF71A5CFD612}"/>
    <cellStyle name="7_HeySong-Coffee.xls 圖表 1_2 2 5 2 2 2 3" xfId="25942" xr:uid="{F4467F14-CE94-4EE9-9EE4-E7ABD18C7C96}"/>
    <cellStyle name="7_HeySong-Coffee.xls 圖表 1_2 2 5 2 2 2 3 2" xfId="50262" xr:uid="{DE4EC856-52C8-4E49-8248-6514E4C5AF50}"/>
    <cellStyle name="7_HeySong-Coffee.xls 圖表 1_2 2 5 2 2 2 4" xfId="38102" xr:uid="{E62366D0-14C2-4403-8478-C594D83E4CB3}"/>
    <cellStyle name="7_HeySong-Coffee.xls 圖表 1_2 2 5 2 2 3" xfId="16822" xr:uid="{AD8B924C-0875-44F4-8D9C-41AFD68F1A65}"/>
    <cellStyle name="7_HeySong-Coffee.xls 圖表 1_2 2 5 2 2 3 2" xfId="28982" xr:uid="{9ACF1A67-B947-4551-95A9-C090A37E4BD9}"/>
    <cellStyle name="7_HeySong-Coffee.xls 圖表 1_2 2 5 2 2 3 2 2" xfId="53302" xr:uid="{008C795B-C5BA-4294-9463-4EF3262165E3}"/>
    <cellStyle name="7_HeySong-Coffee.xls 圖表 1_2 2 5 2 2 3 3" xfId="41142" xr:uid="{1CF8EE8F-6BC6-4AFA-9556-44226A7EA675}"/>
    <cellStyle name="7_HeySong-Coffee.xls 圖表 1_2 2 5 2 2 4" xfId="22902" xr:uid="{BD49C24E-A333-4052-8FDE-5D75F10F0D11}"/>
    <cellStyle name="7_HeySong-Coffee.xls 圖表 1_2 2 5 2 2 4 2" xfId="47222" xr:uid="{E319A30F-E22A-45B6-96F7-59EAAC48BE0A}"/>
    <cellStyle name="7_HeySong-Coffee.xls 圖表 1_2 2 5 2 2 5" xfId="35062" xr:uid="{B54024B3-D694-46B1-8F8E-011B67C7CAE9}"/>
    <cellStyle name="7_HeySong-Coffee.xls 圖表 1_2 2 5 2 3" xfId="12262" xr:uid="{E5FC5366-B9B5-4605-9BDD-3D578E725930}"/>
    <cellStyle name="7_HeySong-Coffee.xls 圖表 1_2 2 5 2 3 2" xfId="18342" xr:uid="{07434E60-469A-4F8D-9BD1-BEA3A1B993F6}"/>
    <cellStyle name="7_HeySong-Coffee.xls 圖表 1_2 2 5 2 3 2 2" xfId="30502" xr:uid="{893499D4-C981-4B62-BCA5-AD9A36A8B0DC}"/>
    <cellStyle name="7_HeySong-Coffee.xls 圖表 1_2 2 5 2 3 2 2 2" xfId="54822" xr:uid="{F384B89A-9CB9-4D71-8DE9-5F421A73E27D}"/>
    <cellStyle name="7_HeySong-Coffee.xls 圖表 1_2 2 5 2 3 2 3" xfId="42662" xr:uid="{53760983-E848-4B47-B44C-504654A57733}"/>
    <cellStyle name="7_HeySong-Coffee.xls 圖表 1_2 2 5 2 3 3" xfId="24422" xr:uid="{E6C89FB7-76F6-4E41-AD9D-D09C3B298078}"/>
    <cellStyle name="7_HeySong-Coffee.xls 圖表 1_2 2 5 2 3 3 2" xfId="48742" xr:uid="{F9B1F6E2-63FE-4F9C-A091-1A1EF468B720}"/>
    <cellStyle name="7_HeySong-Coffee.xls 圖表 1_2 2 5 2 3 4" xfId="36582" xr:uid="{8F721CA3-C6B3-43BC-AB1F-203CAD92F0BE}"/>
    <cellStyle name="7_HeySong-Coffee.xls 圖表 1_2 2 5 2 4" xfId="15302" xr:uid="{E9216FDA-C94C-4B37-B5C8-037CB4E3B661}"/>
    <cellStyle name="7_HeySong-Coffee.xls 圖表 1_2 2 5 2 4 2" xfId="27462" xr:uid="{D2829BC3-FFBB-46CB-A18A-18C1BE9AE40D}"/>
    <cellStyle name="7_HeySong-Coffee.xls 圖表 1_2 2 5 2 4 2 2" xfId="51782" xr:uid="{1CC13933-938D-4A59-8910-19B81E1CA78C}"/>
    <cellStyle name="7_HeySong-Coffee.xls 圖表 1_2 2 5 2 4 3" xfId="39622" xr:uid="{E54D59EB-E445-4BD1-A445-8C4BD1FBA360}"/>
    <cellStyle name="7_HeySong-Coffee.xls 圖表 1_2 2 5 2 5" xfId="21382" xr:uid="{264642E0-7308-4990-858D-56C1F2D68277}"/>
    <cellStyle name="7_HeySong-Coffee.xls 圖表 1_2 2 5 2 5 2" xfId="45702" xr:uid="{69AB0F14-3B5D-496B-96B5-112142161848}"/>
    <cellStyle name="7_HeySong-Coffee.xls 圖表 1_2 2 5 2 6" xfId="33542" xr:uid="{5F3D4E7E-C143-4427-A398-DFEE32D44B01}"/>
    <cellStyle name="7_HeySong-Coffee.xls 圖表 1_2 2 5 3" xfId="6447" xr:uid="{4691B089-AD01-43FA-B2DC-BBA269CE7C1D}"/>
    <cellStyle name="7_HeySong-Coffee.xls 圖表 1_2 2 5 3 2" xfId="13022" xr:uid="{E009AEBE-A6BD-4D30-8917-98226F4241DE}"/>
    <cellStyle name="7_HeySong-Coffee.xls 圖表 1_2 2 5 3 2 2" xfId="19102" xr:uid="{81140C40-33A5-446C-98DE-64307C8BFEED}"/>
    <cellStyle name="7_HeySong-Coffee.xls 圖表 1_2 2 5 3 2 2 2" xfId="31262" xr:uid="{78791D1C-3D9E-4BCF-A7F3-BBF9CB291847}"/>
    <cellStyle name="7_HeySong-Coffee.xls 圖表 1_2 2 5 3 2 2 2 2" xfId="55582" xr:uid="{2E867F71-6B02-4C96-80DE-31455070A2AA}"/>
    <cellStyle name="7_HeySong-Coffee.xls 圖表 1_2 2 5 3 2 2 3" xfId="43422" xr:uid="{6E7A06B9-4D13-4213-8A0E-7DCD0B1A6BF5}"/>
    <cellStyle name="7_HeySong-Coffee.xls 圖表 1_2 2 5 3 2 3" xfId="25182" xr:uid="{C4D277F3-FC45-4709-B0E3-762AAFDFF66E}"/>
    <cellStyle name="7_HeySong-Coffee.xls 圖表 1_2 2 5 3 2 3 2" xfId="49502" xr:uid="{221BF99A-08B9-444E-86F4-760619AEFDC4}"/>
    <cellStyle name="7_HeySong-Coffee.xls 圖表 1_2 2 5 3 2 4" xfId="37342" xr:uid="{D7136A78-A751-4516-A158-9048101ED621}"/>
    <cellStyle name="7_HeySong-Coffee.xls 圖表 1_2 2 5 3 3" xfId="16062" xr:uid="{181A62E6-7FB1-4C53-9873-8E09B0E163ED}"/>
    <cellStyle name="7_HeySong-Coffee.xls 圖表 1_2 2 5 3 3 2" xfId="28222" xr:uid="{39FBAB6F-CB7C-45C3-B304-2E32B0DD8D7A}"/>
    <cellStyle name="7_HeySong-Coffee.xls 圖表 1_2 2 5 3 3 2 2" xfId="52542" xr:uid="{8E9AC107-A801-4105-9E68-4BAD3930BA61}"/>
    <cellStyle name="7_HeySong-Coffee.xls 圖表 1_2 2 5 3 3 3" xfId="40382" xr:uid="{C06BB69C-121A-439D-9DDF-25ED38C096DD}"/>
    <cellStyle name="7_HeySong-Coffee.xls 圖表 1_2 2 5 3 4" xfId="22142" xr:uid="{A33B28A5-672E-4BAB-B7F2-21668DC239CE}"/>
    <cellStyle name="7_HeySong-Coffee.xls 圖表 1_2 2 5 3 4 2" xfId="46462" xr:uid="{5F267C95-EA9B-4749-9356-2C0B103A4D0D}"/>
    <cellStyle name="7_HeySong-Coffee.xls 圖表 1_2 2 5 3 5" xfId="34302" xr:uid="{7CBE665B-8FA4-4212-8809-20CC1B44C310}"/>
    <cellStyle name="7_HeySong-Coffee.xls 圖表 1_2 2 5 4" xfId="11502" xr:uid="{DA867705-C27A-4853-AE73-D2BC6BF49A04}"/>
    <cellStyle name="7_HeySong-Coffee.xls 圖表 1_2 2 5 4 2" xfId="17582" xr:uid="{F009E73D-EB0A-4475-ADA5-DE0DC5E35A44}"/>
    <cellStyle name="7_HeySong-Coffee.xls 圖表 1_2 2 5 4 2 2" xfId="29742" xr:uid="{412047BE-1AB3-4357-8767-D2750DCF45A4}"/>
    <cellStyle name="7_HeySong-Coffee.xls 圖表 1_2 2 5 4 2 2 2" xfId="54062" xr:uid="{2D76026F-00AB-4103-A990-5A63C1ADC1D1}"/>
    <cellStyle name="7_HeySong-Coffee.xls 圖表 1_2 2 5 4 2 3" xfId="41902" xr:uid="{05CFBD62-087D-4EF1-924C-FFF3C0180F64}"/>
    <cellStyle name="7_HeySong-Coffee.xls 圖表 1_2 2 5 4 3" xfId="23662" xr:uid="{2928C3BD-0AB1-4000-83F7-1DE41A354299}"/>
    <cellStyle name="7_HeySong-Coffee.xls 圖表 1_2 2 5 4 3 2" xfId="47982" xr:uid="{F496CC94-E3BD-4AD1-9B50-4CF45DE1A0C8}"/>
    <cellStyle name="7_HeySong-Coffee.xls 圖表 1_2 2 5 4 4" xfId="35822" xr:uid="{5D207D1E-2017-4446-9BD0-F9C10C5FB02C}"/>
    <cellStyle name="7_HeySong-Coffee.xls 圖表 1_2 2 5 5" xfId="14542" xr:uid="{D5A20A78-67C9-4DB7-B01D-FBD589DE02C7}"/>
    <cellStyle name="7_HeySong-Coffee.xls 圖表 1_2 2 5 5 2" xfId="26702" xr:uid="{B28CE992-EF24-4CE0-B1EC-3ACA4FB2EF33}"/>
    <cellStyle name="7_HeySong-Coffee.xls 圖表 1_2 2 5 5 2 2" xfId="51022" xr:uid="{05EA9753-41A4-4BF0-83E0-4314E013BAB6}"/>
    <cellStyle name="7_HeySong-Coffee.xls 圖表 1_2 2 5 5 3" xfId="38862" xr:uid="{6A9D22A1-F9F7-4627-BEDA-2171B8F459FE}"/>
    <cellStyle name="7_HeySong-Coffee.xls 圖表 1_2 2 5 6" xfId="20622" xr:uid="{41836BC8-0561-49E7-BCD5-0FA503C6CF9E}"/>
    <cellStyle name="7_HeySong-Coffee.xls 圖表 1_2 2 5 6 2" xfId="44942" xr:uid="{93C1B8EA-9D56-4A10-BFB5-A5E96C4F47DC}"/>
    <cellStyle name="7_HeySong-Coffee.xls 圖表 1_2 2 5 7" xfId="32782" xr:uid="{63047306-1E4A-42BC-8E7E-2A1C06563247}"/>
    <cellStyle name="7_HeySong-Coffee.xls 圖表 1_2 2 6" xfId="3165" xr:uid="{DA6213CD-66A2-482A-A921-C800166FA7CC}"/>
    <cellStyle name="7_HeySong-Coffee.xls 圖表 1_2 2 6 2" xfId="8639" xr:uid="{ED829929-707A-4118-9EDF-5D51C9CFDC57}"/>
    <cellStyle name="7_HeySong-Coffee.xls 圖表 1_2 2 6 2 2" xfId="13630" xr:uid="{894B9525-A76F-44FC-9B48-38D3DD6E62F1}"/>
    <cellStyle name="7_HeySong-Coffee.xls 圖表 1_2 2 6 2 2 2" xfId="19710" xr:uid="{166EDD39-6E71-49B0-9E44-E0F9CCBE5A7A}"/>
    <cellStyle name="7_HeySong-Coffee.xls 圖表 1_2 2 6 2 2 2 2" xfId="31870" xr:uid="{D1EA57CC-A396-4F36-8CDC-90E49E020E12}"/>
    <cellStyle name="7_HeySong-Coffee.xls 圖表 1_2 2 6 2 2 2 2 2" xfId="56190" xr:uid="{EDF59F8A-C5B0-4A92-9EE3-0D9028F8CFFB}"/>
    <cellStyle name="7_HeySong-Coffee.xls 圖表 1_2 2 6 2 2 2 3" xfId="44030" xr:uid="{E9DE8D48-C3F5-4F87-8719-4B7D7C093C8B}"/>
    <cellStyle name="7_HeySong-Coffee.xls 圖表 1_2 2 6 2 2 3" xfId="25790" xr:uid="{38ED99EE-6D93-4789-B01E-F7F8B7125A81}"/>
    <cellStyle name="7_HeySong-Coffee.xls 圖表 1_2 2 6 2 2 3 2" xfId="50110" xr:uid="{ADACE33F-7CB7-4FB2-903D-F1E4C0FAE9DE}"/>
    <cellStyle name="7_HeySong-Coffee.xls 圖表 1_2 2 6 2 2 4" xfId="37950" xr:uid="{3B150722-A17D-4CE0-B117-4D6BCE2BDFB0}"/>
    <cellStyle name="7_HeySong-Coffee.xls 圖表 1_2 2 6 2 3" xfId="16670" xr:uid="{A81C087E-87A4-42C2-A9FF-9F3C0BB381EF}"/>
    <cellStyle name="7_HeySong-Coffee.xls 圖表 1_2 2 6 2 3 2" xfId="28830" xr:uid="{AAF9DA2F-9A1C-4573-BC99-AB15AF7A51A1}"/>
    <cellStyle name="7_HeySong-Coffee.xls 圖表 1_2 2 6 2 3 2 2" xfId="53150" xr:uid="{AC7600D0-C6EF-4A5E-BB18-767ADCA6E6AB}"/>
    <cellStyle name="7_HeySong-Coffee.xls 圖表 1_2 2 6 2 3 3" xfId="40990" xr:uid="{C13AA61E-905F-4C93-A330-FA0E3EB5CBFE}"/>
    <cellStyle name="7_HeySong-Coffee.xls 圖表 1_2 2 6 2 4" xfId="22750" xr:uid="{A1A1AF08-3EEC-4F40-972D-A993186FE08B}"/>
    <cellStyle name="7_HeySong-Coffee.xls 圖表 1_2 2 6 2 4 2" xfId="47070" xr:uid="{E9B9462A-06D6-45F8-A501-965105FA8B19}"/>
    <cellStyle name="7_HeySong-Coffee.xls 圖表 1_2 2 6 2 5" xfId="34910" xr:uid="{F7FBACB6-4492-4B39-ACB6-C4525C12C38C}"/>
    <cellStyle name="7_HeySong-Coffee.xls 圖表 1_2 2 6 3" xfId="12110" xr:uid="{074DD972-2F37-4163-AE89-D5E9529CD195}"/>
    <cellStyle name="7_HeySong-Coffee.xls 圖表 1_2 2 6 3 2" xfId="18190" xr:uid="{86011FC9-A593-47EB-ADEF-8919618DD7EE}"/>
    <cellStyle name="7_HeySong-Coffee.xls 圖表 1_2 2 6 3 2 2" xfId="30350" xr:uid="{145B78CA-B2B4-496D-A980-7E74EEA9D532}"/>
    <cellStyle name="7_HeySong-Coffee.xls 圖表 1_2 2 6 3 2 2 2" xfId="54670" xr:uid="{76844925-7D0F-4C31-A55C-6ED15419BAD1}"/>
    <cellStyle name="7_HeySong-Coffee.xls 圖表 1_2 2 6 3 2 3" xfId="42510" xr:uid="{D8C02892-4C08-4D89-AB61-94EAEF00FB8C}"/>
    <cellStyle name="7_HeySong-Coffee.xls 圖表 1_2 2 6 3 3" xfId="24270" xr:uid="{FF2709CA-3AE0-42D2-97E8-EE491AFF5F5F}"/>
    <cellStyle name="7_HeySong-Coffee.xls 圖表 1_2 2 6 3 3 2" xfId="48590" xr:uid="{1614BED0-0C3E-4B3A-AF06-F6BDD856F470}"/>
    <cellStyle name="7_HeySong-Coffee.xls 圖表 1_2 2 6 3 4" xfId="36430" xr:uid="{F60F9E0C-6174-40C7-854E-4885EE1571D9}"/>
    <cellStyle name="7_HeySong-Coffee.xls 圖表 1_2 2 6 4" xfId="15150" xr:uid="{00BB5638-AC89-4AB4-8DCA-CEEAFCA1E16C}"/>
    <cellStyle name="7_HeySong-Coffee.xls 圖表 1_2 2 6 4 2" xfId="27310" xr:uid="{1ECBB6E6-038C-4019-9425-4B28DF16457D}"/>
    <cellStyle name="7_HeySong-Coffee.xls 圖表 1_2 2 6 4 2 2" xfId="51630" xr:uid="{C9B51D57-0A99-4D6F-81FF-8032F6FE1D4A}"/>
    <cellStyle name="7_HeySong-Coffee.xls 圖表 1_2 2 6 4 3" xfId="39470" xr:uid="{0C808B66-3231-48B5-B356-142793820FA6}"/>
    <cellStyle name="7_HeySong-Coffee.xls 圖表 1_2 2 6 5" xfId="21230" xr:uid="{E3E44D02-E8BA-416A-94C8-65C826910854}"/>
    <cellStyle name="7_HeySong-Coffee.xls 圖表 1_2 2 6 5 2" xfId="45550" xr:uid="{8A6EECFC-ED70-4C15-9794-30DE368A75EB}"/>
    <cellStyle name="7_HeySong-Coffee.xls 圖表 1_2 2 6 6" xfId="33390" xr:uid="{7E8A5E43-32CA-4BB3-BB97-47EC37B79847}"/>
    <cellStyle name="7_HeySong-Coffee.xls 圖表 1_2 2 7" xfId="5902" xr:uid="{07987312-3093-41BC-9538-C2DAADCA84DE}"/>
    <cellStyle name="7_HeySong-Coffee.xls 圖表 1_2 2 7 2" xfId="12870" xr:uid="{E728FB18-0854-4F98-B7E8-C4B629BEE23E}"/>
    <cellStyle name="7_HeySong-Coffee.xls 圖表 1_2 2 7 2 2" xfId="18950" xr:uid="{9CA4E998-49B1-4C45-BF3F-B430F35E5E7B}"/>
    <cellStyle name="7_HeySong-Coffee.xls 圖表 1_2 2 7 2 2 2" xfId="31110" xr:uid="{827AF8AD-48FB-479E-9C57-4081FC93F0A3}"/>
    <cellStyle name="7_HeySong-Coffee.xls 圖表 1_2 2 7 2 2 2 2" xfId="55430" xr:uid="{E045A745-2D07-4D55-A70F-69931A7C69BB}"/>
    <cellStyle name="7_HeySong-Coffee.xls 圖表 1_2 2 7 2 2 3" xfId="43270" xr:uid="{9C524457-F14A-4149-8ADA-D72E98E205B0}"/>
    <cellStyle name="7_HeySong-Coffee.xls 圖表 1_2 2 7 2 3" xfId="25030" xr:uid="{3ECF56EE-4374-4777-8663-85B3C0695936}"/>
    <cellStyle name="7_HeySong-Coffee.xls 圖表 1_2 2 7 2 3 2" xfId="49350" xr:uid="{7BE07913-1021-4D4F-8738-CB7A17D6F0B2}"/>
    <cellStyle name="7_HeySong-Coffee.xls 圖表 1_2 2 7 2 4" xfId="37190" xr:uid="{1432EB1D-130B-4A79-95EE-FDB85FB59B8C}"/>
    <cellStyle name="7_HeySong-Coffee.xls 圖表 1_2 2 7 3" xfId="15910" xr:uid="{3D87EF33-FA3C-4B76-98C9-B43669B05B59}"/>
    <cellStyle name="7_HeySong-Coffee.xls 圖表 1_2 2 7 3 2" xfId="28070" xr:uid="{DD677897-335A-4A36-8B79-4D60394B2C24}"/>
    <cellStyle name="7_HeySong-Coffee.xls 圖表 1_2 2 7 3 2 2" xfId="52390" xr:uid="{E90EDB5C-9DD7-4047-8A90-EF3FF737B080}"/>
    <cellStyle name="7_HeySong-Coffee.xls 圖表 1_2 2 7 3 3" xfId="40230" xr:uid="{FACA3C51-72FB-4768-99BD-F67FEBFCEBDD}"/>
    <cellStyle name="7_HeySong-Coffee.xls 圖表 1_2 2 7 4" xfId="21990" xr:uid="{A030C5A2-655B-4EC6-8477-FD93B112D719}"/>
    <cellStyle name="7_HeySong-Coffee.xls 圖表 1_2 2 7 4 2" xfId="46310" xr:uid="{DAE3688F-16F7-43AC-BF14-E83A38EE93AA}"/>
    <cellStyle name="7_HeySong-Coffee.xls 圖表 1_2 2 7 5" xfId="34150" xr:uid="{91278EAB-EFDC-41ED-818C-C156950ABD48}"/>
    <cellStyle name="7_HeySong-Coffee.xls 圖表 1_2 2 8" xfId="11350" xr:uid="{C3955A6E-882D-450A-B524-F233AD969721}"/>
    <cellStyle name="7_HeySong-Coffee.xls 圖表 1_2 2 8 2" xfId="17430" xr:uid="{435F8467-5866-4162-BE20-DC3DC577FEA6}"/>
    <cellStyle name="7_HeySong-Coffee.xls 圖表 1_2 2 8 2 2" xfId="29590" xr:uid="{3F6B5A85-9972-47C7-BC43-13CA5857DF21}"/>
    <cellStyle name="7_HeySong-Coffee.xls 圖表 1_2 2 8 2 2 2" xfId="53910" xr:uid="{983E1E61-0617-4E14-A4ED-BAF709089C44}"/>
    <cellStyle name="7_HeySong-Coffee.xls 圖表 1_2 2 8 2 3" xfId="41750" xr:uid="{DCDF3785-D9FE-422D-A986-33EE6028823E}"/>
    <cellStyle name="7_HeySong-Coffee.xls 圖表 1_2 2 8 3" xfId="23510" xr:uid="{90555E8A-4A53-44E9-9920-3E15B0461DF6}"/>
    <cellStyle name="7_HeySong-Coffee.xls 圖表 1_2 2 8 3 2" xfId="47830" xr:uid="{7B074309-A09D-411D-8446-1346C270116F}"/>
    <cellStyle name="7_HeySong-Coffee.xls 圖表 1_2 2 8 4" xfId="35670" xr:uid="{B935C559-A46D-4AC8-9BBA-D56A16D8BF4E}"/>
    <cellStyle name="7_HeySong-Coffee.xls 圖表 1_2 2 9" xfId="14390" xr:uid="{E044AEBD-BEBE-496A-960F-CD91DDCFBBE4}"/>
    <cellStyle name="7_HeySong-Coffee.xls 圖表 1_2 2 9 2" xfId="26550" xr:uid="{413B212C-8629-4687-AFBA-AE1B00C6276A}"/>
    <cellStyle name="7_HeySong-Coffee.xls 圖表 1_2 2 9 2 2" xfId="50870" xr:uid="{93349AF4-276B-412D-AF9A-A84A09F2D9FD}"/>
    <cellStyle name="7_HeySong-Coffee.xls 圖表 1_2 2 9 3" xfId="38710" xr:uid="{29C2D506-2817-4996-AAC3-98E6946314F6}"/>
    <cellStyle name="7_HeySong-Coffee.xls 圖表 1_2 3" xfId="645" xr:uid="{00000000-0005-0000-0000-0000DA010000}"/>
    <cellStyle name="7_HeySong-Coffee.xls 圖表 1_3" xfId="114" xr:uid="{00000000-0005-0000-0000-0000DB010000}"/>
    <cellStyle name="7_HeySong-Coffee.xls 圖表 1_4" xfId="115" xr:uid="{00000000-0005-0000-0000-0000DC010000}"/>
    <cellStyle name="7_HeySong-Coffee.xls 圖表 1_4 2" xfId="347" xr:uid="{00000000-0005-0000-0000-0000DD010000}"/>
    <cellStyle name="7_HeySong-Coffee.xls 圖表 1_4 2 10" xfId="20471" xr:uid="{27F17B8C-20A0-40DA-8A7C-6BF00D7C756B}"/>
    <cellStyle name="7_HeySong-Coffee.xls 圖表 1_4 2 10 2" xfId="44791" xr:uid="{38AED017-1EA6-4A17-BC93-36119BC12C3D}"/>
    <cellStyle name="7_HeySong-Coffee.xls 圖表 1_4 2 11" xfId="32631" xr:uid="{5E48FF99-8DBA-4E2F-A88C-EF22BD5CCC5B}"/>
    <cellStyle name="7_HeySong-Coffee.xls 圖表 1_4 2 2" xfId="2608" xr:uid="{00000000-0005-0000-0000-0000DE010000}"/>
    <cellStyle name="7_HeySong-Coffee.xls 圖表 1_4 2 2 2" xfId="5346" xr:uid="{15A37A63-10BF-4B7C-9B1C-C67F47C2E329}"/>
    <cellStyle name="7_HeySong-Coffee.xls 圖表 1_4 2 2 2 2" xfId="10820" xr:uid="{D9C688DB-12F7-4BA5-942C-4BE15F0536C5}"/>
    <cellStyle name="7_HeySong-Coffee.xls 圖表 1_4 2 2 2 2 2" xfId="14239" xr:uid="{90E7F83F-906E-4F85-996F-042139911E08}"/>
    <cellStyle name="7_HeySong-Coffee.xls 圖表 1_4 2 2 2 2 2 2" xfId="20319" xr:uid="{5C96FFF5-280B-4DF5-91F5-92FC149F0DF8}"/>
    <cellStyle name="7_HeySong-Coffee.xls 圖表 1_4 2 2 2 2 2 2 2" xfId="32479" xr:uid="{14F3B4F2-F900-4F32-BAA0-D3D0D0200311}"/>
    <cellStyle name="7_HeySong-Coffee.xls 圖表 1_4 2 2 2 2 2 2 2 2" xfId="56799" xr:uid="{D69F4ED7-B996-4B2A-BD26-1BEBC0A46C28}"/>
    <cellStyle name="7_HeySong-Coffee.xls 圖表 1_4 2 2 2 2 2 2 3" xfId="44639" xr:uid="{7D5E7D31-9CAA-4CAF-8B6A-E441AE2D2A91}"/>
    <cellStyle name="7_HeySong-Coffee.xls 圖表 1_4 2 2 2 2 2 3" xfId="26399" xr:uid="{0E784AEF-AABE-4F89-A56C-0C2039A36B66}"/>
    <cellStyle name="7_HeySong-Coffee.xls 圖表 1_4 2 2 2 2 2 3 2" xfId="50719" xr:uid="{E02B8EA2-DF5B-4219-A469-A18E44294152}"/>
    <cellStyle name="7_HeySong-Coffee.xls 圖表 1_4 2 2 2 2 2 4" xfId="38559" xr:uid="{76C245CD-0051-4975-93A2-7B6EF2DF0402}"/>
    <cellStyle name="7_HeySong-Coffee.xls 圖表 1_4 2 2 2 2 3" xfId="17279" xr:uid="{542FC07D-DD59-42A0-93EE-8FCA4742BDF7}"/>
    <cellStyle name="7_HeySong-Coffee.xls 圖表 1_4 2 2 2 2 3 2" xfId="29439" xr:uid="{43E32876-5AA4-4859-8CD4-9D5436B72970}"/>
    <cellStyle name="7_HeySong-Coffee.xls 圖表 1_4 2 2 2 2 3 2 2" xfId="53759" xr:uid="{9AF4C422-9CC8-4B66-A209-66DA8AAAC4E4}"/>
    <cellStyle name="7_HeySong-Coffee.xls 圖表 1_4 2 2 2 2 3 3" xfId="41599" xr:uid="{B3D2CEF4-5F28-483C-AF8F-FDF6ECC1C3E3}"/>
    <cellStyle name="7_HeySong-Coffee.xls 圖表 1_4 2 2 2 2 4" xfId="23359" xr:uid="{1A1639A7-A714-4C52-83B7-15A5B4B0574D}"/>
    <cellStyle name="7_HeySong-Coffee.xls 圖表 1_4 2 2 2 2 4 2" xfId="47679" xr:uid="{FE9CF98D-C5CC-4DDE-9600-4911D357F0B5}"/>
    <cellStyle name="7_HeySong-Coffee.xls 圖表 1_4 2 2 2 2 5" xfId="35519" xr:uid="{CBCB3674-0F65-4AC8-AB20-9BC0F4E53200}"/>
    <cellStyle name="7_HeySong-Coffee.xls 圖表 1_4 2 2 2 3" xfId="12719" xr:uid="{0DDDC24A-1476-4F0D-9848-ABE9A8EB59A2}"/>
    <cellStyle name="7_HeySong-Coffee.xls 圖表 1_4 2 2 2 3 2" xfId="18799" xr:uid="{0CC0F8C9-526E-48F7-9597-B1E52AB8EBDA}"/>
    <cellStyle name="7_HeySong-Coffee.xls 圖表 1_4 2 2 2 3 2 2" xfId="30959" xr:uid="{A282069F-B3F7-45DD-8396-FF0496B69449}"/>
    <cellStyle name="7_HeySong-Coffee.xls 圖表 1_4 2 2 2 3 2 2 2" xfId="55279" xr:uid="{ACDDC38A-213D-453C-8FDB-8F0EE8E4A81E}"/>
    <cellStyle name="7_HeySong-Coffee.xls 圖表 1_4 2 2 2 3 2 3" xfId="43119" xr:uid="{CDE40D39-1108-4EE1-858E-55F7DE6C827F}"/>
    <cellStyle name="7_HeySong-Coffee.xls 圖表 1_4 2 2 2 3 3" xfId="24879" xr:uid="{51549AC5-14EE-4A68-AF75-02B2150EF7DF}"/>
    <cellStyle name="7_HeySong-Coffee.xls 圖表 1_4 2 2 2 3 3 2" xfId="49199" xr:uid="{B5872588-4BB0-4126-8BE2-21DE45CC593A}"/>
    <cellStyle name="7_HeySong-Coffee.xls 圖表 1_4 2 2 2 3 4" xfId="37039" xr:uid="{C68921D8-BCC4-436E-A57A-270766D5284D}"/>
    <cellStyle name="7_HeySong-Coffee.xls 圖表 1_4 2 2 2 4" xfId="15759" xr:uid="{B3B41510-1CA4-4F6C-8497-DB6C045F3F3C}"/>
    <cellStyle name="7_HeySong-Coffee.xls 圖表 1_4 2 2 2 4 2" xfId="27919" xr:uid="{DE055C51-DB6B-4EEE-94C1-284547CA64AE}"/>
    <cellStyle name="7_HeySong-Coffee.xls 圖表 1_4 2 2 2 4 2 2" xfId="52239" xr:uid="{C4AB0D61-19F1-4DF9-8615-A573D54C489A}"/>
    <cellStyle name="7_HeySong-Coffee.xls 圖表 1_4 2 2 2 4 3" xfId="40079" xr:uid="{D2CE43DE-0907-474C-BEF1-D4D2A7E73E33}"/>
    <cellStyle name="7_HeySong-Coffee.xls 圖表 1_4 2 2 2 5" xfId="21839" xr:uid="{02E77026-78DB-4300-9DAB-CF328FAA6EFC}"/>
    <cellStyle name="7_HeySong-Coffee.xls 圖表 1_4 2 2 2 5 2" xfId="46159" xr:uid="{13024560-96D7-4530-8E9C-6A4DB9BAD01D}"/>
    <cellStyle name="7_HeySong-Coffee.xls 圖表 1_4 2 2 2 6" xfId="33999" xr:uid="{1574405E-7A4B-4EDB-BECE-411E4A3CA680}"/>
    <cellStyle name="7_HeySong-Coffee.xls 圖表 1_4 2 2 3" xfId="8083" xr:uid="{2EE8DF92-080B-40DE-8933-7FBF6F4E569F}"/>
    <cellStyle name="7_HeySong-Coffee.xls 圖表 1_4 2 2 3 2" xfId="13479" xr:uid="{CE535BCD-C4B4-46C3-AE59-887D25BAE277}"/>
    <cellStyle name="7_HeySong-Coffee.xls 圖表 1_4 2 2 3 2 2" xfId="19559" xr:uid="{67740686-AE8C-4EA4-8FB9-E9B2747BFA9A}"/>
    <cellStyle name="7_HeySong-Coffee.xls 圖表 1_4 2 2 3 2 2 2" xfId="31719" xr:uid="{28F6B2E6-DC7C-421E-B414-94BF74C79DDD}"/>
    <cellStyle name="7_HeySong-Coffee.xls 圖表 1_4 2 2 3 2 2 2 2" xfId="56039" xr:uid="{A5454E7C-5D5A-48EA-BDCC-0933377473F1}"/>
    <cellStyle name="7_HeySong-Coffee.xls 圖表 1_4 2 2 3 2 2 3" xfId="43879" xr:uid="{EA0964BC-DAE4-401A-8738-36685267B93D}"/>
    <cellStyle name="7_HeySong-Coffee.xls 圖表 1_4 2 2 3 2 3" xfId="25639" xr:uid="{B5728B69-B5C0-46D6-8482-AD83189AAB5E}"/>
    <cellStyle name="7_HeySong-Coffee.xls 圖表 1_4 2 2 3 2 3 2" xfId="49959" xr:uid="{59B02108-8132-4D00-97C2-02200941E1A4}"/>
    <cellStyle name="7_HeySong-Coffee.xls 圖表 1_4 2 2 3 2 4" xfId="37799" xr:uid="{74184FCB-C6AC-48AA-9AB4-AC8877A93B27}"/>
    <cellStyle name="7_HeySong-Coffee.xls 圖表 1_4 2 2 3 3" xfId="16519" xr:uid="{324FFE5D-9735-485B-B49C-5C8CDEEA5846}"/>
    <cellStyle name="7_HeySong-Coffee.xls 圖表 1_4 2 2 3 3 2" xfId="28679" xr:uid="{6C767A62-BAF8-4BA7-9CB8-3FBC87844C9D}"/>
    <cellStyle name="7_HeySong-Coffee.xls 圖表 1_4 2 2 3 3 2 2" xfId="52999" xr:uid="{930BF7F3-8E80-4F62-A1FB-1DF6D1927FEA}"/>
    <cellStyle name="7_HeySong-Coffee.xls 圖表 1_4 2 2 3 3 3" xfId="40839" xr:uid="{B0A6340F-C396-4BBC-A117-4DF2C7E67AA5}"/>
    <cellStyle name="7_HeySong-Coffee.xls 圖表 1_4 2 2 3 4" xfId="22599" xr:uid="{364221CC-B3D3-4890-8D21-3EAB69CB234A}"/>
    <cellStyle name="7_HeySong-Coffee.xls 圖表 1_4 2 2 3 4 2" xfId="46919" xr:uid="{88F9C937-F4D1-4C1B-A5FE-62D5D677D08F}"/>
    <cellStyle name="7_HeySong-Coffee.xls 圖表 1_4 2 2 3 5" xfId="34759" xr:uid="{A6F2EAA1-5536-4FA9-A935-882BAB1E258B}"/>
    <cellStyle name="7_HeySong-Coffee.xls 圖表 1_4 2 2 4" xfId="11959" xr:uid="{C27CA7F6-28CF-4ACF-9ABA-BF93D0031949}"/>
    <cellStyle name="7_HeySong-Coffee.xls 圖表 1_4 2 2 4 2" xfId="18039" xr:uid="{54A20A36-FA96-4E2C-8568-F75315DD3949}"/>
    <cellStyle name="7_HeySong-Coffee.xls 圖表 1_4 2 2 4 2 2" xfId="30199" xr:uid="{AB62270A-0B73-40E4-8B32-49A7D6AF3135}"/>
    <cellStyle name="7_HeySong-Coffee.xls 圖表 1_4 2 2 4 2 2 2" xfId="54519" xr:uid="{D278EB19-743F-407C-89B4-2CE48949F200}"/>
    <cellStyle name="7_HeySong-Coffee.xls 圖表 1_4 2 2 4 2 3" xfId="42359" xr:uid="{44EE8BDB-6196-4376-9AD5-58361E30E850}"/>
    <cellStyle name="7_HeySong-Coffee.xls 圖表 1_4 2 2 4 3" xfId="24119" xr:uid="{49A366F0-5AEA-4E38-85F1-DA5FCF06131C}"/>
    <cellStyle name="7_HeySong-Coffee.xls 圖表 1_4 2 2 4 3 2" xfId="48439" xr:uid="{E47D3745-5DD7-4F10-B4E1-B964974840A1}"/>
    <cellStyle name="7_HeySong-Coffee.xls 圖表 1_4 2 2 4 4" xfId="36279" xr:uid="{145905DC-A21E-4867-87B7-406CAA86C2B1}"/>
    <cellStyle name="7_HeySong-Coffee.xls 圖表 1_4 2 2 5" xfId="14999" xr:uid="{BB167912-3F72-43E6-AAA0-2DD29116ECB5}"/>
    <cellStyle name="7_HeySong-Coffee.xls 圖表 1_4 2 2 5 2" xfId="27159" xr:uid="{8F3FDB92-55D8-4D63-969F-320BB59DF01B}"/>
    <cellStyle name="7_HeySong-Coffee.xls 圖表 1_4 2 2 5 2 2" xfId="51479" xr:uid="{E6B39C91-1F45-4E27-A08F-0F79CFFF4811}"/>
    <cellStyle name="7_HeySong-Coffee.xls 圖表 1_4 2 2 5 3" xfId="39319" xr:uid="{9CDA09A3-34B6-49AA-8456-89599C106D3C}"/>
    <cellStyle name="7_HeySong-Coffee.xls 圖表 1_4 2 2 6" xfId="21079" xr:uid="{707B62BB-06D3-4488-A0DE-FFE55EAC0A8D}"/>
    <cellStyle name="7_HeySong-Coffee.xls 圖表 1_4 2 2 6 2" xfId="45399" xr:uid="{C34F8BED-7F24-47A1-BA28-1226CBB0E849}"/>
    <cellStyle name="7_HeySong-Coffee.xls 圖表 1_4 2 2 7" xfId="33239" xr:uid="{9F36E76E-885A-4E41-BA28-87DD5FE8979B}"/>
    <cellStyle name="7_HeySong-Coffee.xls 圖表 1_4 2 3" xfId="2063" xr:uid="{00000000-0005-0000-0000-0000DF010000}"/>
    <cellStyle name="7_HeySong-Coffee.xls 圖表 1_4 2 3 2" xfId="4801" xr:uid="{6A7DA401-5567-4B79-AF3D-91BD26F20632}"/>
    <cellStyle name="7_HeySong-Coffee.xls 圖表 1_4 2 3 2 2" xfId="10275" xr:uid="{F787AF68-4A80-4A2E-9E2F-3ED89B5929B4}"/>
    <cellStyle name="7_HeySong-Coffee.xls 圖表 1_4 2 3 2 2 2" xfId="14087" xr:uid="{22B378F4-D79D-49F1-B364-82E9803240C0}"/>
    <cellStyle name="7_HeySong-Coffee.xls 圖表 1_4 2 3 2 2 2 2" xfId="20167" xr:uid="{EA6750B0-EEFA-43F7-BFBF-2B3726F0AB44}"/>
    <cellStyle name="7_HeySong-Coffee.xls 圖表 1_4 2 3 2 2 2 2 2" xfId="32327" xr:uid="{8C34E584-C0F1-4C82-8B75-6BD3C0383752}"/>
    <cellStyle name="7_HeySong-Coffee.xls 圖表 1_4 2 3 2 2 2 2 2 2" xfId="56647" xr:uid="{C7311B18-86B8-4344-9943-B9A9C5CF4C49}"/>
    <cellStyle name="7_HeySong-Coffee.xls 圖表 1_4 2 3 2 2 2 2 3" xfId="44487" xr:uid="{10EB074C-FA2F-4395-849A-65DDA4D5D40C}"/>
    <cellStyle name="7_HeySong-Coffee.xls 圖表 1_4 2 3 2 2 2 3" xfId="26247" xr:uid="{1E756FCE-FBE8-4FA7-A00A-01D61648DED5}"/>
    <cellStyle name="7_HeySong-Coffee.xls 圖表 1_4 2 3 2 2 2 3 2" xfId="50567" xr:uid="{E953FBB6-05F0-4983-9DDC-B6414E9CD716}"/>
    <cellStyle name="7_HeySong-Coffee.xls 圖表 1_4 2 3 2 2 2 4" xfId="38407" xr:uid="{8848E62D-3E61-40B2-9911-638898D0D9E9}"/>
    <cellStyle name="7_HeySong-Coffee.xls 圖表 1_4 2 3 2 2 3" xfId="17127" xr:uid="{D53806A9-51F4-4310-8A01-1024CD8A98D7}"/>
    <cellStyle name="7_HeySong-Coffee.xls 圖表 1_4 2 3 2 2 3 2" xfId="29287" xr:uid="{A251102C-03C0-49D6-A561-126644744E11}"/>
    <cellStyle name="7_HeySong-Coffee.xls 圖表 1_4 2 3 2 2 3 2 2" xfId="53607" xr:uid="{13D8D025-F2F7-4A28-A48D-DC92BE16D203}"/>
    <cellStyle name="7_HeySong-Coffee.xls 圖表 1_4 2 3 2 2 3 3" xfId="41447" xr:uid="{EFD7FFD9-CE18-4818-8195-AFF7A542C879}"/>
    <cellStyle name="7_HeySong-Coffee.xls 圖表 1_4 2 3 2 2 4" xfId="23207" xr:uid="{477BF73D-436D-4CF4-8760-A51E94298988}"/>
    <cellStyle name="7_HeySong-Coffee.xls 圖表 1_4 2 3 2 2 4 2" xfId="47527" xr:uid="{FBFBB73A-5511-4D81-B283-D346E077D5EA}"/>
    <cellStyle name="7_HeySong-Coffee.xls 圖表 1_4 2 3 2 2 5" xfId="35367" xr:uid="{8C30BE14-BCF6-4534-B9B7-CA66B3AA5FE7}"/>
    <cellStyle name="7_HeySong-Coffee.xls 圖表 1_4 2 3 2 3" xfId="12567" xr:uid="{42C98242-C55C-48A7-86FE-A6AAB68E2C6A}"/>
    <cellStyle name="7_HeySong-Coffee.xls 圖表 1_4 2 3 2 3 2" xfId="18647" xr:uid="{82CC3F0D-2614-4E76-BA3F-6B0B6F077C7D}"/>
    <cellStyle name="7_HeySong-Coffee.xls 圖表 1_4 2 3 2 3 2 2" xfId="30807" xr:uid="{3E6FC7A9-068E-4563-ADEB-01944BAEF4F8}"/>
    <cellStyle name="7_HeySong-Coffee.xls 圖表 1_4 2 3 2 3 2 2 2" xfId="55127" xr:uid="{11CB01C9-D5CB-46DC-BDBF-D07C72EB7482}"/>
    <cellStyle name="7_HeySong-Coffee.xls 圖表 1_4 2 3 2 3 2 3" xfId="42967" xr:uid="{630D209D-359B-4A8F-8B2D-466B077C405A}"/>
    <cellStyle name="7_HeySong-Coffee.xls 圖表 1_4 2 3 2 3 3" xfId="24727" xr:uid="{CF5486D1-ACEA-4F20-96D5-0B338796D2D5}"/>
    <cellStyle name="7_HeySong-Coffee.xls 圖表 1_4 2 3 2 3 3 2" xfId="49047" xr:uid="{1B129F1F-0756-40DE-9D2A-48863D37E3EE}"/>
    <cellStyle name="7_HeySong-Coffee.xls 圖表 1_4 2 3 2 3 4" xfId="36887" xr:uid="{3F1A7529-BF76-4C1D-AD2A-FEF5CA1352E1}"/>
    <cellStyle name="7_HeySong-Coffee.xls 圖表 1_4 2 3 2 4" xfId="15607" xr:uid="{7FC69EAA-CFA6-4791-AAAE-43F53A11C6BD}"/>
    <cellStyle name="7_HeySong-Coffee.xls 圖表 1_4 2 3 2 4 2" xfId="27767" xr:uid="{914D6D97-461A-4D31-86B7-22A01D59ADA4}"/>
    <cellStyle name="7_HeySong-Coffee.xls 圖表 1_4 2 3 2 4 2 2" xfId="52087" xr:uid="{6F17CFAD-5054-454D-8502-25F461461EFD}"/>
    <cellStyle name="7_HeySong-Coffee.xls 圖表 1_4 2 3 2 4 3" xfId="39927" xr:uid="{716DE7D1-17B3-4E0A-89E8-4536E610D0F0}"/>
    <cellStyle name="7_HeySong-Coffee.xls 圖表 1_4 2 3 2 5" xfId="21687" xr:uid="{EE75757A-37F8-4788-8885-342283013D00}"/>
    <cellStyle name="7_HeySong-Coffee.xls 圖表 1_4 2 3 2 5 2" xfId="46007" xr:uid="{DAB4968C-759B-476F-9917-156AFEB3650A}"/>
    <cellStyle name="7_HeySong-Coffee.xls 圖表 1_4 2 3 2 6" xfId="33847" xr:uid="{0DDE83BA-7254-41D3-9197-7443A789FA1B}"/>
    <cellStyle name="7_HeySong-Coffee.xls 圖表 1_4 2 3 3" xfId="7538" xr:uid="{3458E0C7-7A4C-44F9-A0B1-46380506F685}"/>
    <cellStyle name="7_HeySong-Coffee.xls 圖表 1_4 2 3 3 2" xfId="13327" xr:uid="{95EDABB0-C554-41C0-A6E3-91FCC54CE0AB}"/>
    <cellStyle name="7_HeySong-Coffee.xls 圖表 1_4 2 3 3 2 2" xfId="19407" xr:uid="{BE204ACC-0BC1-478E-87E2-2BF9C981BF4F}"/>
    <cellStyle name="7_HeySong-Coffee.xls 圖表 1_4 2 3 3 2 2 2" xfId="31567" xr:uid="{1E938523-B431-4206-B791-C0B9D8DF5290}"/>
    <cellStyle name="7_HeySong-Coffee.xls 圖表 1_4 2 3 3 2 2 2 2" xfId="55887" xr:uid="{EE758F65-A5F5-4EC6-A5B9-39164EBDA19D}"/>
    <cellStyle name="7_HeySong-Coffee.xls 圖表 1_4 2 3 3 2 2 3" xfId="43727" xr:uid="{176073B7-AF7A-4E83-8AE6-FE49908AA106}"/>
    <cellStyle name="7_HeySong-Coffee.xls 圖表 1_4 2 3 3 2 3" xfId="25487" xr:uid="{CBBAD44A-3E72-4600-9C55-6C64563B6D34}"/>
    <cellStyle name="7_HeySong-Coffee.xls 圖表 1_4 2 3 3 2 3 2" xfId="49807" xr:uid="{F146A5DD-FCFE-4450-9BD4-366ED85B7F4C}"/>
    <cellStyle name="7_HeySong-Coffee.xls 圖表 1_4 2 3 3 2 4" xfId="37647" xr:uid="{C88E312C-CAE0-4688-9943-4E7828491E66}"/>
    <cellStyle name="7_HeySong-Coffee.xls 圖表 1_4 2 3 3 3" xfId="16367" xr:uid="{A2F92718-BAB0-4C80-BBD7-D94F807588A0}"/>
    <cellStyle name="7_HeySong-Coffee.xls 圖表 1_4 2 3 3 3 2" xfId="28527" xr:uid="{F8C18EBC-0AB5-4094-9C4C-27C9AB917D64}"/>
    <cellStyle name="7_HeySong-Coffee.xls 圖表 1_4 2 3 3 3 2 2" xfId="52847" xr:uid="{3770A5E1-B9CB-4FCE-9A86-4AAAA431C9BD}"/>
    <cellStyle name="7_HeySong-Coffee.xls 圖表 1_4 2 3 3 3 3" xfId="40687" xr:uid="{940A43D4-C654-4492-B603-20AABEF54176}"/>
    <cellStyle name="7_HeySong-Coffee.xls 圖表 1_4 2 3 3 4" xfId="22447" xr:uid="{CFF10D9F-4664-4F02-8C8A-521606A07C61}"/>
    <cellStyle name="7_HeySong-Coffee.xls 圖表 1_4 2 3 3 4 2" xfId="46767" xr:uid="{1C8C6822-C131-4C2A-8228-BEB9B8704351}"/>
    <cellStyle name="7_HeySong-Coffee.xls 圖表 1_4 2 3 3 5" xfId="34607" xr:uid="{ECB03CFE-0677-4CDA-8E54-524EA3DAED0D}"/>
    <cellStyle name="7_HeySong-Coffee.xls 圖表 1_4 2 3 4" xfId="11807" xr:uid="{A5076537-662B-4CC5-9CBF-C8C2E1CFF571}"/>
    <cellStyle name="7_HeySong-Coffee.xls 圖表 1_4 2 3 4 2" xfId="17887" xr:uid="{645A3C49-5744-488D-AD5D-1114E5EEB603}"/>
    <cellStyle name="7_HeySong-Coffee.xls 圖表 1_4 2 3 4 2 2" xfId="30047" xr:uid="{BC620063-4F81-4756-BC59-A383F9F430AF}"/>
    <cellStyle name="7_HeySong-Coffee.xls 圖表 1_4 2 3 4 2 2 2" xfId="54367" xr:uid="{606F3074-1ECE-49D8-A9D8-F1058D5CBF7F}"/>
    <cellStyle name="7_HeySong-Coffee.xls 圖表 1_4 2 3 4 2 3" xfId="42207" xr:uid="{B0BECE71-1A43-4DE4-A5B2-E19E8D359E60}"/>
    <cellStyle name="7_HeySong-Coffee.xls 圖表 1_4 2 3 4 3" xfId="23967" xr:uid="{0D1561F3-7398-4052-A033-3ED644060BC5}"/>
    <cellStyle name="7_HeySong-Coffee.xls 圖表 1_4 2 3 4 3 2" xfId="48287" xr:uid="{965527A9-2D11-4DE8-8358-640377FF7EC1}"/>
    <cellStyle name="7_HeySong-Coffee.xls 圖表 1_4 2 3 4 4" xfId="36127" xr:uid="{0E37FE21-DF8C-4054-9AB2-DAAD3E90761E}"/>
    <cellStyle name="7_HeySong-Coffee.xls 圖表 1_4 2 3 5" xfId="14847" xr:uid="{C469A4C2-3BEC-4123-AA78-BB43FFEE512F}"/>
    <cellStyle name="7_HeySong-Coffee.xls 圖表 1_4 2 3 5 2" xfId="27007" xr:uid="{77295C6C-B57F-49A7-B672-05F66B9ADB80}"/>
    <cellStyle name="7_HeySong-Coffee.xls 圖表 1_4 2 3 5 2 2" xfId="51327" xr:uid="{87DA2F92-883C-43B8-87A9-4A940BF97223}"/>
    <cellStyle name="7_HeySong-Coffee.xls 圖表 1_4 2 3 5 3" xfId="39167" xr:uid="{619EBD71-4470-443A-947A-7B92338E2E88}"/>
    <cellStyle name="7_HeySong-Coffee.xls 圖表 1_4 2 3 6" xfId="20927" xr:uid="{4D2CE604-F530-4D06-8E4A-D57AAE1FCBFD}"/>
    <cellStyle name="7_HeySong-Coffee.xls 圖表 1_4 2 3 6 2" xfId="45247" xr:uid="{C46BB14F-854E-4B7F-BFBD-191DD24F0654}"/>
    <cellStyle name="7_HeySong-Coffee.xls 圖表 1_4 2 3 7" xfId="33087" xr:uid="{A9F8A7A6-53FD-442B-A84E-608D17D89535}"/>
    <cellStyle name="7_HeySong-Coffee.xls 圖表 1_4 2 4" xfId="1518" xr:uid="{00000000-0005-0000-0000-0000E0010000}"/>
    <cellStyle name="7_HeySong-Coffee.xls 圖表 1_4 2 4 2" xfId="4256" xr:uid="{35F5913A-2915-4614-AC72-8613E5A184B5}"/>
    <cellStyle name="7_HeySong-Coffee.xls 圖表 1_4 2 4 2 2" xfId="9730" xr:uid="{71D60D1F-D782-4EB5-9E70-A7DDB346C5B4}"/>
    <cellStyle name="7_HeySong-Coffee.xls 圖表 1_4 2 4 2 2 2" xfId="13935" xr:uid="{6143931E-111C-49A3-A9A1-EA184C14A166}"/>
    <cellStyle name="7_HeySong-Coffee.xls 圖表 1_4 2 4 2 2 2 2" xfId="20015" xr:uid="{6F315AE6-FB51-4E5C-BF0B-F00EDE1C48B8}"/>
    <cellStyle name="7_HeySong-Coffee.xls 圖表 1_4 2 4 2 2 2 2 2" xfId="32175" xr:uid="{C9387F63-33F8-4874-A7EE-C8170168359B}"/>
    <cellStyle name="7_HeySong-Coffee.xls 圖表 1_4 2 4 2 2 2 2 2 2" xfId="56495" xr:uid="{E466DBB8-2B53-434D-B719-1FA66470681F}"/>
    <cellStyle name="7_HeySong-Coffee.xls 圖表 1_4 2 4 2 2 2 2 3" xfId="44335" xr:uid="{21982ABF-FF4C-42A5-9FA2-7AC61095B265}"/>
    <cellStyle name="7_HeySong-Coffee.xls 圖表 1_4 2 4 2 2 2 3" xfId="26095" xr:uid="{F30A330F-A6DB-4D31-832B-DCC765558319}"/>
    <cellStyle name="7_HeySong-Coffee.xls 圖表 1_4 2 4 2 2 2 3 2" xfId="50415" xr:uid="{E0082742-E110-4D75-84DD-8A2F89467424}"/>
    <cellStyle name="7_HeySong-Coffee.xls 圖表 1_4 2 4 2 2 2 4" xfId="38255" xr:uid="{585D449F-8047-430A-BC24-285DA9568FB3}"/>
    <cellStyle name="7_HeySong-Coffee.xls 圖表 1_4 2 4 2 2 3" xfId="16975" xr:uid="{AB88266F-80D6-4982-A319-3C3CF07495B0}"/>
    <cellStyle name="7_HeySong-Coffee.xls 圖表 1_4 2 4 2 2 3 2" xfId="29135" xr:uid="{5011D9E5-D7E6-4958-B82D-14B045BEEFD0}"/>
    <cellStyle name="7_HeySong-Coffee.xls 圖表 1_4 2 4 2 2 3 2 2" xfId="53455" xr:uid="{90B966BB-F8F4-42FC-B656-48C7E88122FE}"/>
    <cellStyle name="7_HeySong-Coffee.xls 圖表 1_4 2 4 2 2 3 3" xfId="41295" xr:uid="{A6FBBA46-A725-4B76-A939-31B6C58ADACE}"/>
    <cellStyle name="7_HeySong-Coffee.xls 圖表 1_4 2 4 2 2 4" xfId="23055" xr:uid="{E59D224F-5F05-4265-B486-E5F890B02266}"/>
    <cellStyle name="7_HeySong-Coffee.xls 圖表 1_4 2 4 2 2 4 2" xfId="47375" xr:uid="{F5ACC4BF-C8A8-4779-9E52-495045BD7211}"/>
    <cellStyle name="7_HeySong-Coffee.xls 圖表 1_4 2 4 2 2 5" xfId="35215" xr:uid="{4C34BAF1-2F7B-480D-A647-E20C08D3CB89}"/>
    <cellStyle name="7_HeySong-Coffee.xls 圖表 1_4 2 4 2 3" xfId="12415" xr:uid="{522003FA-0475-46F0-BA3D-B69E2F58087E}"/>
    <cellStyle name="7_HeySong-Coffee.xls 圖表 1_4 2 4 2 3 2" xfId="18495" xr:uid="{94A41068-0BDB-4827-9BDE-DE65784557B4}"/>
    <cellStyle name="7_HeySong-Coffee.xls 圖表 1_4 2 4 2 3 2 2" xfId="30655" xr:uid="{000E5086-23D5-431A-BC40-DEB8F06DDD5E}"/>
    <cellStyle name="7_HeySong-Coffee.xls 圖表 1_4 2 4 2 3 2 2 2" xfId="54975" xr:uid="{B1AF7270-AB6C-4F0F-8216-818607A4312F}"/>
    <cellStyle name="7_HeySong-Coffee.xls 圖表 1_4 2 4 2 3 2 3" xfId="42815" xr:uid="{85902DB2-4BB9-4B02-BDA4-4632D40F6240}"/>
    <cellStyle name="7_HeySong-Coffee.xls 圖表 1_4 2 4 2 3 3" xfId="24575" xr:uid="{2B7E4C85-60DA-4DF4-B78B-61764285C046}"/>
    <cellStyle name="7_HeySong-Coffee.xls 圖表 1_4 2 4 2 3 3 2" xfId="48895" xr:uid="{E44AE5E3-7A16-48E5-AF19-F6DE88DA1832}"/>
    <cellStyle name="7_HeySong-Coffee.xls 圖表 1_4 2 4 2 3 4" xfId="36735" xr:uid="{BE8B0277-706D-49A3-BB5B-94CA2471C998}"/>
    <cellStyle name="7_HeySong-Coffee.xls 圖表 1_4 2 4 2 4" xfId="15455" xr:uid="{26E20D51-B5E3-4EBB-AC14-F709F1B1E9FA}"/>
    <cellStyle name="7_HeySong-Coffee.xls 圖表 1_4 2 4 2 4 2" xfId="27615" xr:uid="{64411891-5176-40CB-873E-34F336A30030}"/>
    <cellStyle name="7_HeySong-Coffee.xls 圖表 1_4 2 4 2 4 2 2" xfId="51935" xr:uid="{FF0B599C-9954-4791-9CDC-72119BC8CC46}"/>
    <cellStyle name="7_HeySong-Coffee.xls 圖表 1_4 2 4 2 4 3" xfId="39775" xr:uid="{87096F06-156F-4FC0-B67E-4FD36B419641}"/>
    <cellStyle name="7_HeySong-Coffee.xls 圖表 1_4 2 4 2 5" xfId="21535" xr:uid="{6CFB0169-336A-4FA8-A60E-41821A3B8D4E}"/>
    <cellStyle name="7_HeySong-Coffee.xls 圖表 1_4 2 4 2 5 2" xfId="45855" xr:uid="{51B8D48B-B72B-48E8-853C-94485130F835}"/>
    <cellStyle name="7_HeySong-Coffee.xls 圖表 1_4 2 4 2 6" xfId="33695" xr:uid="{9D94D719-3056-4D01-BC15-E849FB12D570}"/>
    <cellStyle name="7_HeySong-Coffee.xls 圖表 1_4 2 4 3" xfId="6993" xr:uid="{F893FED3-C7B2-4B5D-BA4F-9A15FB6CC3D2}"/>
    <cellStyle name="7_HeySong-Coffee.xls 圖表 1_4 2 4 3 2" xfId="13175" xr:uid="{DE6134C4-6E1A-409F-89A2-0101FF024BA4}"/>
    <cellStyle name="7_HeySong-Coffee.xls 圖表 1_4 2 4 3 2 2" xfId="19255" xr:uid="{C08831A1-2C1A-4BA8-A8B0-650AC40A8E3E}"/>
    <cellStyle name="7_HeySong-Coffee.xls 圖表 1_4 2 4 3 2 2 2" xfId="31415" xr:uid="{1DF01D0D-8F74-4169-AF24-2B1CC9B7E6E6}"/>
    <cellStyle name="7_HeySong-Coffee.xls 圖表 1_4 2 4 3 2 2 2 2" xfId="55735" xr:uid="{BE0C1C2D-2AF8-43AD-AB35-B7DCB849199F}"/>
    <cellStyle name="7_HeySong-Coffee.xls 圖表 1_4 2 4 3 2 2 3" xfId="43575" xr:uid="{5EB1CFC1-3C2B-48E2-BAC9-6D0D17EBA6F6}"/>
    <cellStyle name="7_HeySong-Coffee.xls 圖表 1_4 2 4 3 2 3" xfId="25335" xr:uid="{D64F4494-F4F0-4A73-81E5-53FDEDCAB7BC}"/>
    <cellStyle name="7_HeySong-Coffee.xls 圖表 1_4 2 4 3 2 3 2" xfId="49655" xr:uid="{B38C25F2-FA61-44D0-A4CA-75D2EB2E375D}"/>
    <cellStyle name="7_HeySong-Coffee.xls 圖表 1_4 2 4 3 2 4" xfId="37495" xr:uid="{376ADA3E-A178-4892-98AC-07A84AAE7DED}"/>
    <cellStyle name="7_HeySong-Coffee.xls 圖表 1_4 2 4 3 3" xfId="16215" xr:uid="{AA13E092-9645-4D75-A636-A644054685CB}"/>
    <cellStyle name="7_HeySong-Coffee.xls 圖表 1_4 2 4 3 3 2" xfId="28375" xr:uid="{F329233B-E158-47E5-8B14-95CB90E6307E}"/>
    <cellStyle name="7_HeySong-Coffee.xls 圖表 1_4 2 4 3 3 2 2" xfId="52695" xr:uid="{F1B8A2D5-ADEF-4B01-AD5A-6DCCA0F69981}"/>
    <cellStyle name="7_HeySong-Coffee.xls 圖表 1_4 2 4 3 3 3" xfId="40535" xr:uid="{B9F478DB-F0FA-43F8-84A4-AE79F0844270}"/>
    <cellStyle name="7_HeySong-Coffee.xls 圖表 1_4 2 4 3 4" xfId="22295" xr:uid="{C5D9AAA0-43EA-4127-891D-E413864D0141}"/>
    <cellStyle name="7_HeySong-Coffee.xls 圖表 1_4 2 4 3 4 2" xfId="46615" xr:uid="{50190934-DB0E-4037-9FD7-CB176A5C1597}"/>
    <cellStyle name="7_HeySong-Coffee.xls 圖表 1_4 2 4 3 5" xfId="34455" xr:uid="{CAE8182F-4A76-41EA-BD7F-FF4ABA28636A}"/>
    <cellStyle name="7_HeySong-Coffee.xls 圖表 1_4 2 4 4" xfId="11655" xr:uid="{6001F1CF-D8B6-499A-A98A-B32A0A69FB58}"/>
    <cellStyle name="7_HeySong-Coffee.xls 圖表 1_4 2 4 4 2" xfId="17735" xr:uid="{555CBF95-8550-4096-8B7C-4F4C61D2E092}"/>
    <cellStyle name="7_HeySong-Coffee.xls 圖表 1_4 2 4 4 2 2" xfId="29895" xr:uid="{820297D0-1C6D-4455-AC41-C57F1154538C}"/>
    <cellStyle name="7_HeySong-Coffee.xls 圖表 1_4 2 4 4 2 2 2" xfId="54215" xr:uid="{B464EA71-F416-4F29-B05B-86812799E136}"/>
    <cellStyle name="7_HeySong-Coffee.xls 圖表 1_4 2 4 4 2 3" xfId="42055" xr:uid="{FDA9A68A-2105-45EC-BCBB-BD9BF0F33FB0}"/>
    <cellStyle name="7_HeySong-Coffee.xls 圖表 1_4 2 4 4 3" xfId="23815" xr:uid="{6A9BDF2F-6E69-4E0D-BA5F-3C685A411D33}"/>
    <cellStyle name="7_HeySong-Coffee.xls 圖表 1_4 2 4 4 3 2" xfId="48135" xr:uid="{5EBB34CF-04B8-4E29-9B17-BC5DC471B766}"/>
    <cellStyle name="7_HeySong-Coffee.xls 圖表 1_4 2 4 4 4" xfId="35975" xr:uid="{418646F1-C66A-4E56-8DE0-C6CE99CA0997}"/>
    <cellStyle name="7_HeySong-Coffee.xls 圖表 1_4 2 4 5" xfId="14695" xr:uid="{A36E8390-15D0-4420-81C8-D4E4EFEA4736}"/>
    <cellStyle name="7_HeySong-Coffee.xls 圖表 1_4 2 4 5 2" xfId="26855" xr:uid="{75B8B0A4-19EC-4C2C-BE80-7C7FBD5DABF6}"/>
    <cellStyle name="7_HeySong-Coffee.xls 圖表 1_4 2 4 5 2 2" xfId="51175" xr:uid="{F573FF1D-44BB-41FA-8EF7-2BAEF5BBFD64}"/>
    <cellStyle name="7_HeySong-Coffee.xls 圖表 1_4 2 4 5 3" xfId="39015" xr:uid="{3216AE0F-7AE9-4EE3-8EA6-32B86C00BB86}"/>
    <cellStyle name="7_HeySong-Coffee.xls 圖表 1_4 2 4 6" xfId="20775" xr:uid="{044160EB-F849-463D-9E51-0B474CD7EA42}"/>
    <cellStyle name="7_HeySong-Coffee.xls 圖表 1_4 2 4 6 2" xfId="45095" xr:uid="{F441AB33-1E98-400E-B530-3966AC7D01E8}"/>
    <cellStyle name="7_HeySong-Coffee.xls 圖表 1_4 2 4 7" xfId="32935" xr:uid="{E2F37474-EDB8-4B60-87B7-24DFA8464933}"/>
    <cellStyle name="7_HeySong-Coffee.xls 圖表 1_4 2 5" xfId="973" xr:uid="{00000000-0005-0000-0000-0000E1010000}"/>
    <cellStyle name="7_HeySong-Coffee.xls 圖表 1_4 2 5 2" xfId="3711" xr:uid="{066E0645-3BD0-4168-975F-BD0ADE7D906C}"/>
    <cellStyle name="7_HeySong-Coffee.xls 圖表 1_4 2 5 2 2" xfId="9185" xr:uid="{AC44B3F6-1E3D-4D7D-BD5D-812E168C68E9}"/>
    <cellStyle name="7_HeySong-Coffee.xls 圖表 1_4 2 5 2 2 2" xfId="13783" xr:uid="{3968CD62-4F3D-4C96-B034-685CBE9AEF12}"/>
    <cellStyle name="7_HeySong-Coffee.xls 圖表 1_4 2 5 2 2 2 2" xfId="19863" xr:uid="{4D3203A2-359B-4EA1-A966-91A6E0C56C4C}"/>
    <cellStyle name="7_HeySong-Coffee.xls 圖表 1_4 2 5 2 2 2 2 2" xfId="32023" xr:uid="{24AFDE72-FCD7-4507-87CB-7C409F59C8FB}"/>
    <cellStyle name="7_HeySong-Coffee.xls 圖表 1_4 2 5 2 2 2 2 2 2" xfId="56343" xr:uid="{5A2B894B-DE62-4B1D-9FCB-6716C7A2E512}"/>
    <cellStyle name="7_HeySong-Coffee.xls 圖表 1_4 2 5 2 2 2 2 3" xfId="44183" xr:uid="{F3EAE6A2-D483-44C5-86ED-181B88B7BE11}"/>
    <cellStyle name="7_HeySong-Coffee.xls 圖表 1_4 2 5 2 2 2 3" xfId="25943" xr:uid="{2F23C399-963F-4557-A33C-878AA7939AAD}"/>
    <cellStyle name="7_HeySong-Coffee.xls 圖表 1_4 2 5 2 2 2 3 2" xfId="50263" xr:uid="{D0AC08F3-610C-40AD-BDA4-1BAD5AD72EBE}"/>
    <cellStyle name="7_HeySong-Coffee.xls 圖表 1_4 2 5 2 2 2 4" xfId="38103" xr:uid="{304F872D-D083-4810-929E-AB789A5BC888}"/>
    <cellStyle name="7_HeySong-Coffee.xls 圖表 1_4 2 5 2 2 3" xfId="16823" xr:uid="{D16BB9B5-8609-4FA4-A1EF-9AB5DDE1644E}"/>
    <cellStyle name="7_HeySong-Coffee.xls 圖表 1_4 2 5 2 2 3 2" xfId="28983" xr:uid="{98B1F31D-2808-422F-80B4-0D09DAFAE27D}"/>
    <cellStyle name="7_HeySong-Coffee.xls 圖表 1_4 2 5 2 2 3 2 2" xfId="53303" xr:uid="{7B3138BF-3AE8-49B1-9168-F0BAC1031E67}"/>
    <cellStyle name="7_HeySong-Coffee.xls 圖表 1_4 2 5 2 2 3 3" xfId="41143" xr:uid="{79016E51-BCF8-4B8D-B5B1-CBEAE488C1AC}"/>
    <cellStyle name="7_HeySong-Coffee.xls 圖表 1_4 2 5 2 2 4" xfId="22903" xr:uid="{005FB4BB-298D-4CF1-9DE5-BC36D25A6FF3}"/>
    <cellStyle name="7_HeySong-Coffee.xls 圖表 1_4 2 5 2 2 4 2" xfId="47223" xr:uid="{17CD7C8B-FD42-4823-BFB2-576E7F1BE66F}"/>
    <cellStyle name="7_HeySong-Coffee.xls 圖表 1_4 2 5 2 2 5" xfId="35063" xr:uid="{E5F2029A-FC0E-47A7-97A5-E483F813ED1E}"/>
    <cellStyle name="7_HeySong-Coffee.xls 圖表 1_4 2 5 2 3" xfId="12263" xr:uid="{9E2FC80E-52E7-4347-AA1D-D1FCF1487D36}"/>
    <cellStyle name="7_HeySong-Coffee.xls 圖表 1_4 2 5 2 3 2" xfId="18343" xr:uid="{6F1F672D-EB94-432D-B816-46A7444D5849}"/>
    <cellStyle name="7_HeySong-Coffee.xls 圖表 1_4 2 5 2 3 2 2" xfId="30503" xr:uid="{0C6920E7-9E5C-4B81-B6C8-1D9160A199DB}"/>
    <cellStyle name="7_HeySong-Coffee.xls 圖表 1_4 2 5 2 3 2 2 2" xfId="54823" xr:uid="{DBE775F2-D6C2-4F94-A784-D1E1FC2F42A0}"/>
    <cellStyle name="7_HeySong-Coffee.xls 圖表 1_4 2 5 2 3 2 3" xfId="42663" xr:uid="{0ED815A6-6B8F-459F-A3E9-63B1D11FED39}"/>
    <cellStyle name="7_HeySong-Coffee.xls 圖表 1_4 2 5 2 3 3" xfId="24423" xr:uid="{37269EFD-003F-46F0-BAB3-DEF5C161EC44}"/>
    <cellStyle name="7_HeySong-Coffee.xls 圖表 1_4 2 5 2 3 3 2" xfId="48743" xr:uid="{95D98C59-F32C-4EEE-8BE2-F2172876F602}"/>
    <cellStyle name="7_HeySong-Coffee.xls 圖表 1_4 2 5 2 3 4" xfId="36583" xr:uid="{0A91DB87-F139-4895-B066-8AB953CB299D}"/>
    <cellStyle name="7_HeySong-Coffee.xls 圖表 1_4 2 5 2 4" xfId="15303" xr:uid="{41E6CD48-9446-4EEA-9A79-498A1136557F}"/>
    <cellStyle name="7_HeySong-Coffee.xls 圖表 1_4 2 5 2 4 2" xfId="27463" xr:uid="{DED43D2A-36AC-4979-8493-3F9746E021F0}"/>
    <cellStyle name="7_HeySong-Coffee.xls 圖表 1_4 2 5 2 4 2 2" xfId="51783" xr:uid="{1CFA4F87-C94A-450A-B49B-B46B6D503D07}"/>
    <cellStyle name="7_HeySong-Coffee.xls 圖表 1_4 2 5 2 4 3" xfId="39623" xr:uid="{69680DEA-B881-4989-8258-76B6744936F7}"/>
    <cellStyle name="7_HeySong-Coffee.xls 圖表 1_4 2 5 2 5" xfId="21383" xr:uid="{8FAB5E6F-9E87-4E87-9DD9-220A2A084CC5}"/>
    <cellStyle name="7_HeySong-Coffee.xls 圖表 1_4 2 5 2 5 2" xfId="45703" xr:uid="{B17C6A38-7AF2-497F-8968-661AD62B6D1D}"/>
    <cellStyle name="7_HeySong-Coffee.xls 圖表 1_4 2 5 2 6" xfId="33543" xr:uid="{31B30917-F598-42D2-83BD-72C4A9D586AE}"/>
    <cellStyle name="7_HeySong-Coffee.xls 圖表 1_4 2 5 3" xfId="6448" xr:uid="{7DD63568-56B0-4AC4-80C4-4D62BBB3ED08}"/>
    <cellStyle name="7_HeySong-Coffee.xls 圖表 1_4 2 5 3 2" xfId="13023" xr:uid="{7854B1B7-14A9-4AD4-A825-7DC61AA8F82D}"/>
    <cellStyle name="7_HeySong-Coffee.xls 圖表 1_4 2 5 3 2 2" xfId="19103" xr:uid="{4D32FF19-1AC3-4A81-969C-9528F5E19B5F}"/>
    <cellStyle name="7_HeySong-Coffee.xls 圖表 1_4 2 5 3 2 2 2" xfId="31263" xr:uid="{8FB21CEF-9B49-4088-9442-D6D60F46CE02}"/>
    <cellStyle name="7_HeySong-Coffee.xls 圖表 1_4 2 5 3 2 2 2 2" xfId="55583" xr:uid="{BF10BEDC-2452-4C51-8508-60C2A4729459}"/>
    <cellStyle name="7_HeySong-Coffee.xls 圖表 1_4 2 5 3 2 2 3" xfId="43423" xr:uid="{DB062738-57E9-4FE3-87F1-37CE6DAD7ED5}"/>
    <cellStyle name="7_HeySong-Coffee.xls 圖表 1_4 2 5 3 2 3" xfId="25183" xr:uid="{F35A61CE-DDB8-47A3-84C2-DBA180EC6733}"/>
    <cellStyle name="7_HeySong-Coffee.xls 圖表 1_4 2 5 3 2 3 2" xfId="49503" xr:uid="{A9D2F750-80CB-47F7-8792-1D4C2132E712}"/>
    <cellStyle name="7_HeySong-Coffee.xls 圖表 1_4 2 5 3 2 4" xfId="37343" xr:uid="{8CA7D00C-BC40-4B60-ABF9-39717E80F817}"/>
    <cellStyle name="7_HeySong-Coffee.xls 圖表 1_4 2 5 3 3" xfId="16063" xr:uid="{B24A6829-CB46-4941-B854-E9B862FF1DC0}"/>
    <cellStyle name="7_HeySong-Coffee.xls 圖表 1_4 2 5 3 3 2" xfId="28223" xr:uid="{5EFCB6DF-F05F-48C1-B286-B8E1F4123396}"/>
    <cellStyle name="7_HeySong-Coffee.xls 圖表 1_4 2 5 3 3 2 2" xfId="52543" xr:uid="{216EB40A-FB38-4C99-A943-0E35CC6567E8}"/>
    <cellStyle name="7_HeySong-Coffee.xls 圖表 1_4 2 5 3 3 3" xfId="40383" xr:uid="{E126FE13-3C84-4845-A292-DBC3DF11A211}"/>
    <cellStyle name="7_HeySong-Coffee.xls 圖表 1_4 2 5 3 4" xfId="22143" xr:uid="{8E7A7BB0-26DA-4C8D-8A04-31E3290157E0}"/>
    <cellStyle name="7_HeySong-Coffee.xls 圖表 1_4 2 5 3 4 2" xfId="46463" xr:uid="{9923BE60-9F07-4E6B-A5BD-FDF3E4381B53}"/>
    <cellStyle name="7_HeySong-Coffee.xls 圖表 1_4 2 5 3 5" xfId="34303" xr:uid="{F66F8B13-C987-4109-A6EB-980928580143}"/>
    <cellStyle name="7_HeySong-Coffee.xls 圖表 1_4 2 5 4" xfId="11503" xr:uid="{54577050-613A-47DF-A1F5-183DFAB91020}"/>
    <cellStyle name="7_HeySong-Coffee.xls 圖表 1_4 2 5 4 2" xfId="17583" xr:uid="{58F1DB46-EEAF-4DA2-A0F9-2BEE09E460C8}"/>
    <cellStyle name="7_HeySong-Coffee.xls 圖表 1_4 2 5 4 2 2" xfId="29743" xr:uid="{A15F5560-0B84-4B8C-98E4-E8FB859285B2}"/>
    <cellStyle name="7_HeySong-Coffee.xls 圖表 1_4 2 5 4 2 2 2" xfId="54063" xr:uid="{2E4C1A45-1868-45FE-8B76-EE973BA15071}"/>
    <cellStyle name="7_HeySong-Coffee.xls 圖表 1_4 2 5 4 2 3" xfId="41903" xr:uid="{2617897E-0948-4E28-A055-FB524EE49ECD}"/>
    <cellStyle name="7_HeySong-Coffee.xls 圖表 1_4 2 5 4 3" xfId="23663" xr:uid="{66FC0912-626B-492F-A5FB-B56AEB276DED}"/>
    <cellStyle name="7_HeySong-Coffee.xls 圖表 1_4 2 5 4 3 2" xfId="47983" xr:uid="{189544D8-B969-45C9-BA6C-4B09DD1897DF}"/>
    <cellStyle name="7_HeySong-Coffee.xls 圖表 1_4 2 5 4 4" xfId="35823" xr:uid="{E2CBAC80-8314-4854-B70A-CB7C1F3F8E41}"/>
    <cellStyle name="7_HeySong-Coffee.xls 圖表 1_4 2 5 5" xfId="14543" xr:uid="{CBC934FE-86BF-4389-9289-D97088C4DD2C}"/>
    <cellStyle name="7_HeySong-Coffee.xls 圖表 1_4 2 5 5 2" xfId="26703" xr:uid="{3EDD31D5-A002-4AFC-8570-3614387DFDB9}"/>
    <cellStyle name="7_HeySong-Coffee.xls 圖表 1_4 2 5 5 2 2" xfId="51023" xr:uid="{415F1F53-2F37-49D0-BEB7-003B69877E46}"/>
    <cellStyle name="7_HeySong-Coffee.xls 圖表 1_4 2 5 5 3" xfId="38863" xr:uid="{C7657D04-7A25-4CA6-A5E8-01E449381C9F}"/>
    <cellStyle name="7_HeySong-Coffee.xls 圖表 1_4 2 5 6" xfId="20623" xr:uid="{D8157C5E-7DFD-4A07-809B-EA91BBEBF581}"/>
    <cellStyle name="7_HeySong-Coffee.xls 圖表 1_4 2 5 6 2" xfId="44943" xr:uid="{D596A4BC-D750-45CF-B66A-436D7C2D1CA5}"/>
    <cellStyle name="7_HeySong-Coffee.xls 圖表 1_4 2 5 7" xfId="32783" xr:uid="{F22AB17D-9D9E-46F2-BDD7-ED0F38E59181}"/>
    <cellStyle name="7_HeySong-Coffee.xls 圖表 1_4 2 6" xfId="3166" xr:uid="{C7261678-8CA0-4FD4-8DA4-123A3C403D2D}"/>
    <cellStyle name="7_HeySong-Coffee.xls 圖表 1_4 2 6 2" xfId="8640" xr:uid="{810F8F29-A336-4798-9140-4359B64EAFA7}"/>
    <cellStyle name="7_HeySong-Coffee.xls 圖表 1_4 2 6 2 2" xfId="13631" xr:uid="{0EA3B048-356F-4FE8-B295-48DE79399E9D}"/>
    <cellStyle name="7_HeySong-Coffee.xls 圖表 1_4 2 6 2 2 2" xfId="19711" xr:uid="{8DDB1621-1442-4162-9665-64A8FA53617C}"/>
    <cellStyle name="7_HeySong-Coffee.xls 圖表 1_4 2 6 2 2 2 2" xfId="31871" xr:uid="{BFC67749-DE13-47B2-8AC4-E64D278AFAF7}"/>
    <cellStyle name="7_HeySong-Coffee.xls 圖表 1_4 2 6 2 2 2 2 2" xfId="56191" xr:uid="{83F0AFBA-3365-4106-8381-B8A70E408165}"/>
    <cellStyle name="7_HeySong-Coffee.xls 圖表 1_4 2 6 2 2 2 3" xfId="44031" xr:uid="{857BA6B7-3371-4DC2-8C5C-6FBE79591A69}"/>
    <cellStyle name="7_HeySong-Coffee.xls 圖表 1_4 2 6 2 2 3" xfId="25791" xr:uid="{45C9B489-4B36-4B49-8915-14466E6D6E91}"/>
    <cellStyle name="7_HeySong-Coffee.xls 圖表 1_4 2 6 2 2 3 2" xfId="50111" xr:uid="{405BF4FF-9F03-439C-93FF-75440C77C347}"/>
    <cellStyle name="7_HeySong-Coffee.xls 圖表 1_4 2 6 2 2 4" xfId="37951" xr:uid="{AC6790BB-23AD-4F19-82BD-9ECD375939FD}"/>
    <cellStyle name="7_HeySong-Coffee.xls 圖表 1_4 2 6 2 3" xfId="16671" xr:uid="{31AE32B0-1FF9-4F29-8E15-765FEFD7B7C1}"/>
    <cellStyle name="7_HeySong-Coffee.xls 圖表 1_4 2 6 2 3 2" xfId="28831" xr:uid="{9166ED67-38B5-4EEF-A7F9-9160E3BCBFA8}"/>
    <cellStyle name="7_HeySong-Coffee.xls 圖表 1_4 2 6 2 3 2 2" xfId="53151" xr:uid="{06E0DC09-0396-465C-9844-CB066B580EF2}"/>
    <cellStyle name="7_HeySong-Coffee.xls 圖表 1_4 2 6 2 3 3" xfId="40991" xr:uid="{C6D37F16-C324-4A38-B30C-ECF1B07AADD2}"/>
    <cellStyle name="7_HeySong-Coffee.xls 圖表 1_4 2 6 2 4" xfId="22751" xr:uid="{4D083A68-35B6-4F70-A008-ECAE511224ED}"/>
    <cellStyle name="7_HeySong-Coffee.xls 圖表 1_4 2 6 2 4 2" xfId="47071" xr:uid="{A6EF795E-F29F-4C97-910E-281FC64E6318}"/>
    <cellStyle name="7_HeySong-Coffee.xls 圖表 1_4 2 6 2 5" xfId="34911" xr:uid="{DF08299F-458C-485D-9FE6-89BF342776F0}"/>
    <cellStyle name="7_HeySong-Coffee.xls 圖表 1_4 2 6 3" xfId="12111" xr:uid="{D37B7C73-0E80-45BA-9FCE-7DE1868F3FBA}"/>
    <cellStyle name="7_HeySong-Coffee.xls 圖表 1_4 2 6 3 2" xfId="18191" xr:uid="{01860E7C-53FD-4055-9F73-E7DFC8BB76F9}"/>
    <cellStyle name="7_HeySong-Coffee.xls 圖表 1_4 2 6 3 2 2" xfId="30351" xr:uid="{53A576A4-32C2-4A55-856C-7FFF5BB8C487}"/>
    <cellStyle name="7_HeySong-Coffee.xls 圖表 1_4 2 6 3 2 2 2" xfId="54671" xr:uid="{48FD87D5-BD72-4469-9109-C9561FAED635}"/>
    <cellStyle name="7_HeySong-Coffee.xls 圖表 1_4 2 6 3 2 3" xfId="42511" xr:uid="{CC31AB7F-A6E0-4E27-B38E-A4431459493D}"/>
    <cellStyle name="7_HeySong-Coffee.xls 圖表 1_4 2 6 3 3" xfId="24271" xr:uid="{C73BD0E1-2B20-4168-82CA-481FB8BC54DD}"/>
    <cellStyle name="7_HeySong-Coffee.xls 圖表 1_4 2 6 3 3 2" xfId="48591" xr:uid="{EDF48D4E-1BC5-404E-877B-0A40BE7A2EA8}"/>
    <cellStyle name="7_HeySong-Coffee.xls 圖表 1_4 2 6 3 4" xfId="36431" xr:uid="{784F4748-DC19-4902-AB0F-C9661FA38773}"/>
    <cellStyle name="7_HeySong-Coffee.xls 圖表 1_4 2 6 4" xfId="15151" xr:uid="{B12EBB4B-0B9F-4AF3-97C5-2937433A4B14}"/>
    <cellStyle name="7_HeySong-Coffee.xls 圖表 1_4 2 6 4 2" xfId="27311" xr:uid="{94AC50B9-C969-4CA7-B5B5-0AEACD2A4371}"/>
    <cellStyle name="7_HeySong-Coffee.xls 圖表 1_4 2 6 4 2 2" xfId="51631" xr:uid="{D0B09035-2394-42F2-A1E8-5D81360C32B0}"/>
    <cellStyle name="7_HeySong-Coffee.xls 圖表 1_4 2 6 4 3" xfId="39471" xr:uid="{3AB7E423-C1D1-4B09-98C5-35003878EBB4}"/>
    <cellStyle name="7_HeySong-Coffee.xls 圖表 1_4 2 6 5" xfId="21231" xr:uid="{F5BA049C-4E7A-4840-A01B-659ACE61912C}"/>
    <cellStyle name="7_HeySong-Coffee.xls 圖表 1_4 2 6 5 2" xfId="45551" xr:uid="{418C85C3-144E-4C8F-82A8-795843FEE310}"/>
    <cellStyle name="7_HeySong-Coffee.xls 圖表 1_4 2 6 6" xfId="33391" xr:uid="{1E3C0A25-5335-4AB8-BDB1-7692B8EFAFA0}"/>
    <cellStyle name="7_HeySong-Coffee.xls 圖表 1_4 2 7" xfId="5903" xr:uid="{31E0E499-DAF4-4572-A053-86A9690A4C18}"/>
    <cellStyle name="7_HeySong-Coffee.xls 圖表 1_4 2 7 2" xfId="12871" xr:uid="{91EE41F7-DF76-4A62-A3DD-BD52845579E7}"/>
    <cellStyle name="7_HeySong-Coffee.xls 圖表 1_4 2 7 2 2" xfId="18951" xr:uid="{020AC99A-4C6B-45C1-9EF1-CE248ACCCB9B}"/>
    <cellStyle name="7_HeySong-Coffee.xls 圖表 1_4 2 7 2 2 2" xfId="31111" xr:uid="{2AAFD3DD-72BD-4E4A-AF4F-70A5A452A8BA}"/>
    <cellStyle name="7_HeySong-Coffee.xls 圖表 1_4 2 7 2 2 2 2" xfId="55431" xr:uid="{BE09E21E-7099-439A-94E1-4B27A3F45F03}"/>
    <cellStyle name="7_HeySong-Coffee.xls 圖表 1_4 2 7 2 2 3" xfId="43271" xr:uid="{9FF82B59-3071-455A-86CA-92F17FA0DB18}"/>
    <cellStyle name="7_HeySong-Coffee.xls 圖表 1_4 2 7 2 3" xfId="25031" xr:uid="{A536C932-C195-4500-8BEC-4BA0538594CC}"/>
    <cellStyle name="7_HeySong-Coffee.xls 圖表 1_4 2 7 2 3 2" xfId="49351" xr:uid="{F10EF663-7FCE-49A5-965B-07CC2DA6CEB5}"/>
    <cellStyle name="7_HeySong-Coffee.xls 圖表 1_4 2 7 2 4" xfId="37191" xr:uid="{9EA472D1-7715-4F70-9CAA-9FD0F329D9A3}"/>
    <cellStyle name="7_HeySong-Coffee.xls 圖表 1_4 2 7 3" xfId="15911" xr:uid="{16ECAC73-7EA1-4D63-9460-05CE0DA4A34A}"/>
    <cellStyle name="7_HeySong-Coffee.xls 圖表 1_4 2 7 3 2" xfId="28071" xr:uid="{48CFF7C6-980A-4E96-BEF5-DA22434BD3A3}"/>
    <cellStyle name="7_HeySong-Coffee.xls 圖表 1_4 2 7 3 2 2" xfId="52391" xr:uid="{2E54AE0D-492F-4A65-9683-24EFAE17D678}"/>
    <cellStyle name="7_HeySong-Coffee.xls 圖表 1_4 2 7 3 3" xfId="40231" xr:uid="{DD8FACEB-2285-4793-9E3E-20833A426BED}"/>
    <cellStyle name="7_HeySong-Coffee.xls 圖表 1_4 2 7 4" xfId="21991" xr:uid="{4DA53AC3-05DC-4A83-A595-033676644A91}"/>
    <cellStyle name="7_HeySong-Coffee.xls 圖表 1_4 2 7 4 2" xfId="46311" xr:uid="{AC2C1FD1-7D0B-46D6-A089-CCDF1A554377}"/>
    <cellStyle name="7_HeySong-Coffee.xls 圖表 1_4 2 7 5" xfId="34151" xr:uid="{1583EDDC-B939-4048-A655-72EFAF2524C9}"/>
    <cellStyle name="7_HeySong-Coffee.xls 圖表 1_4 2 8" xfId="11351" xr:uid="{EECF3061-0579-4A00-9B24-99DDB629D406}"/>
    <cellStyle name="7_HeySong-Coffee.xls 圖表 1_4 2 8 2" xfId="17431" xr:uid="{45F9736F-DDC2-4E10-84DD-17961F7BFB85}"/>
    <cellStyle name="7_HeySong-Coffee.xls 圖表 1_4 2 8 2 2" xfId="29591" xr:uid="{EF3092E3-1387-4921-AEA9-769510288681}"/>
    <cellStyle name="7_HeySong-Coffee.xls 圖表 1_4 2 8 2 2 2" xfId="53911" xr:uid="{9D575F6F-7FC8-413D-87E5-C9C64663A802}"/>
    <cellStyle name="7_HeySong-Coffee.xls 圖表 1_4 2 8 2 3" xfId="41751" xr:uid="{EAC20AE5-0F50-4B98-BAE3-42624B278E00}"/>
    <cellStyle name="7_HeySong-Coffee.xls 圖表 1_4 2 8 3" xfId="23511" xr:uid="{2176CB70-7AFE-4D49-8B69-E7C87C1D80D3}"/>
    <cellStyle name="7_HeySong-Coffee.xls 圖表 1_4 2 8 3 2" xfId="47831" xr:uid="{9A77710C-1396-4292-B28E-95909169C774}"/>
    <cellStyle name="7_HeySong-Coffee.xls 圖表 1_4 2 8 4" xfId="35671" xr:uid="{76672E0D-26BD-4ACE-813B-CDB4BC0D265F}"/>
    <cellStyle name="7_HeySong-Coffee.xls 圖表 1_4 2 9" xfId="14391" xr:uid="{E00FC1AF-4B11-49AC-907D-C149BA2901A5}"/>
    <cellStyle name="7_HeySong-Coffee.xls 圖表 1_4 2 9 2" xfId="26551" xr:uid="{693CBB16-E6A9-4564-9566-E202861D78AC}"/>
    <cellStyle name="7_HeySong-Coffee.xls 圖表 1_4 2 9 2 2" xfId="50871" xr:uid="{DA57AD01-B8AB-4FD4-A354-CD5837FEC453}"/>
    <cellStyle name="7_HeySong-Coffee.xls 圖表 1_4 2 9 3" xfId="38711" xr:uid="{1A043261-961D-49C1-8204-0DE39F72A06A}"/>
    <cellStyle name="7_HeySong-Coffee.xls 圖表 1_4 3" xfId="646" xr:uid="{00000000-0005-0000-0000-0000E2010000}"/>
    <cellStyle name="7_HeySong-Coffee.xls 圖表 1_5" xfId="116" xr:uid="{00000000-0005-0000-0000-0000E3010000}"/>
    <cellStyle name="7_HeySong-Coffee.xls 圖表 1_5 2" xfId="348" xr:uid="{00000000-0005-0000-0000-0000E4010000}"/>
    <cellStyle name="7_HeySong-Coffee.xls 圖表 1_5 2 10" xfId="20472" xr:uid="{567265FB-1730-474C-B21D-B5B22DB35DEC}"/>
    <cellStyle name="7_HeySong-Coffee.xls 圖表 1_5 2 10 2" xfId="44792" xr:uid="{EA6D5D5E-ADBF-4E69-8BE5-F6C09FFE1E12}"/>
    <cellStyle name="7_HeySong-Coffee.xls 圖表 1_5 2 11" xfId="32632" xr:uid="{311468B6-0029-43A5-806F-A8C317462A0E}"/>
    <cellStyle name="7_HeySong-Coffee.xls 圖表 1_5 2 2" xfId="2609" xr:uid="{00000000-0005-0000-0000-0000E5010000}"/>
    <cellStyle name="7_HeySong-Coffee.xls 圖表 1_5 2 2 2" xfId="5347" xr:uid="{E68D92BD-5075-4AE2-9C48-3D81288BAF42}"/>
    <cellStyle name="7_HeySong-Coffee.xls 圖表 1_5 2 2 2 2" xfId="10821" xr:uid="{C14B0D5D-EDDD-47D9-AA48-27E4F2F2DD39}"/>
    <cellStyle name="7_HeySong-Coffee.xls 圖表 1_5 2 2 2 2 2" xfId="14240" xr:uid="{81BCE4B8-349C-47B2-A8B8-FAFA7A656839}"/>
    <cellStyle name="7_HeySong-Coffee.xls 圖表 1_5 2 2 2 2 2 2" xfId="20320" xr:uid="{0EA21C8C-EDCA-424A-8636-AE2B2D6F28D5}"/>
    <cellStyle name="7_HeySong-Coffee.xls 圖表 1_5 2 2 2 2 2 2 2" xfId="32480" xr:uid="{1A3DAD14-3301-49EE-86AE-FCCC4F2D8093}"/>
    <cellStyle name="7_HeySong-Coffee.xls 圖表 1_5 2 2 2 2 2 2 2 2" xfId="56800" xr:uid="{E4B905C5-27FE-4D92-BD18-1733A6A156C8}"/>
    <cellStyle name="7_HeySong-Coffee.xls 圖表 1_5 2 2 2 2 2 2 3" xfId="44640" xr:uid="{92AD9901-D642-446C-9B13-EEB0FCF12268}"/>
    <cellStyle name="7_HeySong-Coffee.xls 圖表 1_5 2 2 2 2 2 3" xfId="26400" xr:uid="{D510BE01-176E-4666-B561-9075A26058AD}"/>
    <cellStyle name="7_HeySong-Coffee.xls 圖表 1_5 2 2 2 2 2 3 2" xfId="50720" xr:uid="{022765B4-9893-4706-B2E8-68B0466464C0}"/>
    <cellStyle name="7_HeySong-Coffee.xls 圖表 1_5 2 2 2 2 2 4" xfId="38560" xr:uid="{2289BD1F-D89C-42C7-8DEB-AA3BA2E9B639}"/>
    <cellStyle name="7_HeySong-Coffee.xls 圖表 1_5 2 2 2 2 3" xfId="17280" xr:uid="{905C3992-E391-46AE-8E52-651202AB0F80}"/>
    <cellStyle name="7_HeySong-Coffee.xls 圖表 1_5 2 2 2 2 3 2" xfId="29440" xr:uid="{EF57E9A3-D086-445B-AAC7-DB384197B5F5}"/>
    <cellStyle name="7_HeySong-Coffee.xls 圖表 1_5 2 2 2 2 3 2 2" xfId="53760" xr:uid="{DDE0168E-A37D-4A88-A365-823755683A9D}"/>
    <cellStyle name="7_HeySong-Coffee.xls 圖表 1_5 2 2 2 2 3 3" xfId="41600" xr:uid="{A0C3CA7D-BCC0-4964-96F0-5456305DD864}"/>
    <cellStyle name="7_HeySong-Coffee.xls 圖表 1_5 2 2 2 2 4" xfId="23360" xr:uid="{7A1DD663-CBC8-49B7-B3A2-4325010E437B}"/>
    <cellStyle name="7_HeySong-Coffee.xls 圖表 1_5 2 2 2 2 4 2" xfId="47680" xr:uid="{C51E012E-2FB6-408A-BC89-135537608D9B}"/>
    <cellStyle name="7_HeySong-Coffee.xls 圖表 1_5 2 2 2 2 5" xfId="35520" xr:uid="{662B7002-3183-40DA-8084-6B7F22325624}"/>
    <cellStyle name="7_HeySong-Coffee.xls 圖表 1_5 2 2 2 3" xfId="12720" xr:uid="{955E4A32-F34A-469D-BB24-DCD1D10BD775}"/>
    <cellStyle name="7_HeySong-Coffee.xls 圖表 1_5 2 2 2 3 2" xfId="18800" xr:uid="{F3859FD3-7F6E-4DEF-AE11-574153B5C038}"/>
    <cellStyle name="7_HeySong-Coffee.xls 圖表 1_5 2 2 2 3 2 2" xfId="30960" xr:uid="{99A4463D-049F-4443-B770-A182415F466A}"/>
    <cellStyle name="7_HeySong-Coffee.xls 圖表 1_5 2 2 2 3 2 2 2" xfId="55280" xr:uid="{0A4F5C10-6740-400D-9081-B0262EE4F446}"/>
    <cellStyle name="7_HeySong-Coffee.xls 圖表 1_5 2 2 2 3 2 3" xfId="43120" xr:uid="{A49542F9-DED8-482B-9E1A-C65B274C8D5E}"/>
    <cellStyle name="7_HeySong-Coffee.xls 圖表 1_5 2 2 2 3 3" xfId="24880" xr:uid="{0C4A30BA-2CB4-4F53-98A6-4445B935D623}"/>
    <cellStyle name="7_HeySong-Coffee.xls 圖表 1_5 2 2 2 3 3 2" xfId="49200" xr:uid="{78C0E608-407B-4288-AB38-9195CBD0CB07}"/>
    <cellStyle name="7_HeySong-Coffee.xls 圖表 1_5 2 2 2 3 4" xfId="37040" xr:uid="{298A0B54-D918-4CF9-94C9-6A5409EBB613}"/>
    <cellStyle name="7_HeySong-Coffee.xls 圖表 1_5 2 2 2 4" xfId="15760" xr:uid="{86864111-458E-46FC-B091-33BFF24D959B}"/>
    <cellStyle name="7_HeySong-Coffee.xls 圖表 1_5 2 2 2 4 2" xfId="27920" xr:uid="{1613684C-499A-4500-895B-E5B47862333B}"/>
    <cellStyle name="7_HeySong-Coffee.xls 圖表 1_5 2 2 2 4 2 2" xfId="52240" xr:uid="{37E0E1E2-6BE6-44E9-B273-D21FD588ABB9}"/>
    <cellStyle name="7_HeySong-Coffee.xls 圖表 1_5 2 2 2 4 3" xfId="40080" xr:uid="{21FA9918-52EE-46E7-BCFD-15BA1AE3F4CC}"/>
    <cellStyle name="7_HeySong-Coffee.xls 圖表 1_5 2 2 2 5" xfId="21840" xr:uid="{D59120AC-C4B5-47AD-B77B-F65FA973B310}"/>
    <cellStyle name="7_HeySong-Coffee.xls 圖表 1_5 2 2 2 5 2" xfId="46160" xr:uid="{4E157CC9-26C1-4B13-BCC7-80052A237FBD}"/>
    <cellStyle name="7_HeySong-Coffee.xls 圖表 1_5 2 2 2 6" xfId="34000" xr:uid="{C969E803-A9D5-41EA-9820-13EBCA588799}"/>
    <cellStyle name="7_HeySong-Coffee.xls 圖表 1_5 2 2 3" xfId="8084" xr:uid="{34363591-AB1A-4CEF-871F-5882D0743513}"/>
    <cellStyle name="7_HeySong-Coffee.xls 圖表 1_5 2 2 3 2" xfId="13480" xr:uid="{1BA7BF46-CF01-49A4-A6A7-732B6739653D}"/>
    <cellStyle name="7_HeySong-Coffee.xls 圖表 1_5 2 2 3 2 2" xfId="19560" xr:uid="{340DDA86-C548-46DE-B09B-AD7E5F757F64}"/>
    <cellStyle name="7_HeySong-Coffee.xls 圖表 1_5 2 2 3 2 2 2" xfId="31720" xr:uid="{13B9FD10-467D-4092-984D-964AF8E73CE6}"/>
    <cellStyle name="7_HeySong-Coffee.xls 圖表 1_5 2 2 3 2 2 2 2" xfId="56040" xr:uid="{6DF80022-C743-45E2-802D-6A0D5A2BEC72}"/>
    <cellStyle name="7_HeySong-Coffee.xls 圖表 1_5 2 2 3 2 2 3" xfId="43880" xr:uid="{93373338-C98C-49C0-90BC-83291DFAE61F}"/>
    <cellStyle name="7_HeySong-Coffee.xls 圖表 1_5 2 2 3 2 3" xfId="25640" xr:uid="{304B9124-201C-4166-861A-25DE88133823}"/>
    <cellStyle name="7_HeySong-Coffee.xls 圖表 1_5 2 2 3 2 3 2" xfId="49960" xr:uid="{D9C8B5A0-3A19-42F6-AAF4-FA537A2C69E3}"/>
    <cellStyle name="7_HeySong-Coffee.xls 圖表 1_5 2 2 3 2 4" xfId="37800" xr:uid="{3EDEB846-16EC-43A7-ABDC-7DECDC23CEEC}"/>
    <cellStyle name="7_HeySong-Coffee.xls 圖表 1_5 2 2 3 3" xfId="16520" xr:uid="{9F4C597F-69E7-4B1A-B7D0-D03409820190}"/>
    <cellStyle name="7_HeySong-Coffee.xls 圖表 1_5 2 2 3 3 2" xfId="28680" xr:uid="{C040E0A8-83CC-4C03-A04D-27721ADBF43D}"/>
    <cellStyle name="7_HeySong-Coffee.xls 圖表 1_5 2 2 3 3 2 2" xfId="53000" xr:uid="{17DFA0CC-C5FA-461E-8D66-799299B590A1}"/>
    <cellStyle name="7_HeySong-Coffee.xls 圖表 1_5 2 2 3 3 3" xfId="40840" xr:uid="{E23C6E79-E3B6-4EAD-BD87-8857A0506B93}"/>
    <cellStyle name="7_HeySong-Coffee.xls 圖表 1_5 2 2 3 4" xfId="22600" xr:uid="{23E8B5FD-94FB-4BB9-BA57-C10F21DDFD5C}"/>
    <cellStyle name="7_HeySong-Coffee.xls 圖表 1_5 2 2 3 4 2" xfId="46920" xr:uid="{FCB2AD37-121B-419A-B616-486F3203831B}"/>
    <cellStyle name="7_HeySong-Coffee.xls 圖表 1_5 2 2 3 5" xfId="34760" xr:uid="{EA8CDF36-28FC-4336-8664-4FC8E218EF21}"/>
    <cellStyle name="7_HeySong-Coffee.xls 圖表 1_5 2 2 4" xfId="11960" xr:uid="{8742B757-712D-42F0-8336-48EA32775649}"/>
    <cellStyle name="7_HeySong-Coffee.xls 圖表 1_5 2 2 4 2" xfId="18040" xr:uid="{64FBB797-8369-4774-88CA-79CBBB6D09E4}"/>
    <cellStyle name="7_HeySong-Coffee.xls 圖表 1_5 2 2 4 2 2" xfId="30200" xr:uid="{A51D0922-0BC1-46F8-9048-F70E8F12FC7B}"/>
    <cellStyle name="7_HeySong-Coffee.xls 圖表 1_5 2 2 4 2 2 2" xfId="54520" xr:uid="{0EF93EE3-097D-4106-8CD8-0F80823126B5}"/>
    <cellStyle name="7_HeySong-Coffee.xls 圖表 1_5 2 2 4 2 3" xfId="42360" xr:uid="{9862E8CE-839F-4FB4-B273-CC5BB29C45B2}"/>
    <cellStyle name="7_HeySong-Coffee.xls 圖表 1_5 2 2 4 3" xfId="24120" xr:uid="{0CDB59F0-7F86-4A28-A463-C12013164995}"/>
    <cellStyle name="7_HeySong-Coffee.xls 圖表 1_5 2 2 4 3 2" xfId="48440" xr:uid="{E72DD7F3-C5C1-4233-A7E8-0FA11C0CBEF0}"/>
    <cellStyle name="7_HeySong-Coffee.xls 圖表 1_5 2 2 4 4" xfId="36280" xr:uid="{FA496715-669E-4E5D-9BE0-2F42D5880C18}"/>
    <cellStyle name="7_HeySong-Coffee.xls 圖表 1_5 2 2 5" xfId="15000" xr:uid="{DAFFD3BE-1290-44EC-8D3B-46A0227F966B}"/>
    <cellStyle name="7_HeySong-Coffee.xls 圖表 1_5 2 2 5 2" xfId="27160" xr:uid="{4616AD77-25FA-4AD8-A493-0A113F9CDC4B}"/>
    <cellStyle name="7_HeySong-Coffee.xls 圖表 1_5 2 2 5 2 2" xfId="51480" xr:uid="{644A85CA-B46A-48F9-BEB4-AA1E83A571D7}"/>
    <cellStyle name="7_HeySong-Coffee.xls 圖表 1_5 2 2 5 3" xfId="39320" xr:uid="{37DE328B-FA57-4777-9EF2-570AA94871EA}"/>
    <cellStyle name="7_HeySong-Coffee.xls 圖表 1_5 2 2 6" xfId="21080" xr:uid="{593BF8ED-9A78-40DC-B6DC-CD28EB35199C}"/>
    <cellStyle name="7_HeySong-Coffee.xls 圖表 1_5 2 2 6 2" xfId="45400" xr:uid="{E24FD766-A3FA-486F-B671-00A9C55C1774}"/>
    <cellStyle name="7_HeySong-Coffee.xls 圖表 1_5 2 2 7" xfId="33240" xr:uid="{67CFBE44-A9AA-4FE7-ABA1-62167E98C117}"/>
    <cellStyle name="7_HeySong-Coffee.xls 圖表 1_5 2 3" xfId="2064" xr:uid="{00000000-0005-0000-0000-0000E6010000}"/>
    <cellStyle name="7_HeySong-Coffee.xls 圖表 1_5 2 3 2" xfId="4802" xr:uid="{E2C0F8F5-0CAB-4FB6-B2C3-E7B3097718BB}"/>
    <cellStyle name="7_HeySong-Coffee.xls 圖表 1_5 2 3 2 2" xfId="10276" xr:uid="{E7066DD5-B6C4-453D-98B7-CFB513AF8DBB}"/>
    <cellStyle name="7_HeySong-Coffee.xls 圖表 1_5 2 3 2 2 2" xfId="14088" xr:uid="{3F017253-7D41-4CB7-8897-D43D776D86D8}"/>
    <cellStyle name="7_HeySong-Coffee.xls 圖表 1_5 2 3 2 2 2 2" xfId="20168" xr:uid="{1C0F9713-2876-4775-BBC9-77BF27C8CE1E}"/>
    <cellStyle name="7_HeySong-Coffee.xls 圖表 1_5 2 3 2 2 2 2 2" xfId="32328" xr:uid="{45715323-0481-4C6E-AD88-A301A730A48D}"/>
    <cellStyle name="7_HeySong-Coffee.xls 圖表 1_5 2 3 2 2 2 2 2 2" xfId="56648" xr:uid="{05BFCAF7-D3A2-47D7-8053-C2D9EE19F882}"/>
    <cellStyle name="7_HeySong-Coffee.xls 圖表 1_5 2 3 2 2 2 2 3" xfId="44488" xr:uid="{7307F8DE-1801-4132-8998-FB54E324F65B}"/>
    <cellStyle name="7_HeySong-Coffee.xls 圖表 1_5 2 3 2 2 2 3" xfId="26248" xr:uid="{59BFA52B-C6D0-4265-BF7F-046BE5C0D7EE}"/>
    <cellStyle name="7_HeySong-Coffee.xls 圖表 1_5 2 3 2 2 2 3 2" xfId="50568" xr:uid="{373442C1-3367-4913-8D8A-E3609B2D5C14}"/>
    <cellStyle name="7_HeySong-Coffee.xls 圖表 1_5 2 3 2 2 2 4" xfId="38408" xr:uid="{A61774C7-42FD-492A-8BA5-B52EFF064716}"/>
    <cellStyle name="7_HeySong-Coffee.xls 圖表 1_5 2 3 2 2 3" xfId="17128" xr:uid="{4D7651BF-8420-4DD5-991F-B264DCBB7E8E}"/>
    <cellStyle name="7_HeySong-Coffee.xls 圖表 1_5 2 3 2 2 3 2" xfId="29288" xr:uid="{4BAFF88F-0008-4D5A-9E34-D88C988D73B3}"/>
    <cellStyle name="7_HeySong-Coffee.xls 圖表 1_5 2 3 2 2 3 2 2" xfId="53608" xr:uid="{159DC280-931F-4F00-BA96-047EFAE67896}"/>
    <cellStyle name="7_HeySong-Coffee.xls 圖表 1_5 2 3 2 2 3 3" xfId="41448" xr:uid="{40AF6BE0-736C-4A34-9F23-99D4CE956DA5}"/>
    <cellStyle name="7_HeySong-Coffee.xls 圖表 1_5 2 3 2 2 4" xfId="23208" xr:uid="{E3E317F5-B17C-4EB0-AE87-2D02BFF9B318}"/>
    <cellStyle name="7_HeySong-Coffee.xls 圖表 1_5 2 3 2 2 4 2" xfId="47528" xr:uid="{7ED6894B-42C7-4748-BD1E-1BC9C53993A7}"/>
    <cellStyle name="7_HeySong-Coffee.xls 圖表 1_5 2 3 2 2 5" xfId="35368" xr:uid="{8059FA24-CD89-4E49-BD94-2AAF57A569C9}"/>
    <cellStyle name="7_HeySong-Coffee.xls 圖表 1_5 2 3 2 3" xfId="12568" xr:uid="{6803F51E-F36D-400D-9473-2925B8140AA7}"/>
    <cellStyle name="7_HeySong-Coffee.xls 圖表 1_5 2 3 2 3 2" xfId="18648" xr:uid="{BEA4DD45-8F14-430C-9214-C1068E97AB32}"/>
    <cellStyle name="7_HeySong-Coffee.xls 圖表 1_5 2 3 2 3 2 2" xfId="30808" xr:uid="{DE23D27C-6556-40AE-B34F-9007418D01F8}"/>
    <cellStyle name="7_HeySong-Coffee.xls 圖表 1_5 2 3 2 3 2 2 2" xfId="55128" xr:uid="{18ACEBDA-CC7E-4850-B6AF-514E336FEEFD}"/>
    <cellStyle name="7_HeySong-Coffee.xls 圖表 1_5 2 3 2 3 2 3" xfId="42968" xr:uid="{338C3F8D-F22C-44E5-A583-094D261890E5}"/>
    <cellStyle name="7_HeySong-Coffee.xls 圖表 1_5 2 3 2 3 3" xfId="24728" xr:uid="{1AECA75F-E9C2-4AFD-B03B-02E22CA95FD0}"/>
    <cellStyle name="7_HeySong-Coffee.xls 圖表 1_5 2 3 2 3 3 2" xfId="49048" xr:uid="{CA5DF422-700C-4F71-BFCE-1557C05D6095}"/>
    <cellStyle name="7_HeySong-Coffee.xls 圖表 1_5 2 3 2 3 4" xfId="36888" xr:uid="{857EFE2D-96AE-4D03-A8A1-AD1572FBF81F}"/>
    <cellStyle name="7_HeySong-Coffee.xls 圖表 1_5 2 3 2 4" xfId="15608" xr:uid="{A4F3306C-BBB4-42BC-828D-8F47B9C67A0D}"/>
    <cellStyle name="7_HeySong-Coffee.xls 圖表 1_5 2 3 2 4 2" xfId="27768" xr:uid="{5F5B5578-D775-4FFD-A8B7-5666AEB15460}"/>
    <cellStyle name="7_HeySong-Coffee.xls 圖表 1_5 2 3 2 4 2 2" xfId="52088" xr:uid="{0B2FB4E5-71A2-4ADB-B965-B55AC72C1E3A}"/>
    <cellStyle name="7_HeySong-Coffee.xls 圖表 1_5 2 3 2 4 3" xfId="39928" xr:uid="{33517265-1ACA-40B8-9203-73F3EFA34D3A}"/>
    <cellStyle name="7_HeySong-Coffee.xls 圖表 1_5 2 3 2 5" xfId="21688" xr:uid="{6E6F6B0B-E6D1-4C2B-B949-85C75FE6D640}"/>
    <cellStyle name="7_HeySong-Coffee.xls 圖表 1_5 2 3 2 5 2" xfId="46008" xr:uid="{697D18AE-D48A-47D7-9945-45D2A9AB0545}"/>
    <cellStyle name="7_HeySong-Coffee.xls 圖表 1_5 2 3 2 6" xfId="33848" xr:uid="{FE0C72DA-4A9E-4536-8E3F-6170DEA14C1E}"/>
    <cellStyle name="7_HeySong-Coffee.xls 圖表 1_5 2 3 3" xfId="7539" xr:uid="{228083AA-0A6D-4B28-8B47-29293F779ED6}"/>
    <cellStyle name="7_HeySong-Coffee.xls 圖表 1_5 2 3 3 2" xfId="13328" xr:uid="{30079C76-DE5F-496C-A2BE-5EADF88F7241}"/>
    <cellStyle name="7_HeySong-Coffee.xls 圖表 1_5 2 3 3 2 2" xfId="19408" xr:uid="{F4E59991-EECD-4056-897C-9FE8EC547FB3}"/>
    <cellStyle name="7_HeySong-Coffee.xls 圖表 1_5 2 3 3 2 2 2" xfId="31568" xr:uid="{96438DAF-2322-4326-B0CE-C2FD7298374E}"/>
    <cellStyle name="7_HeySong-Coffee.xls 圖表 1_5 2 3 3 2 2 2 2" xfId="55888" xr:uid="{E51A2574-F692-465E-BF0C-48335E189F19}"/>
    <cellStyle name="7_HeySong-Coffee.xls 圖表 1_5 2 3 3 2 2 3" xfId="43728" xr:uid="{CB882A61-D8D4-466D-ABCA-49079FED2AA8}"/>
    <cellStyle name="7_HeySong-Coffee.xls 圖表 1_5 2 3 3 2 3" xfId="25488" xr:uid="{63D459EB-411F-4246-8991-2AA1A2365C68}"/>
    <cellStyle name="7_HeySong-Coffee.xls 圖表 1_5 2 3 3 2 3 2" xfId="49808" xr:uid="{5151FE46-9B34-4A35-8D44-87025910AB86}"/>
    <cellStyle name="7_HeySong-Coffee.xls 圖表 1_5 2 3 3 2 4" xfId="37648" xr:uid="{D0E156F5-B956-4B67-B64D-183566B930B5}"/>
    <cellStyle name="7_HeySong-Coffee.xls 圖表 1_5 2 3 3 3" xfId="16368" xr:uid="{456A8A8A-7EED-423B-9AD9-498941C562E4}"/>
    <cellStyle name="7_HeySong-Coffee.xls 圖表 1_5 2 3 3 3 2" xfId="28528" xr:uid="{3B2CDEF4-EB9F-4ACF-8EF4-0A85A6CBE843}"/>
    <cellStyle name="7_HeySong-Coffee.xls 圖表 1_5 2 3 3 3 2 2" xfId="52848" xr:uid="{A25ECD50-DA9D-41FA-9CF1-66C70CBBADC1}"/>
    <cellStyle name="7_HeySong-Coffee.xls 圖表 1_5 2 3 3 3 3" xfId="40688" xr:uid="{0E292D89-F574-4F84-B21E-42175D1A229D}"/>
    <cellStyle name="7_HeySong-Coffee.xls 圖表 1_5 2 3 3 4" xfId="22448" xr:uid="{FA61E0E3-3C6B-43FB-B709-66CB8847774A}"/>
    <cellStyle name="7_HeySong-Coffee.xls 圖表 1_5 2 3 3 4 2" xfId="46768" xr:uid="{3038F6A2-BD59-409C-B808-E580BDFC710A}"/>
    <cellStyle name="7_HeySong-Coffee.xls 圖表 1_5 2 3 3 5" xfId="34608" xr:uid="{D09FE05D-4F63-4202-9CEF-C540DD4A2917}"/>
    <cellStyle name="7_HeySong-Coffee.xls 圖表 1_5 2 3 4" xfId="11808" xr:uid="{1D3D63E4-6A00-42D8-A81B-0015071369EF}"/>
    <cellStyle name="7_HeySong-Coffee.xls 圖表 1_5 2 3 4 2" xfId="17888" xr:uid="{DC16D387-D2C2-40BF-B86A-4EC6C5AC41E9}"/>
    <cellStyle name="7_HeySong-Coffee.xls 圖表 1_5 2 3 4 2 2" xfId="30048" xr:uid="{0458A171-3397-46FF-8792-16B56FFC604B}"/>
    <cellStyle name="7_HeySong-Coffee.xls 圖表 1_5 2 3 4 2 2 2" xfId="54368" xr:uid="{B45E91E0-0385-47A0-9134-1CDAB7E2F367}"/>
    <cellStyle name="7_HeySong-Coffee.xls 圖表 1_5 2 3 4 2 3" xfId="42208" xr:uid="{8369CED6-2FA0-47E6-A5A9-1AAE4A2962FB}"/>
    <cellStyle name="7_HeySong-Coffee.xls 圖表 1_5 2 3 4 3" xfId="23968" xr:uid="{AFC6B16D-2A1D-415D-9521-4777FE1C93FD}"/>
    <cellStyle name="7_HeySong-Coffee.xls 圖表 1_5 2 3 4 3 2" xfId="48288" xr:uid="{71E92243-6764-4FE1-AAD1-E84817939B35}"/>
    <cellStyle name="7_HeySong-Coffee.xls 圖表 1_5 2 3 4 4" xfId="36128" xr:uid="{4DE45617-692C-45F5-8EF5-E59E806A316E}"/>
    <cellStyle name="7_HeySong-Coffee.xls 圖表 1_5 2 3 5" xfId="14848" xr:uid="{53E357FF-A498-43FB-AE27-F6F1D2FF9388}"/>
    <cellStyle name="7_HeySong-Coffee.xls 圖表 1_5 2 3 5 2" xfId="27008" xr:uid="{DF65F4D4-44D4-47D4-BCF0-BB856594957A}"/>
    <cellStyle name="7_HeySong-Coffee.xls 圖表 1_5 2 3 5 2 2" xfId="51328" xr:uid="{EE07CDF5-0811-452E-A4D6-C8B98EC3EB35}"/>
    <cellStyle name="7_HeySong-Coffee.xls 圖表 1_5 2 3 5 3" xfId="39168" xr:uid="{07A2BFE7-22BE-4109-93DB-8861B0D31351}"/>
    <cellStyle name="7_HeySong-Coffee.xls 圖表 1_5 2 3 6" xfId="20928" xr:uid="{98911DE1-6672-4728-8967-104820486C55}"/>
    <cellStyle name="7_HeySong-Coffee.xls 圖表 1_5 2 3 6 2" xfId="45248" xr:uid="{5689E564-3BCB-412B-86F5-813BECF7B9D4}"/>
    <cellStyle name="7_HeySong-Coffee.xls 圖表 1_5 2 3 7" xfId="33088" xr:uid="{30CA4A75-4DF8-4CDF-99A2-CC551C236CFF}"/>
    <cellStyle name="7_HeySong-Coffee.xls 圖表 1_5 2 4" xfId="1519" xr:uid="{00000000-0005-0000-0000-0000E7010000}"/>
    <cellStyle name="7_HeySong-Coffee.xls 圖表 1_5 2 4 2" xfId="4257" xr:uid="{A1E4B841-670D-4AF7-B464-E6009D28D733}"/>
    <cellStyle name="7_HeySong-Coffee.xls 圖表 1_5 2 4 2 2" xfId="9731" xr:uid="{122AE96A-8851-43D0-A005-9424D794CB28}"/>
    <cellStyle name="7_HeySong-Coffee.xls 圖表 1_5 2 4 2 2 2" xfId="13936" xr:uid="{EE1C28D3-52D5-4650-89C9-55A2DE7935A9}"/>
    <cellStyle name="7_HeySong-Coffee.xls 圖表 1_5 2 4 2 2 2 2" xfId="20016" xr:uid="{1E004A46-AB57-4E6A-869B-BE71AA460B81}"/>
    <cellStyle name="7_HeySong-Coffee.xls 圖表 1_5 2 4 2 2 2 2 2" xfId="32176" xr:uid="{98D32324-2F6A-4C28-8CE0-0FF3F0098265}"/>
    <cellStyle name="7_HeySong-Coffee.xls 圖表 1_5 2 4 2 2 2 2 2 2" xfId="56496" xr:uid="{AD39500C-2C7C-442F-AE06-88119DA3D7C8}"/>
    <cellStyle name="7_HeySong-Coffee.xls 圖表 1_5 2 4 2 2 2 2 3" xfId="44336" xr:uid="{84116BE6-F4A6-4B07-8F55-18ACACA14640}"/>
    <cellStyle name="7_HeySong-Coffee.xls 圖表 1_5 2 4 2 2 2 3" xfId="26096" xr:uid="{8DFC35AA-382B-4D22-B23A-16DB5C77170C}"/>
    <cellStyle name="7_HeySong-Coffee.xls 圖表 1_5 2 4 2 2 2 3 2" xfId="50416" xr:uid="{52F413FE-838A-4E53-A911-CACCA971F019}"/>
    <cellStyle name="7_HeySong-Coffee.xls 圖表 1_5 2 4 2 2 2 4" xfId="38256" xr:uid="{E3AAC88D-2178-484A-BC70-6F9E380EA8B9}"/>
    <cellStyle name="7_HeySong-Coffee.xls 圖表 1_5 2 4 2 2 3" xfId="16976" xr:uid="{1D1C341A-588C-48F9-A340-1CC9A528D549}"/>
    <cellStyle name="7_HeySong-Coffee.xls 圖表 1_5 2 4 2 2 3 2" xfId="29136" xr:uid="{11296B22-9C03-4115-BDE2-02A12817C491}"/>
    <cellStyle name="7_HeySong-Coffee.xls 圖表 1_5 2 4 2 2 3 2 2" xfId="53456" xr:uid="{FB420508-583B-4D94-8D0B-BB20C3BFF607}"/>
    <cellStyle name="7_HeySong-Coffee.xls 圖表 1_5 2 4 2 2 3 3" xfId="41296" xr:uid="{FE1047F7-6A27-4334-841C-0A7A70075889}"/>
    <cellStyle name="7_HeySong-Coffee.xls 圖表 1_5 2 4 2 2 4" xfId="23056" xr:uid="{BB5C59F1-4FC9-461D-97B4-24304E9A7CA1}"/>
    <cellStyle name="7_HeySong-Coffee.xls 圖表 1_5 2 4 2 2 4 2" xfId="47376" xr:uid="{CFF36F76-D533-4376-AC65-B0091CB6B9D1}"/>
    <cellStyle name="7_HeySong-Coffee.xls 圖表 1_5 2 4 2 2 5" xfId="35216" xr:uid="{FF23212B-08B3-4679-9938-C7F5F3853268}"/>
    <cellStyle name="7_HeySong-Coffee.xls 圖表 1_5 2 4 2 3" xfId="12416" xr:uid="{BFE9AF98-9274-4338-8042-8E6C57000357}"/>
    <cellStyle name="7_HeySong-Coffee.xls 圖表 1_5 2 4 2 3 2" xfId="18496" xr:uid="{5F2625DD-A58D-48A2-93D4-78C70121326D}"/>
    <cellStyle name="7_HeySong-Coffee.xls 圖表 1_5 2 4 2 3 2 2" xfId="30656" xr:uid="{A845076F-6AE1-4BBD-B3FF-4844F5A57D6C}"/>
    <cellStyle name="7_HeySong-Coffee.xls 圖表 1_5 2 4 2 3 2 2 2" xfId="54976" xr:uid="{8A93FB25-B634-48ED-99F8-D4C412E4318B}"/>
    <cellStyle name="7_HeySong-Coffee.xls 圖表 1_5 2 4 2 3 2 3" xfId="42816" xr:uid="{766A7CA7-BAE8-4836-AC23-9C65984D394F}"/>
    <cellStyle name="7_HeySong-Coffee.xls 圖表 1_5 2 4 2 3 3" xfId="24576" xr:uid="{34025999-EDA0-4DB1-A775-42D3644F6173}"/>
    <cellStyle name="7_HeySong-Coffee.xls 圖表 1_5 2 4 2 3 3 2" xfId="48896" xr:uid="{533AE190-C1AD-4EDB-A840-6657CC0348EF}"/>
    <cellStyle name="7_HeySong-Coffee.xls 圖表 1_5 2 4 2 3 4" xfId="36736" xr:uid="{50D3D69B-676F-483A-8155-D05438BFBC84}"/>
    <cellStyle name="7_HeySong-Coffee.xls 圖表 1_5 2 4 2 4" xfId="15456" xr:uid="{6ADED26F-C0DC-4A78-B156-20064A974479}"/>
    <cellStyle name="7_HeySong-Coffee.xls 圖表 1_5 2 4 2 4 2" xfId="27616" xr:uid="{84E239FE-31BF-49ED-8846-67BB2A1FAC58}"/>
    <cellStyle name="7_HeySong-Coffee.xls 圖表 1_5 2 4 2 4 2 2" xfId="51936" xr:uid="{7F8F5253-8ACA-4CAE-BAD5-457D36A1700A}"/>
    <cellStyle name="7_HeySong-Coffee.xls 圖表 1_5 2 4 2 4 3" xfId="39776" xr:uid="{79F1B521-9258-407F-AC6D-000F9BC7ADB1}"/>
    <cellStyle name="7_HeySong-Coffee.xls 圖表 1_5 2 4 2 5" xfId="21536" xr:uid="{DA24456E-B21C-40A9-93B2-449B0D5B6F7C}"/>
    <cellStyle name="7_HeySong-Coffee.xls 圖表 1_5 2 4 2 5 2" xfId="45856" xr:uid="{3D6B4DCA-8821-4BF7-87C6-949572B81C02}"/>
    <cellStyle name="7_HeySong-Coffee.xls 圖表 1_5 2 4 2 6" xfId="33696" xr:uid="{AAE270B6-4370-4F37-A110-83913EC88ED1}"/>
    <cellStyle name="7_HeySong-Coffee.xls 圖表 1_5 2 4 3" xfId="6994" xr:uid="{CA24A83C-F21D-4C82-80E2-D4377D180941}"/>
    <cellStyle name="7_HeySong-Coffee.xls 圖表 1_5 2 4 3 2" xfId="13176" xr:uid="{1812B5EE-994C-4D81-BBF1-1340F7DD3EBA}"/>
    <cellStyle name="7_HeySong-Coffee.xls 圖表 1_5 2 4 3 2 2" xfId="19256" xr:uid="{E0CD987E-5F79-4B56-8C9E-CFF987EDB7B0}"/>
    <cellStyle name="7_HeySong-Coffee.xls 圖表 1_5 2 4 3 2 2 2" xfId="31416" xr:uid="{D5C4F1DC-CE78-4AE0-8422-9C140FD5FD7A}"/>
    <cellStyle name="7_HeySong-Coffee.xls 圖表 1_5 2 4 3 2 2 2 2" xfId="55736" xr:uid="{D7A5EE65-3767-4280-A4F8-0B1F47CE9D32}"/>
    <cellStyle name="7_HeySong-Coffee.xls 圖表 1_5 2 4 3 2 2 3" xfId="43576" xr:uid="{4B76687F-7A98-4495-9A33-D75932F70939}"/>
    <cellStyle name="7_HeySong-Coffee.xls 圖表 1_5 2 4 3 2 3" xfId="25336" xr:uid="{171B4467-E858-4052-9810-EC22189F2609}"/>
    <cellStyle name="7_HeySong-Coffee.xls 圖表 1_5 2 4 3 2 3 2" xfId="49656" xr:uid="{C96F1F40-62C6-4AEF-8C61-CF051436042C}"/>
    <cellStyle name="7_HeySong-Coffee.xls 圖表 1_5 2 4 3 2 4" xfId="37496" xr:uid="{E193574E-8AF0-40EB-B396-BA1703468900}"/>
    <cellStyle name="7_HeySong-Coffee.xls 圖表 1_5 2 4 3 3" xfId="16216" xr:uid="{008AE83A-0FCB-4E6E-99EF-FCEE171A5DC4}"/>
    <cellStyle name="7_HeySong-Coffee.xls 圖表 1_5 2 4 3 3 2" xfId="28376" xr:uid="{78A58172-EA30-4C11-AD55-EC373943D87C}"/>
    <cellStyle name="7_HeySong-Coffee.xls 圖表 1_5 2 4 3 3 2 2" xfId="52696" xr:uid="{1A1279AB-31E9-4E33-AECE-F4043DF7D4FB}"/>
    <cellStyle name="7_HeySong-Coffee.xls 圖表 1_5 2 4 3 3 3" xfId="40536" xr:uid="{3742A0E6-1EAE-4E3C-ABC9-585EB2D918BA}"/>
    <cellStyle name="7_HeySong-Coffee.xls 圖表 1_5 2 4 3 4" xfId="22296" xr:uid="{5411693D-1880-4886-B649-09B88ACC243C}"/>
    <cellStyle name="7_HeySong-Coffee.xls 圖表 1_5 2 4 3 4 2" xfId="46616" xr:uid="{D5D2241C-5CEA-4A9F-8304-42E7CC295FD4}"/>
    <cellStyle name="7_HeySong-Coffee.xls 圖表 1_5 2 4 3 5" xfId="34456" xr:uid="{2E681DF1-0371-40D4-9BA9-D57417314717}"/>
    <cellStyle name="7_HeySong-Coffee.xls 圖表 1_5 2 4 4" xfId="11656" xr:uid="{38AD47EC-A489-4A16-9D82-515557EF894C}"/>
    <cellStyle name="7_HeySong-Coffee.xls 圖表 1_5 2 4 4 2" xfId="17736" xr:uid="{A299E7D9-5D59-4216-AA2D-3D61268AA764}"/>
    <cellStyle name="7_HeySong-Coffee.xls 圖表 1_5 2 4 4 2 2" xfId="29896" xr:uid="{B7E543CF-475E-4F4B-9F4C-3712C3A4072F}"/>
    <cellStyle name="7_HeySong-Coffee.xls 圖表 1_5 2 4 4 2 2 2" xfId="54216" xr:uid="{7D917964-32FE-4DE6-B699-6BC7E02B8172}"/>
    <cellStyle name="7_HeySong-Coffee.xls 圖表 1_5 2 4 4 2 3" xfId="42056" xr:uid="{3F5CBE7B-93DC-4B75-9C46-576C00A65006}"/>
    <cellStyle name="7_HeySong-Coffee.xls 圖表 1_5 2 4 4 3" xfId="23816" xr:uid="{9A34CBB5-ED22-4C4C-865C-D76E1D378077}"/>
    <cellStyle name="7_HeySong-Coffee.xls 圖表 1_5 2 4 4 3 2" xfId="48136" xr:uid="{5DF7D617-E87D-4916-A106-874B907CFD71}"/>
    <cellStyle name="7_HeySong-Coffee.xls 圖表 1_5 2 4 4 4" xfId="35976" xr:uid="{D3B70E96-7333-41DA-8C8C-E50069E53D8B}"/>
    <cellStyle name="7_HeySong-Coffee.xls 圖表 1_5 2 4 5" xfId="14696" xr:uid="{4BEDD245-028F-482C-B112-17B866F88DFA}"/>
    <cellStyle name="7_HeySong-Coffee.xls 圖表 1_5 2 4 5 2" xfId="26856" xr:uid="{C25F7757-BB09-40B5-BD3E-0D4899D8D113}"/>
    <cellStyle name="7_HeySong-Coffee.xls 圖表 1_5 2 4 5 2 2" xfId="51176" xr:uid="{F7122BD1-3F7B-4571-80D4-BE2A3A580FDD}"/>
    <cellStyle name="7_HeySong-Coffee.xls 圖表 1_5 2 4 5 3" xfId="39016" xr:uid="{DAE1F702-6FCD-400E-8F07-CA6CEA5BB3FD}"/>
    <cellStyle name="7_HeySong-Coffee.xls 圖表 1_5 2 4 6" xfId="20776" xr:uid="{8894C061-7A16-42FD-8BBE-B96F444F0CB0}"/>
    <cellStyle name="7_HeySong-Coffee.xls 圖表 1_5 2 4 6 2" xfId="45096" xr:uid="{F0A4AA1D-1731-426C-B656-CB22612859A9}"/>
    <cellStyle name="7_HeySong-Coffee.xls 圖表 1_5 2 4 7" xfId="32936" xr:uid="{BB6BD5FB-8200-411F-BFC5-A5A1A2BACD56}"/>
    <cellStyle name="7_HeySong-Coffee.xls 圖表 1_5 2 5" xfId="974" xr:uid="{00000000-0005-0000-0000-0000E8010000}"/>
    <cellStyle name="7_HeySong-Coffee.xls 圖表 1_5 2 5 2" xfId="3712" xr:uid="{AAE95810-F2F4-4EFA-84B2-541F4E85C88D}"/>
    <cellStyle name="7_HeySong-Coffee.xls 圖表 1_5 2 5 2 2" xfId="9186" xr:uid="{BB457E23-9C59-45BB-A871-55F20A5D4C2E}"/>
    <cellStyle name="7_HeySong-Coffee.xls 圖表 1_5 2 5 2 2 2" xfId="13784" xr:uid="{DE9D9D50-BABE-48CC-BDC3-6E939041E7A8}"/>
    <cellStyle name="7_HeySong-Coffee.xls 圖表 1_5 2 5 2 2 2 2" xfId="19864" xr:uid="{43C244DB-FC40-4B4E-814F-081E9CC5747A}"/>
    <cellStyle name="7_HeySong-Coffee.xls 圖表 1_5 2 5 2 2 2 2 2" xfId="32024" xr:uid="{980E17ED-7C98-4EE4-9803-8E74EBE1E7D4}"/>
    <cellStyle name="7_HeySong-Coffee.xls 圖表 1_5 2 5 2 2 2 2 2 2" xfId="56344" xr:uid="{8A9D263A-7AFE-49BE-BB5E-3FF068A7A4E9}"/>
    <cellStyle name="7_HeySong-Coffee.xls 圖表 1_5 2 5 2 2 2 2 3" xfId="44184" xr:uid="{92B57F01-1663-49C3-A9AA-E419080715FF}"/>
    <cellStyle name="7_HeySong-Coffee.xls 圖表 1_5 2 5 2 2 2 3" xfId="25944" xr:uid="{7787D426-FF3D-40B4-9A15-C919A95666DD}"/>
    <cellStyle name="7_HeySong-Coffee.xls 圖表 1_5 2 5 2 2 2 3 2" xfId="50264" xr:uid="{195B892A-9B3E-4808-B530-E44FEC3EB689}"/>
    <cellStyle name="7_HeySong-Coffee.xls 圖表 1_5 2 5 2 2 2 4" xfId="38104" xr:uid="{462F7B08-E61A-4A13-8823-563E91A65444}"/>
    <cellStyle name="7_HeySong-Coffee.xls 圖表 1_5 2 5 2 2 3" xfId="16824" xr:uid="{290EA7C3-C018-4650-8AC7-78918D878EC7}"/>
    <cellStyle name="7_HeySong-Coffee.xls 圖表 1_5 2 5 2 2 3 2" xfId="28984" xr:uid="{865FFB3F-D988-4D68-A505-F17BB4C3C28D}"/>
    <cellStyle name="7_HeySong-Coffee.xls 圖表 1_5 2 5 2 2 3 2 2" xfId="53304" xr:uid="{59301DBB-4DDD-4853-A236-4C50DD895821}"/>
    <cellStyle name="7_HeySong-Coffee.xls 圖表 1_5 2 5 2 2 3 3" xfId="41144" xr:uid="{A8AABBA9-8921-4EA6-87BF-510378579378}"/>
    <cellStyle name="7_HeySong-Coffee.xls 圖表 1_5 2 5 2 2 4" xfId="22904" xr:uid="{08DAE5CD-1B0F-408C-A5A0-A447898E0DA1}"/>
    <cellStyle name="7_HeySong-Coffee.xls 圖表 1_5 2 5 2 2 4 2" xfId="47224" xr:uid="{2F157AA1-C940-403D-881D-692FFF1ACD94}"/>
    <cellStyle name="7_HeySong-Coffee.xls 圖表 1_5 2 5 2 2 5" xfId="35064" xr:uid="{6F6BB228-685B-4FF1-BA7A-872672A2B82D}"/>
    <cellStyle name="7_HeySong-Coffee.xls 圖表 1_5 2 5 2 3" xfId="12264" xr:uid="{B5D01D46-5877-40CF-A60B-1191BBA6A37D}"/>
    <cellStyle name="7_HeySong-Coffee.xls 圖表 1_5 2 5 2 3 2" xfId="18344" xr:uid="{2614D5F4-06BE-41DB-9187-60E49F37A716}"/>
    <cellStyle name="7_HeySong-Coffee.xls 圖表 1_5 2 5 2 3 2 2" xfId="30504" xr:uid="{D62249AA-7F83-4FA1-A64A-0126516C87D2}"/>
    <cellStyle name="7_HeySong-Coffee.xls 圖表 1_5 2 5 2 3 2 2 2" xfId="54824" xr:uid="{A30A8ECE-0C51-4C7D-AD17-8C2C69A94514}"/>
    <cellStyle name="7_HeySong-Coffee.xls 圖表 1_5 2 5 2 3 2 3" xfId="42664" xr:uid="{C4E75E3D-D2A1-42F7-B537-33767575066A}"/>
    <cellStyle name="7_HeySong-Coffee.xls 圖表 1_5 2 5 2 3 3" xfId="24424" xr:uid="{939942FC-CE9C-4731-AB2B-4DDE651804E6}"/>
    <cellStyle name="7_HeySong-Coffee.xls 圖表 1_5 2 5 2 3 3 2" xfId="48744" xr:uid="{6487CA56-0A0D-4AE1-8768-AA4DAB1AA843}"/>
    <cellStyle name="7_HeySong-Coffee.xls 圖表 1_5 2 5 2 3 4" xfId="36584" xr:uid="{07E42AE1-5C58-4D9A-904F-1A65FCBF14FF}"/>
    <cellStyle name="7_HeySong-Coffee.xls 圖表 1_5 2 5 2 4" xfId="15304" xr:uid="{2350C154-AFA5-4BBB-AE1D-74ACD64E8832}"/>
    <cellStyle name="7_HeySong-Coffee.xls 圖表 1_5 2 5 2 4 2" xfId="27464" xr:uid="{A52677C9-86E8-44B4-9062-30CE6F90EDE1}"/>
    <cellStyle name="7_HeySong-Coffee.xls 圖表 1_5 2 5 2 4 2 2" xfId="51784" xr:uid="{BECDD6DD-091A-4DDA-9B44-D425801924EB}"/>
    <cellStyle name="7_HeySong-Coffee.xls 圖表 1_5 2 5 2 4 3" xfId="39624" xr:uid="{90E1D2AA-26BF-40ED-ABA6-41D925E2B46A}"/>
    <cellStyle name="7_HeySong-Coffee.xls 圖表 1_5 2 5 2 5" xfId="21384" xr:uid="{1A21A030-2D90-4AEF-8C5E-38D0E44206AA}"/>
    <cellStyle name="7_HeySong-Coffee.xls 圖表 1_5 2 5 2 5 2" xfId="45704" xr:uid="{F3B2A1B5-DB4E-4011-BDD0-5A11BAB6FC31}"/>
    <cellStyle name="7_HeySong-Coffee.xls 圖表 1_5 2 5 2 6" xfId="33544" xr:uid="{129BF07E-3563-469B-9479-1251411B71C1}"/>
    <cellStyle name="7_HeySong-Coffee.xls 圖表 1_5 2 5 3" xfId="6449" xr:uid="{FC7EF1D3-5FB1-4401-BDB2-880F28FFF20A}"/>
    <cellStyle name="7_HeySong-Coffee.xls 圖表 1_5 2 5 3 2" xfId="13024" xr:uid="{17718C15-7344-4210-9D4E-D8521DE6C4F7}"/>
    <cellStyle name="7_HeySong-Coffee.xls 圖表 1_5 2 5 3 2 2" xfId="19104" xr:uid="{FFAC600B-70E4-46B5-9630-A8BFB13ACEB6}"/>
    <cellStyle name="7_HeySong-Coffee.xls 圖表 1_5 2 5 3 2 2 2" xfId="31264" xr:uid="{29D27521-F539-4336-B8F9-028CB44EF9EF}"/>
    <cellStyle name="7_HeySong-Coffee.xls 圖表 1_5 2 5 3 2 2 2 2" xfId="55584" xr:uid="{E9FA5987-6A50-4850-B2D9-7F792E4D059D}"/>
    <cellStyle name="7_HeySong-Coffee.xls 圖表 1_5 2 5 3 2 2 3" xfId="43424" xr:uid="{918E6288-FC74-4EF7-83F4-EEE0CE0F2E8A}"/>
    <cellStyle name="7_HeySong-Coffee.xls 圖表 1_5 2 5 3 2 3" xfId="25184" xr:uid="{A0C6052D-B8F7-4480-9816-8410A8127775}"/>
    <cellStyle name="7_HeySong-Coffee.xls 圖表 1_5 2 5 3 2 3 2" xfId="49504" xr:uid="{31C92C48-AF69-46A6-A382-3BBC1991A867}"/>
    <cellStyle name="7_HeySong-Coffee.xls 圖表 1_5 2 5 3 2 4" xfId="37344" xr:uid="{5E52A0C1-65DC-4A84-BD1A-C99BE1FB079D}"/>
    <cellStyle name="7_HeySong-Coffee.xls 圖表 1_5 2 5 3 3" xfId="16064" xr:uid="{133A56E7-E866-4C3B-BBE6-2DC71338E6D1}"/>
    <cellStyle name="7_HeySong-Coffee.xls 圖表 1_5 2 5 3 3 2" xfId="28224" xr:uid="{5699E394-BB3E-43B0-B359-E57E2823216C}"/>
    <cellStyle name="7_HeySong-Coffee.xls 圖表 1_5 2 5 3 3 2 2" xfId="52544" xr:uid="{4F55ECD9-D64F-435F-A3B9-D1C532E4E595}"/>
    <cellStyle name="7_HeySong-Coffee.xls 圖表 1_5 2 5 3 3 3" xfId="40384" xr:uid="{AE0D29EE-A669-474B-9488-7B6BF136AAE3}"/>
    <cellStyle name="7_HeySong-Coffee.xls 圖表 1_5 2 5 3 4" xfId="22144" xr:uid="{48135988-7B48-458B-9383-76D5813A8B3E}"/>
    <cellStyle name="7_HeySong-Coffee.xls 圖表 1_5 2 5 3 4 2" xfId="46464" xr:uid="{7280F846-898B-4BF4-87EC-B8B3BCED1E41}"/>
    <cellStyle name="7_HeySong-Coffee.xls 圖表 1_5 2 5 3 5" xfId="34304" xr:uid="{0F1D0662-8E0A-4CAA-A836-DD160F375259}"/>
    <cellStyle name="7_HeySong-Coffee.xls 圖表 1_5 2 5 4" xfId="11504" xr:uid="{FB606D4B-DD0E-4A5A-B09A-052EA693836A}"/>
    <cellStyle name="7_HeySong-Coffee.xls 圖表 1_5 2 5 4 2" xfId="17584" xr:uid="{8DA61296-003E-4D7D-9BDA-76E6E89DA5E2}"/>
    <cellStyle name="7_HeySong-Coffee.xls 圖表 1_5 2 5 4 2 2" xfId="29744" xr:uid="{CC9FC186-E64F-468A-B64A-3334FF1AF935}"/>
    <cellStyle name="7_HeySong-Coffee.xls 圖表 1_5 2 5 4 2 2 2" xfId="54064" xr:uid="{E6E69E97-8432-4254-9507-6B766F24C898}"/>
    <cellStyle name="7_HeySong-Coffee.xls 圖表 1_5 2 5 4 2 3" xfId="41904" xr:uid="{648D37A9-E7FD-41D6-91C2-A10AC7A1F111}"/>
    <cellStyle name="7_HeySong-Coffee.xls 圖表 1_5 2 5 4 3" xfId="23664" xr:uid="{851FA4EA-1988-4874-B2DC-801546A0DC33}"/>
    <cellStyle name="7_HeySong-Coffee.xls 圖表 1_5 2 5 4 3 2" xfId="47984" xr:uid="{87166060-1E76-4551-A7EC-0A102E76A500}"/>
    <cellStyle name="7_HeySong-Coffee.xls 圖表 1_5 2 5 4 4" xfId="35824" xr:uid="{24DE462A-341E-4E7B-85AD-EAB218879752}"/>
    <cellStyle name="7_HeySong-Coffee.xls 圖表 1_5 2 5 5" xfId="14544" xr:uid="{4587641F-C36F-4E8D-A59A-3D97F8B42F0D}"/>
    <cellStyle name="7_HeySong-Coffee.xls 圖表 1_5 2 5 5 2" xfId="26704" xr:uid="{0271E6EC-398A-46F6-8450-DBED75E5598B}"/>
    <cellStyle name="7_HeySong-Coffee.xls 圖表 1_5 2 5 5 2 2" xfId="51024" xr:uid="{60FC4F1D-5DE8-4876-AC86-FA5EFF566ACC}"/>
    <cellStyle name="7_HeySong-Coffee.xls 圖表 1_5 2 5 5 3" xfId="38864" xr:uid="{D90CDA1A-FB24-4B4F-AE5D-4A2DD59345DB}"/>
    <cellStyle name="7_HeySong-Coffee.xls 圖表 1_5 2 5 6" xfId="20624" xr:uid="{5A3CEE4C-9923-4F23-A916-6E7BE2CD333D}"/>
    <cellStyle name="7_HeySong-Coffee.xls 圖表 1_5 2 5 6 2" xfId="44944" xr:uid="{7900C1CA-C56F-4CD3-ACFB-CA27AEA9D723}"/>
    <cellStyle name="7_HeySong-Coffee.xls 圖表 1_5 2 5 7" xfId="32784" xr:uid="{9ACB9D87-160C-4E14-9263-07643B8B15EA}"/>
    <cellStyle name="7_HeySong-Coffee.xls 圖表 1_5 2 6" xfId="3167" xr:uid="{F6A0FF4D-629E-4972-AB41-D1EA08494D93}"/>
    <cellStyle name="7_HeySong-Coffee.xls 圖表 1_5 2 6 2" xfId="8641" xr:uid="{C54164B2-8879-4C01-A1DD-64332089CC86}"/>
    <cellStyle name="7_HeySong-Coffee.xls 圖表 1_5 2 6 2 2" xfId="13632" xr:uid="{042F1AD4-1684-4295-915C-57775CC3EEB1}"/>
    <cellStyle name="7_HeySong-Coffee.xls 圖表 1_5 2 6 2 2 2" xfId="19712" xr:uid="{A592B35D-44B3-48B2-A10E-A9DA1AD9C7BE}"/>
    <cellStyle name="7_HeySong-Coffee.xls 圖表 1_5 2 6 2 2 2 2" xfId="31872" xr:uid="{BC06820A-7BE7-44C8-9897-AEBE0AB44329}"/>
    <cellStyle name="7_HeySong-Coffee.xls 圖表 1_5 2 6 2 2 2 2 2" xfId="56192" xr:uid="{8C867D5B-23C9-4256-A579-11454DBF5B1A}"/>
    <cellStyle name="7_HeySong-Coffee.xls 圖表 1_5 2 6 2 2 2 3" xfId="44032" xr:uid="{E78E3FC7-317C-4BBF-9B75-8E1B6104A303}"/>
    <cellStyle name="7_HeySong-Coffee.xls 圖表 1_5 2 6 2 2 3" xfId="25792" xr:uid="{0BE780E9-7F49-4AB4-B0AA-8AF705F092F4}"/>
    <cellStyle name="7_HeySong-Coffee.xls 圖表 1_5 2 6 2 2 3 2" xfId="50112" xr:uid="{D7A37F20-56D0-4CD3-A6D0-07528A55A30C}"/>
    <cellStyle name="7_HeySong-Coffee.xls 圖表 1_5 2 6 2 2 4" xfId="37952" xr:uid="{D5DF10DC-6533-4143-8110-2D698029F2BF}"/>
    <cellStyle name="7_HeySong-Coffee.xls 圖表 1_5 2 6 2 3" xfId="16672" xr:uid="{4E09D507-4F21-423B-849A-C8995A21CE17}"/>
    <cellStyle name="7_HeySong-Coffee.xls 圖表 1_5 2 6 2 3 2" xfId="28832" xr:uid="{8C344CB8-3D09-42A1-8BFD-53A57A9EEC87}"/>
    <cellStyle name="7_HeySong-Coffee.xls 圖表 1_5 2 6 2 3 2 2" xfId="53152" xr:uid="{3ACA735E-6D6F-43D1-A7FE-56DB4C0A5219}"/>
    <cellStyle name="7_HeySong-Coffee.xls 圖表 1_5 2 6 2 3 3" xfId="40992" xr:uid="{6B16FB6B-301C-4039-86AB-BD016C486734}"/>
    <cellStyle name="7_HeySong-Coffee.xls 圖表 1_5 2 6 2 4" xfId="22752" xr:uid="{EFD3EE88-E9DA-4A56-B5EB-1D790A5BE835}"/>
    <cellStyle name="7_HeySong-Coffee.xls 圖表 1_5 2 6 2 4 2" xfId="47072" xr:uid="{7A6FA0AA-4C13-414D-AD33-40713512B31F}"/>
    <cellStyle name="7_HeySong-Coffee.xls 圖表 1_5 2 6 2 5" xfId="34912" xr:uid="{88D08B19-DFE6-494B-8DF3-C207D1C79342}"/>
    <cellStyle name="7_HeySong-Coffee.xls 圖表 1_5 2 6 3" xfId="12112" xr:uid="{7042598C-C629-4E8F-92AC-A0B269C2CB91}"/>
    <cellStyle name="7_HeySong-Coffee.xls 圖表 1_5 2 6 3 2" xfId="18192" xr:uid="{54A1442D-2DBA-4FCB-90A3-AA229FA38703}"/>
    <cellStyle name="7_HeySong-Coffee.xls 圖表 1_5 2 6 3 2 2" xfId="30352" xr:uid="{B9813008-F58C-4644-82B4-B6C9BF8FA9C0}"/>
    <cellStyle name="7_HeySong-Coffee.xls 圖表 1_5 2 6 3 2 2 2" xfId="54672" xr:uid="{BAA1997A-8492-45BD-98C1-E5ABC1CE5CEE}"/>
    <cellStyle name="7_HeySong-Coffee.xls 圖表 1_5 2 6 3 2 3" xfId="42512" xr:uid="{91DFBED1-4FB5-464C-BCE6-12BB6BDE5787}"/>
    <cellStyle name="7_HeySong-Coffee.xls 圖表 1_5 2 6 3 3" xfId="24272" xr:uid="{120E5433-EA59-487A-9E8B-784EF6E3FBCB}"/>
    <cellStyle name="7_HeySong-Coffee.xls 圖表 1_5 2 6 3 3 2" xfId="48592" xr:uid="{FCE531C1-8C1B-40BE-A720-148A17D087DC}"/>
    <cellStyle name="7_HeySong-Coffee.xls 圖表 1_5 2 6 3 4" xfId="36432" xr:uid="{220A3961-6232-4179-994A-88BF95653564}"/>
    <cellStyle name="7_HeySong-Coffee.xls 圖表 1_5 2 6 4" xfId="15152" xr:uid="{539BAF05-E632-429C-89F7-ABB21FC7A576}"/>
    <cellStyle name="7_HeySong-Coffee.xls 圖表 1_5 2 6 4 2" xfId="27312" xr:uid="{9D1BF6D1-2E48-47AD-BDD9-183BF6FD7C73}"/>
    <cellStyle name="7_HeySong-Coffee.xls 圖表 1_5 2 6 4 2 2" xfId="51632" xr:uid="{1C0F9F2F-B233-41F4-8384-FA37DB34773D}"/>
    <cellStyle name="7_HeySong-Coffee.xls 圖表 1_5 2 6 4 3" xfId="39472" xr:uid="{63E89DCD-2FAA-4BAE-BADB-BBDD78EEA724}"/>
    <cellStyle name="7_HeySong-Coffee.xls 圖表 1_5 2 6 5" xfId="21232" xr:uid="{F2564511-1AA7-4D7D-BF61-58789F685FD8}"/>
    <cellStyle name="7_HeySong-Coffee.xls 圖表 1_5 2 6 5 2" xfId="45552" xr:uid="{F6F2653C-AD67-43A0-9EB7-5DE5CD62D286}"/>
    <cellStyle name="7_HeySong-Coffee.xls 圖表 1_5 2 6 6" xfId="33392" xr:uid="{7DB92E76-DF9E-4316-ABF2-71A5262D189C}"/>
    <cellStyle name="7_HeySong-Coffee.xls 圖表 1_5 2 7" xfId="5904" xr:uid="{8E178ECC-5377-4AE4-AB14-C3E1CEA8DEF8}"/>
    <cellStyle name="7_HeySong-Coffee.xls 圖表 1_5 2 7 2" xfId="12872" xr:uid="{6C63BDE5-7768-4B06-9AD0-329886E16541}"/>
    <cellStyle name="7_HeySong-Coffee.xls 圖表 1_5 2 7 2 2" xfId="18952" xr:uid="{DAB5C232-2954-4729-BCB0-F509FC6E7291}"/>
    <cellStyle name="7_HeySong-Coffee.xls 圖表 1_5 2 7 2 2 2" xfId="31112" xr:uid="{0318E581-0548-495B-9A4F-723A381DDDA3}"/>
    <cellStyle name="7_HeySong-Coffee.xls 圖表 1_5 2 7 2 2 2 2" xfId="55432" xr:uid="{B3C35AAA-6408-411E-822D-1A3F05170100}"/>
    <cellStyle name="7_HeySong-Coffee.xls 圖表 1_5 2 7 2 2 3" xfId="43272" xr:uid="{BC359416-2786-4AA3-9816-FF6F4DAA208C}"/>
    <cellStyle name="7_HeySong-Coffee.xls 圖表 1_5 2 7 2 3" xfId="25032" xr:uid="{29FA858C-C931-486E-A073-86A5B3D49970}"/>
    <cellStyle name="7_HeySong-Coffee.xls 圖表 1_5 2 7 2 3 2" xfId="49352" xr:uid="{63AE1940-D552-47C9-BC8E-74BFCFB542F7}"/>
    <cellStyle name="7_HeySong-Coffee.xls 圖表 1_5 2 7 2 4" xfId="37192" xr:uid="{A70608ED-5A2A-481C-B309-6BBF137EA7E7}"/>
    <cellStyle name="7_HeySong-Coffee.xls 圖表 1_5 2 7 3" xfId="15912" xr:uid="{D293004F-86B2-4FE7-8A53-28432A2121F4}"/>
    <cellStyle name="7_HeySong-Coffee.xls 圖表 1_5 2 7 3 2" xfId="28072" xr:uid="{40875107-3001-44AB-90EA-6E645710FAE8}"/>
    <cellStyle name="7_HeySong-Coffee.xls 圖表 1_5 2 7 3 2 2" xfId="52392" xr:uid="{B1C80E38-A674-4C25-84F1-37D2BED03CCE}"/>
    <cellStyle name="7_HeySong-Coffee.xls 圖表 1_5 2 7 3 3" xfId="40232" xr:uid="{E65AA936-457F-47E2-8F73-F9FE67E1F76B}"/>
    <cellStyle name="7_HeySong-Coffee.xls 圖表 1_5 2 7 4" xfId="21992" xr:uid="{905A89CB-ABAA-478A-8F10-82A97EB46FC5}"/>
    <cellStyle name="7_HeySong-Coffee.xls 圖表 1_5 2 7 4 2" xfId="46312" xr:uid="{7E7E792D-A2FA-4A3F-A622-261D026FAE62}"/>
    <cellStyle name="7_HeySong-Coffee.xls 圖表 1_5 2 7 5" xfId="34152" xr:uid="{072F51E8-E0EF-4E45-BFF0-5ECD49D352D4}"/>
    <cellStyle name="7_HeySong-Coffee.xls 圖表 1_5 2 8" xfId="11352" xr:uid="{614B3CC6-2BCD-4BD4-8230-E3DE25810590}"/>
    <cellStyle name="7_HeySong-Coffee.xls 圖表 1_5 2 8 2" xfId="17432" xr:uid="{39BCE321-2966-4476-A5D1-F5964688B3B0}"/>
    <cellStyle name="7_HeySong-Coffee.xls 圖表 1_5 2 8 2 2" xfId="29592" xr:uid="{F9FC62D1-F517-44AC-BA09-4D00265C1D10}"/>
    <cellStyle name="7_HeySong-Coffee.xls 圖表 1_5 2 8 2 2 2" xfId="53912" xr:uid="{2AFF5A23-340F-4781-8ED9-F88FA28311AE}"/>
    <cellStyle name="7_HeySong-Coffee.xls 圖表 1_5 2 8 2 3" xfId="41752" xr:uid="{7AEF9452-5FB8-41E6-8510-97A599474DF7}"/>
    <cellStyle name="7_HeySong-Coffee.xls 圖表 1_5 2 8 3" xfId="23512" xr:uid="{BAA9BEB9-44C3-4AE5-8980-3EB554EC3D94}"/>
    <cellStyle name="7_HeySong-Coffee.xls 圖表 1_5 2 8 3 2" xfId="47832" xr:uid="{45C30B2F-537F-4096-B77E-79FC9A7EFA7B}"/>
    <cellStyle name="7_HeySong-Coffee.xls 圖表 1_5 2 8 4" xfId="35672" xr:uid="{FC872B6B-D81D-4D56-8DF4-89217D321306}"/>
    <cellStyle name="7_HeySong-Coffee.xls 圖表 1_5 2 9" xfId="14392" xr:uid="{802666CE-7128-4EC4-A879-495C8693733C}"/>
    <cellStyle name="7_HeySong-Coffee.xls 圖表 1_5 2 9 2" xfId="26552" xr:uid="{6B461917-4E1E-435E-86E7-6C326DA7E727}"/>
    <cellStyle name="7_HeySong-Coffee.xls 圖表 1_5 2 9 2 2" xfId="50872" xr:uid="{5A0B2519-4F78-44A3-8722-C16D1C98B39F}"/>
    <cellStyle name="7_HeySong-Coffee.xls 圖表 1_5 2 9 3" xfId="38712" xr:uid="{48D36136-1EE3-4DDE-BC47-C6BE9E734E7A}"/>
    <cellStyle name="7_HeySong-Coffee_1" xfId="117" xr:uid="{00000000-0005-0000-0000-0000E9010000}"/>
    <cellStyle name="7_HeySong-Coffee_1 2" xfId="349" xr:uid="{00000000-0005-0000-0000-0000EA010000}"/>
    <cellStyle name="7_HeySong-Coffee_1 2 10" xfId="20473" xr:uid="{2BD75B40-FA5B-4429-B217-260E37D7BAB8}"/>
    <cellStyle name="7_HeySong-Coffee_1 2 10 2" xfId="44793" xr:uid="{E82BCDEA-8FAC-4A8B-AB8E-B764D70B1ED1}"/>
    <cellStyle name="7_HeySong-Coffee_1 2 11" xfId="32633" xr:uid="{C2DE9206-F5B6-4496-A3DC-A22A5C0EC52A}"/>
    <cellStyle name="7_HeySong-Coffee_1 2 2" xfId="2610" xr:uid="{00000000-0005-0000-0000-0000EB010000}"/>
    <cellStyle name="7_HeySong-Coffee_1 2 2 2" xfId="5348" xr:uid="{1837E8BD-38BF-418B-BB8B-688ECCA3BBE1}"/>
    <cellStyle name="7_HeySong-Coffee_1 2 2 2 2" xfId="10822" xr:uid="{9DC28076-B87C-437A-A928-8DBAD61E41D3}"/>
    <cellStyle name="7_HeySong-Coffee_1 2 2 2 2 2" xfId="14241" xr:uid="{2F96EE21-E5A4-4CD5-BB11-29C30C4698D8}"/>
    <cellStyle name="7_HeySong-Coffee_1 2 2 2 2 2 2" xfId="20321" xr:uid="{11E95524-A791-466F-85A7-88328EFC38A6}"/>
    <cellStyle name="7_HeySong-Coffee_1 2 2 2 2 2 2 2" xfId="32481" xr:uid="{0AA42811-524B-4552-AEA9-5379D1CDAF06}"/>
    <cellStyle name="7_HeySong-Coffee_1 2 2 2 2 2 2 2 2" xfId="56801" xr:uid="{07849C65-AC29-425E-A856-26880D0166C0}"/>
    <cellStyle name="7_HeySong-Coffee_1 2 2 2 2 2 2 3" xfId="44641" xr:uid="{E849E5E6-0966-4693-BB47-3D1F601FD246}"/>
    <cellStyle name="7_HeySong-Coffee_1 2 2 2 2 2 3" xfId="26401" xr:uid="{EBA27216-A354-4E59-899B-98F9AA765C14}"/>
    <cellStyle name="7_HeySong-Coffee_1 2 2 2 2 2 3 2" xfId="50721" xr:uid="{51F23F31-F8A6-4ACB-B775-971D8E90B30A}"/>
    <cellStyle name="7_HeySong-Coffee_1 2 2 2 2 2 4" xfId="38561" xr:uid="{BEA24144-AF4F-4FB1-BBD7-D601BF1455BB}"/>
    <cellStyle name="7_HeySong-Coffee_1 2 2 2 2 3" xfId="17281" xr:uid="{F0338F59-346E-48E2-A29B-1F63A1244536}"/>
    <cellStyle name="7_HeySong-Coffee_1 2 2 2 2 3 2" xfId="29441" xr:uid="{87332ACD-EFB8-4048-96EE-394D14E287CF}"/>
    <cellStyle name="7_HeySong-Coffee_1 2 2 2 2 3 2 2" xfId="53761" xr:uid="{EC199D1B-B958-4608-BD22-4AD6294599D6}"/>
    <cellStyle name="7_HeySong-Coffee_1 2 2 2 2 3 3" xfId="41601" xr:uid="{7F8177BB-5E52-4732-B0ED-29B637D14D65}"/>
    <cellStyle name="7_HeySong-Coffee_1 2 2 2 2 4" xfId="23361" xr:uid="{87FFBF42-1358-4303-B3A0-59BC4C9DB24B}"/>
    <cellStyle name="7_HeySong-Coffee_1 2 2 2 2 4 2" xfId="47681" xr:uid="{21720BCE-A232-447C-A9E0-E6317DF3BBF4}"/>
    <cellStyle name="7_HeySong-Coffee_1 2 2 2 2 5" xfId="35521" xr:uid="{904DD4D3-9086-4FAF-8DA2-6BF1C3F1B917}"/>
    <cellStyle name="7_HeySong-Coffee_1 2 2 2 3" xfId="12721" xr:uid="{0FC8BFBE-1781-4BE7-9182-47D0EA8ECA70}"/>
    <cellStyle name="7_HeySong-Coffee_1 2 2 2 3 2" xfId="18801" xr:uid="{B1A78C53-CB61-4A66-BAEB-CFF2D962012F}"/>
    <cellStyle name="7_HeySong-Coffee_1 2 2 2 3 2 2" xfId="30961" xr:uid="{DFA15043-E84C-4DE6-B44C-02854173F488}"/>
    <cellStyle name="7_HeySong-Coffee_1 2 2 2 3 2 2 2" xfId="55281" xr:uid="{697D404C-B66C-442F-83F3-028F7F898917}"/>
    <cellStyle name="7_HeySong-Coffee_1 2 2 2 3 2 3" xfId="43121" xr:uid="{E3CD72B5-BEE5-465F-ADCE-8B74E6DAD3B4}"/>
    <cellStyle name="7_HeySong-Coffee_1 2 2 2 3 3" xfId="24881" xr:uid="{0C5DEB95-095C-4AB3-AE41-4E5DF440A74D}"/>
    <cellStyle name="7_HeySong-Coffee_1 2 2 2 3 3 2" xfId="49201" xr:uid="{7D6B1F79-3282-490C-9E9A-52EBB652DECC}"/>
    <cellStyle name="7_HeySong-Coffee_1 2 2 2 3 4" xfId="37041" xr:uid="{B584CB0C-16F5-48CF-9B59-CCB5D52126A8}"/>
    <cellStyle name="7_HeySong-Coffee_1 2 2 2 4" xfId="15761" xr:uid="{DF29E40C-992D-4D68-B44C-11D074D2B99C}"/>
    <cellStyle name="7_HeySong-Coffee_1 2 2 2 4 2" xfId="27921" xr:uid="{327F0FC4-8CFF-4D6D-BE28-D4E7E7CDCBF8}"/>
    <cellStyle name="7_HeySong-Coffee_1 2 2 2 4 2 2" xfId="52241" xr:uid="{40E557DE-55B8-4CB0-AE1F-8F0577BD2C9A}"/>
    <cellStyle name="7_HeySong-Coffee_1 2 2 2 4 3" xfId="40081" xr:uid="{0C76838B-C116-4E89-8021-17AE0DCFF072}"/>
    <cellStyle name="7_HeySong-Coffee_1 2 2 2 5" xfId="21841" xr:uid="{1A8C2B4A-5971-4168-9E63-08C367F25B69}"/>
    <cellStyle name="7_HeySong-Coffee_1 2 2 2 5 2" xfId="46161" xr:uid="{D28A152E-2F77-4742-8248-165AE5C64695}"/>
    <cellStyle name="7_HeySong-Coffee_1 2 2 2 6" xfId="34001" xr:uid="{289647BE-9E52-4F8E-A89A-EDAE2CA606E8}"/>
    <cellStyle name="7_HeySong-Coffee_1 2 2 3" xfId="8085" xr:uid="{D7AB06FC-EA90-44D2-BD63-08B1EB1B2BCA}"/>
    <cellStyle name="7_HeySong-Coffee_1 2 2 3 2" xfId="13481" xr:uid="{E266C64F-DA1F-4270-8C1F-70F25B093035}"/>
    <cellStyle name="7_HeySong-Coffee_1 2 2 3 2 2" xfId="19561" xr:uid="{6738C6B2-CF47-4AA4-9F04-8111BAED84E5}"/>
    <cellStyle name="7_HeySong-Coffee_1 2 2 3 2 2 2" xfId="31721" xr:uid="{E1CEDB3B-4BD7-4B8F-814D-D04548324C78}"/>
    <cellStyle name="7_HeySong-Coffee_1 2 2 3 2 2 2 2" xfId="56041" xr:uid="{92B2BDD6-1094-4805-87DF-9364B445F01F}"/>
    <cellStyle name="7_HeySong-Coffee_1 2 2 3 2 2 3" xfId="43881" xr:uid="{48D73AB9-0ABC-4889-A1A9-5E0FF7DBA47B}"/>
    <cellStyle name="7_HeySong-Coffee_1 2 2 3 2 3" xfId="25641" xr:uid="{392B6998-0D18-4F70-9099-AF25A58854DD}"/>
    <cellStyle name="7_HeySong-Coffee_1 2 2 3 2 3 2" xfId="49961" xr:uid="{03842C25-AD14-4968-9542-AFE026B4F28A}"/>
    <cellStyle name="7_HeySong-Coffee_1 2 2 3 2 4" xfId="37801" xr:uid="{948A18BE-718F-4F20-AF7F-1241A7DA843F}"/>
    <cellStyle name="7_HeySong-Coffee_1 2 2 3 3" xfId="16521" xr:uid="{6EEC0B09-E722-4341-9422-32ABB752E282}"/>
    <cellStyle name="7_HeySong-Coffee_1 2 2 3 3 2" xfId="28681" xr:uid="{F2A80C11-96C6-4607-B446-D8EF974437EF}"/>
    <cellStyle name="7_HeySong-Coffee_1 2 2 3 3 2 2" xfId="53001" xr:uid="{56D2F7F6-01D7-431D-BF04-EA248E8FDDD6}"/>
    <cellStyle name="7_HeySong-Coffee_1 2 2 3 3 3" xfId="40841" xr:uid="{5B038F84-8B85-43AB-875A-519040B250B0}"/>
    <cellStyle name="7_HeySong-Coffee_1 2 2 3 4" xfId="22601" xr:uid="{C9116381-6DF3-4E09-9D23-9F083616B1CE}"/>
    <cellStyle name="7_HeySong-Coffee_1 2 2 3 4 2" xfId="46921" xr:uid="{D280203D-085F-46E2-9F4D-06E1823EBE0F}"/>
    <cellStyle name="7_HeySong-Coffee_1 2 2 3 5" xfId="34761" xr:uid="{EE2405A6-8A4E-45C1-8EEC-BAD3481EE346}"/>
    <cellStyle name="7_HeySong-Coffee_1 2 2 4" xfId="11961" xr:uid="{EE4051E0-6CF5-4108-ACC8-C0133594D19C}"/>
    <cellStyle name="7_HeySong-Coffee_1 2 2 4 2" xfId="18041" xr:uid="{04811A6F-1F2F-4B28-8989-183B61169748}"/>
    <cellStyle name="7_HeySong-Coffee_1 2 2 4 2 2" xfId="30201" xr:uid="{27AC9E75-0FEA-4598-B396-06B4C59FC0BB}"/>
    <cellStyle name="7_HeySong-Coffee_1 2 2 4 2 2 2" xfId="54521" xr:uid="{D4D1692A-B2E9-4CA4-8042-B650954602D8}"/>
    <cellStyle name="7_HeySong-Coffee_1 2 2 4 2 3" xfId="42361" xr:uid="{88B1F787-6A83-4823-BE48-402C8A498B69}"/>
    <cellStyle name="7_HeySong-Coffee_1 2 2 4 3" xfId="24121" xr:uid="{FC10CF9C-E3B0-4EB8-9400-97615F1ECA64}"/>
    <cellStyle name="7_HeySong-Coffee_1 2 2 4 3 2" xfId="48441" xr:uid="{05478A6F-4F57-41C1-82DA-19486C7BCECD}"/>
    <cellStyle name="7_HeySong-Coffee_1 2 2 4 4" xfId="36281" xr:uid="{8359E1F2-CA19-41C3-A9A8-F46B543577A2}"/>
    <cellStyle name="7_HeySong-Coffee_1 2 2 5" xfId="15001" xr:uid="{4E4EBFC1-06AB-4498-9E49-C07A2CA86B51}"/>
    <cellStyle name="7_HeySong-Coffee_1 2 2 5 2" xfId="27161" xr:uid="{B5AA4E4C-EF45-4D18-B3B6-C05A4F67E92F}"/>
    <cellStyle name="7_HeySong-Coffee_1 2 2 5 2 2" xfId="51481" xr:uid="{0AAD945E-7D36-4922-801A-9D968B3E366A}"/>
    <cellStyle name="7_HeySong-Coffee_1 2 2 5 3" xfId="39321" xr:uid="{F581EDCB-9B6E-4238-B2AC-D21C742A469C}"/>
    <cellStyle name="7_HeySong-Coffee_1 2 2 6" xfId="21081" xr:uid="{AD0A0E13-2143-4F49-8DAD-0076185296B3}"/>
    <cellStyle name="7_HeySong-Coffee_1 2 2 6 2" xfId="45401" xr:uid="{102CFCE7-8A1F-4D2C-BF64-6702CD79E2ED}"/>
    <cellStyle name="7_HeySong-Coffee_1 2 2 7" xfId="33241" xr:uid="{16ABEAB6-3D46-46E3-A023-A7B73B4FBAD4}"/>
    <cellStyle name="7_HeySong-Coffee_1 2 3" xfId="2065" xr:uid="{00000000-0005-0000-0000-0000EC010000}"/>
    <cellStyle name="7_HeySong-Coffee_1 2 3 2" xfId="4803" xr:uid="{26014315-B3F0-40B1-B1E2-B03D2E3CDAD7}"/>
    <cellStyle name="7_HeySong-Coffee_1 2 3 2 2" xfId="10277" xr:uid="{197A2830-F735-4DB6-9D50-11C1E8F003AA}"/>
    <cellStyle name="7_HeySong-Coffee_1 2 3 2 2 2" xfId="14089" xr:uid="{B733C807-FBEF-4C37-B349-1C2292CED940}"/>
    <cellStyle name="7_HeySong-Coffee_1 2 3 2 2 2 2" xfId="20169" xr:uid="{5070F55E-1C54-41B3-9DF9-990BE318758D}"/>
    <cellStyle name="7_HeySong-Coffee_1 2 3 2 2 2 2 2" xfId="32329" xr:uid="{BC847841-20B5-4CCE-9FF2-867AE1509942}"/>
    <cellStyle name="7_HeySong-Coffee_1 2 3 2 2 2 2 2 2" xfId="56649" xr:uid="{5498F2F8-E291-45DD-868B-77427A4E0CCE}"/>
    <cellStyle name="7_HeySong-Coffee_1 2 3 2 2 2 2 3" xfId="44489" xr:uid="{6C3DC4CC-561C-46B3-B520-CEFE004DF3E4}"/>
    <cellStyle name="7_HeySong-Coffee_1 2 3 2 2 2 3" xfId="26249" xr:uid="{C840EE15-3042-446D-AEE9-2DEE738C2307}"/>
    <cellStyle name="7_HeySong-Coffee_1 2 3 2 2 2 3 2" xfId="50569" xr:uid="{1CFAF640-1954-4D7D-A8F7-A06778DCB632}"/>
    <cellStyle name="7_HeySong-Coffee_1 2 3 2 2 2 4" xfId="38409" xr:uid="{C5E0340E-35DF-4857-A6BA-1035126F9100}"/>
    <cellStyle name="7_HeySong-Coffee_1 2 3 2 2 3" xfId="17129" xr:uid="{5015E096-2007-47CD-9C54-34F05968DF70}"/>
    <cellStyle name="7_HeySong-Coffee_1 2 3 2 2 3 2" xfId="29289" xr:uid="{C2D596AD-EBF9-486B-A6C5-45A35D2ACB82}"/>
    <cellStyle name="7_HeySong-Coffee_1 2 3 2 2 3 2 2" xfId="53609" xr:uid="{52885C47-23CD-4F54-974E-FA7E5DC33650}"/>
    <cellStyle name="7_HeySong-Coffee_1 2 3 2 2 3 3" xfId="41449" xr:uid="{D8D56911-BA22-4029-9E60-713E7A0E2AF7}"/>
    <cellStyle name="7_HeySong-Coffee_1 2 3 2 2 4" xfId="23209" xr:uid="{57E6025B-1910-4BF6-8474-CBE11CD1DA5A}"/>
    <cellStyle name="7_HeySong-Coffee_1 2 3 2 2 4 2" xfId="47529" xr:uid="{DA863A6D-7119-4853-B568-C1A8C4B03AF0}"/>
    <cellStyle name="7_HeySong-Coffee_1 2 3 2 2 5" xfId="35369" xr:uid="{638A658E-BF4D-479B-BC8F-FFCBD2272D50}"/>
    <cellStyle name="7_HeySong-Coffee_1 2 3 2 3" xfId="12569" xr:uid="{6BC8FFF2-D9AE-4F2B-8E9F-6669CDF360C0}"/>
    <cellStyle name="7_HeySong-Coffee_1 2 3 2 3 2" xfId="18649" xr:uid="{386FF999-0889-4C76-889B-BD94A2A6B79B}"/>
    <cellStyle name="7_HeySong-Coffee_1 2 3 2 3 2 2" xfId="30809" xr:uid="{C4BDC224-949A-4398-B5AD-D90AD7A87889}"/>
    <cellStyle name="7_HeySong-Coffee_1 2 3 2 3 2 2 2" xfId="55129" xr:uid="{F7BCFD12-4505-4A1D-B173-B8D49AC08839}"/>
    <cellStyle name="7_HeySong-Coffee_1 2 3 2 3 2 3" xfId="42969" xr:uid="{18FD8778-1D51-48F5-A6FC-80F4A2209850}"/>
    <cellStyle name="7_HeySong-Coffee_1 2 3 2 3 3" xfId="24729" xr:uid="{849C6C7A-F7E6-4E06-9DF1-F38BAC32A2E3}"/>
    <cellStyle name="7_HeySong-Coffee_1 2 3 2 3 3 2" xfId="49049" xr:uid="{90D16F74-78DB-461F-9D8A-E1D451BB36B8}"/>
    <cellStyle name="7_HeySong-Coffee_1 2 3 2 3 4" xfId="36889" xr:uid="{D7B4D0D7-2153-4CE0-AB8E-D5BFE5BA881B}"/>
    <cellStyle name="7_HeySong-Coffee_1 2 3 2 4" xfId="15609" xr:uid="{F8792538-2270-42A9-8DAB-105B4DD076F1}"/>
    <cellStyle name="7_HeySong-Coffee_1 2 3 2 4 2" xfId="27769" xr:uid="{17860D6F-5F64-47DC-BC13-D46B502517CD}"/>
    <cellStyle name="7_HeySong-Coffee_1 2 3 2 4 2 2" xfId="52089" xr:uid="{CBAB5643-81AA-4DF0-87A2-CA20A4EDA6BD}"/>
    <cellStyle name="7_HeySong-Coffee_1 2 3 2 4 3" xfId="39929" xr:uid="{F4B54970-549A-4890-A847-59E93A7BF6E4}"/>
    <cellStyle name="7_HeySong-Coffee_1 2 3 2 5" xfId="21689" xr:uid="{694A818E-C906-4E91-9504-5909D576B0A9}"/>
    <cellStyle name="7_HeySong-Coffee_1 2 3 2 5 2" xfId="46009" xr:uid="{A73011B8-0392-438C-B142-724C7C3FF432}"/>
    <cellStyle name="7_HeySong-Coffee_1 2 3 2 6" xfId="33849" xr:uid="{39CA9D95-3177-4ECC-99D7-E0E10729652E}"/>
    <cellStyle name="7_HeySong-Coffee_1 2 3 3" xfId="7540" xr:uid="{21EF4FBC-F8D8-4E8D-887A-E22030487E0D}"/>
    <cellStyle name="7_HeySong-Coffee_1 2 3 3 2" xfId="13329" xr:uid="{BA2732BF-050F-4E5B-B968-8523E3237333}"/>
    <cellStyle name="7_HeySong-Coffee_1 2 3 3 2 2" xfId="19409" xr:uid="{F270B58C-E879-46E9-AF32-3BA50A872017}"/>
    <cellStyle name="7_HeySong-Coffee_1 2 3 3 2 2 2" xfId="31569" xr:uid="{86F4F31A-436C-473E-B5DB-965159EE7AC4}"/>
    <cellStyle name="7_HeySong-Coffee_1 2 3 3 2 2 2 2" xfId="55889" xr:uid="{72ABB04E-D8A5-4488-B45A-969E5DEE2E6E}"/>
    <cellStyle name="7_HeySong-Coffee_1 2 3 3 2 2 3" xfId="43729" xr:uid="{59F8F4BD-BD83-4769-8076-E893B012D202}"/>
    <cellStyle name="7_HeySong-Coffee_1 2 3 3 2 3" xfId="25489" xr:uid="{8ED36105-6CF4-44F1-9969-DF77F33367E2}"/>
    <cellStyle name="7_HeySong-Coffee_1 2 3 3 2 3 2" xfId="49809" xr:uid="{435D974A-5572-43B5-9991-97EC8F939236}"/>
    <cellStyle name="7_HeySong-Coffee_1 2 3 3 2 4" xfId="37649" xr:uid="{B2B56287-C93C-4396-9B0F-54CADA968FB4}"/>
    <cellStyle name="7_HeySong-Coffee_1 2 3 3 3" xfId="16369" xr:uid="{F4C2EC8E-121B-4234-8056-D2FEC81B7F65}"/>
    <cellStyle name="7_HeySong-Coffee_1 2 3 3 3 2" xfId="28529" xr:uid="{41DC3B53-4571-4481-A018-AF2E434A665C}"/>
    <cellStyle name="7_HeySong-Coffee_1 2 3 3 3 2 2" xfId="52849" xr:uid="{B854A841-06EF-48BB-882B-6BCB71F00888}"/>
    <cellStyle name="7_HeySong-Coffee_1 2 3 3 3 3" xfId="40689" xr:uid="{D39285B8-406F-4446-89D9-96A3552DF687}"/>
    <cellStyle name="7_HeySong-Coffee_1 2 3 3 4" xfId="22449" xr:uid="{8211FB3B-7D73-466C-BE72-33C0E741C19C}"/>
    <cellStyle name="7_HeySong-Coffee_1 2 3 3 4 2" xfId="46769" xr:uid="{56F9D3A6-3E9E-40AC-AEBD-85640F7CB0B9}"/>
    <cellStyle name="7_HeySong-Coffee_1 2 3 3 5" xfId="34609" xr:uid="{EDA1CBAB-84A3-4015-8EDF-227A99418C2C}"/>
    <cellStyle name="7_HeySong-Coffee_1 2 3 4" xfId="11809" xr:uid="{82E234B4-602A-4265-9BA9-AAA7D716303A}"/>
    <cellStyle name="7_HeySong-Coffee_1 2 3 4 2" xfId="17889" xr:uid="{C7A117C3-24F1-4ED6-A5C6-DC601E2332D8}"/>
    <cellStyle name="7_HeySong-Coffee_1 2 3 4 2 2" xfId="30049" xr:uid="{69AC3F63-B68B-41B0-89E5-FF380CF5AB8E}"/>
    <cellStyle name="7_HeySong-Coffee_1 2 3 4 2 2 2" xfId="54369" xr:uid="{EA149C01-3FD7-42AE-B871-3F4E287497E3}"/>
    <cellStyle name="7_HeySong-Coffee_1 2 3 4 2 3" xfId="42209" xr:uid="{89848BAC-23C6-44FD-85DA-551EE4D03344}"/>
    <cellStyle name="7_HeySong-Coffee_1 2 3 4 3" xfId="23969" xr:uid="{194EC9F7-21F6-4DA1-9CBC-4517EB851FBF}"/>
    <cellStyle name="7_HeySong-Coffee_1 2 3 4 3 2" xfId="48289" xr:uid="{420A2BC9-4206-49D9-9D63-5FF2F83E31BD}"/>
    <cellStyle name="7_HeySong-Coffee_1 2 3 4 4" xfId="36129" xr:uid="{A129D31E-EF88-47D6-8C4D-11A1E09316BE}"/>
    <cellStyle name="7_HeySong-Coffee_1 2 3 5" xfId="14849" xr:uid="{02AB0AA3-E77B-4B9C-AC64-59E5B0CAB060}"/>
    <cellStyle name="7_HeySong-Coffee_1 2 3 5 2" xfId="27009" xr:uid="{48274525-6FFD-4C5A-BDE4-3482F73BD3BD}"/>
    <cellStyle name="7_HeySong-Coffee_1 2 3 5 2 2" xfId="51329" xr:uid="{B57B73F5-47F5-4ED3-92B0-462B819D537E}"/>
    <cellStyle name="7_HeySong-Coffee_1 2 3 5 3" xfId="39169" xr:uid="{CDBF0D8D-1AE5-4283-9B36-DDAB30810C8E}"/>
    <cellStyle name="7_HeySong-Coffee_1 2 3 6" xfId="20929" xr:uid="{540FDDC4-643D-4807-9D2C-02D573BD1CD8}"/>
    <cellStyle name="7_HeySong-Coffee_1 2 3 6 2" xfId="45249" xr:uid="{E49FD863-4EEE-43BF-B993-6600082D6B15}"/>
    <cellStyle name="7_HeySong-Coffee_1 2 3 7" xfId="33089" xr:uid="{4F062443-2FEA-49A5-8849-6279CA2D43E9}"/>
    <cellStyle name="7_HeySong-Coffee_1 2 4" xfId="1520" xr:uid="{00000000-0005-0000-0000-0000ED010000}"/>
    <cellStyle name="7_HeySong-Coffee_1 2 4 2" xfId="4258" xr:uid="{587ADBAA-7EC6-4C2F-A1E5-18FE34665455}"/>
    <cellStyle name="7_HeySong-Coffee_1 2 4 2 2" xfId="9732" xr:uid="{A9AAED76-CB73-478B-8433-647461B5B7D4}"/>
    <cellStyle name="7_HeySong-Coffee_1 2 4 2 2 2" xfId="13937" xr:uid="{00940DDD-02F3-4AB3-999F-5475E6595D1B}"/>
    <cellStyle name="7_HeySong-Coffee_1 2 4 2 2 2 2" xfId="20017" xr:uid="{A5A91097-5035-4666-A88A-F4D356C385AF}"/>
    <cellStyle name="7_HeySong-Coffee_1 2 4 2 2 2 2 2" xfId="32177" xr:uid="{6556E524-23FA-4AB9-9B19-E90ACD8E9380}"/>
    <cellStyle name="7_HeySong-Coffee_1 2 4 2 2 2 2 2 2" xfId="56497" xr:uid="{416B887E-F505-46B2-BC17-E1D6CFC725B3}"/>
    <cellStyle name="7_HeySong-Coffee_1 2 4 2 2 2 2 3" xfId="44337" xr:uid="{C33375B3-FB68-4B72-A741-C157A68C2C4A}"/>
    <cellStyle name="7_HeySong-Coffee_1 2 4 2 2 2 3" xfId="26097" xr:uid="{8858C47B-47BD-4B20-9B91-C008E02EA46A}"/>
    <cellStyle name="7_HeySong-Coffee_1 2 4 2 2 2 3 2" xfId="50417" xr:uid="{D2B88C8C-D412-4E13-802B-1A04AF0B6194}"/>
    <cellStyle name="7_HeySong-Coffee_1 2 4 2 2 2 4" xfId="38257" xr:uid="{08A1DFE9-D564-4317-8A2C-92DD9B136690}"/>
    <cellStyle name="7_HeySong-Coffee_1 2 4 2 2 3" xfId="16977" xr:uid="{371360DF-F296-4BD8-8DFB-7A6135853CC2}"/>
    <cellStyle name="7_HeySong-Coffee_1 2 4 2 2 3 2" xfId="29137" xr:uid="{574BF3B6-2CEA-4144-AE70-4660B0917A97}"/>
    <cellStyle name="7_HeySong-Coffee_1 2 4 2 2 3 2 2" xfId="53457" xr:uid="{6EF4BFDC-F4FC-4ED0-BD51-6B6A4B9F5E18}"/>
    <cellStyle name="7_HeySong-Coffee_1 2 4 2 2 3 3" xfId="41297" xr:uid="{273E60B1-7936-4B26-9C3F-6914683826A7}"/>
    <cellStyle name="7_HeySong-Coffee_1 2 4 2 2 4" xfId="23057" xr:uid="{0AA6BBEA-9044-4E3C-A8E2-28257FDE4AD4}"/>
    <cellStyle name="7_HeySong-Coffee_1 2 4 2 2 4 2" xfId="47377" xr:uid="{845C06D7-7950-42FF-B5D3-E367F6C72B07}"/>
    <cellStyle name="7_HeySong-Coffee_1 2 4 2 2 5" xfId="35217" xr:uid="{43FF0739-F2A9-47D9-84F9-C5A21957F3E8}"/>
    <cellStyle name="7_HeySong-Coffee_1 2 4 2 3" xfId="12417" xr:uid="{B4B33A2F-0397-43B1-A7EF-FE009B52F73A}"/>
    <cellStyle name="7_HeySong-Coffee_1 2 4 2 3 2" xfId="18497" xr:uid="{E67DAB6F-CC36-4355-AFF4-96754AEAD552}"/>
    <cellStyle name="7_HeySong-Coffee_1 2 4 2 3 2 2" xfId="30657" xr:uid="{10D9EADE-5E57-4CBF-A50E-98134DAE838E}"/>
    <cellStyle name="7_HeySong-Coffee_1 2 4 2 3 2 2 2" xfId="54977" xr:uid="{D6EE524D-3E98-42F9-968F-3D7908C714C9}"/>
    <cellStyle name="7_HeySong-Coffee_1 2 4 2 3 2 3" xfId="42817" xr:uid="{50358349-8097-449B-BEEF-F3354DEC7889}"/>
    <cellStyle name="7_HeySong-Coffee_1 2 4 2 3 3" xfId="24577" xr:uid="{14EE312A-4336-487D-A1BF-2DEBF59E3FA3}"/>
    <cellStyle name="7_HeySong-Coffee_1 2 4 2 3 3 2" xfId="48897" xr:uid="{4646800E-3B98-40CC-A46D-6169D98B3718}"/>
    <cellStyle name="7_HeySong-Coffee_1 2 4 2 3 4" xfId="36737" xr:uid="{6E735A84-F4C3-4B9B-A7AB-580064AF9C8A}"/>
    <cellStyle name="7_HeySong-Coffee_1 2 4 2 4" xfId="15457" xr:uid="{D5B3AAEA-06AE-4907-80DB-456393321CC2}"/>
    <cellStyle name="7_HeySong-Coffee_1 2 4 2 4 2" xfId="27617" xr:uid="{F656F0AB-60D3-48F8-B180-57B7A890C641}"/>
    <cellStyle name="7_HeySong-Coffee_1 2 4 2 4 2 2" xfId="51937" xr:uid="{64F8B511-8945-4E33-B6B7-C29FAF5219EF}"/>
    <cellStyle name="7_HeySong-Coffee_1 2 4 2 4 3" xfId="39777" xr:uid="{3CB2B065-C03D-44E5-8324-B29BA6A37E86}"/>
    <cellStyle name="7_HeySong-Coffee_1 2 4 2 5" xfId="21537" xr:uid="{707D49DC-E890-4DC0-A870-5326444178DF}"/>
    <cellStyle name="7_HeySong-Coffee_1 2 4 2 5 2" xfId="45857" xr:uid="{C2D73E21-C6C5-45F6-9743-3CCB21EAA90E}"/>
    <cellStyle name="7_HeySong-Coffee_1 2 4 2 6" xfId="33697" xr:uid="{9AB374DF-58A7-4BA6-8B11-854718BC2BC2}"/>
    <cellStyle name="7_HeySong-Coffee_1 2 4 3" xfId="6995" xr:uid="{56BC601D-6A3B-47EA-B9AE-7A2DF3ACA176}"/>
    <cellStyle name="7_HeySong-Coffee_1 2 4 3 2" xfId="13177" xr:uid="{C23EEB5F-4620-473B-A804-BF89430AA2DB}"/>
    <cellStyle name="7_HeySong-Coffee_1 2 4 3 2 2" xfId="19257" xr:uid="{C89DC51D-C90E-4A6D-AC09-728BBD56FD84}"/>
    <cellStyle name="7_HeySong-Coffee_1 2 4 3 2 2 2" xfId="31417" xr:uid="{0A1AAE85-2021-41D3-A77F-C7E2C823C682}"/>
    <cellStyle name="7_HeySong-Coffee_1 2 4 3 2 2 2 2" xfId="55737" xr:uid="{26C1B886-1F1C-4642-9F46-85F0D55026F9}"/>
    <cellStyle name="7_HeySong-Coffee_1 2 4 3 2 2 3" xfId="43577" xr:uid="{B1F7E1D1-2113-4B48-B440-D41112827F58}"/>
    <cellStyle name="7_HeySong-Coffee_1 2 4 3 2 3" xfId="25337" xr:uid="{0CBCEE05-7DCF-41C3-B347-67D8EEFD495F}"/>
    <cellStyle name="7_HeySong-Coffee_1 2 4 3 2 3 2" xfId="49657" xr:uid="{7AC547D2-8D21-48B3-BDA4-9DB4AEF327DD}"/>
    <cellStyle name="7_HeySong-Coffee_1 2 4 3 2 4" xfId="37497" xr:uid="{1E00D71B-520C-43EB-9BEF-D29D357681F0}"/>
    <cellStyle name="7_HeySong-Coffee_1 2 4 3 3" xfId="16217" xr:uid="{56AC4A42-E017-4312-86D3-C1212B9BBCD0}"/>
    <cellStyle name="7_HeySong-Coffee_1 2 4 3 3 2" xfId="28377" xr:uid="{99B95DD4-8945-44A0-B3E9-F52AA00A3732}"/>
    <cellStyle name="7_HeySong-Coffee_1 2 4 3 3 2 2" xfId="52697" xr:uid="{2D73304A-0C88-4B95-B976-AF807A0BB3E2}"/>
    <cellStyle name="7_HeySong-Coffee_1 2 4 3 3 3" xfId="40537" xr:uid="{62F37F2B-EA3F-4E9B-B227-D832F54E71A8}"/>
    <cellStyle name="7_HeySong-Coffee_1 2 4 3 4" xfId="22297" xr:uid="{FC4C1C22-79E4-4D63-826D-105E9997D524}"/>
    <cellStyle name="7_HeySong-Coffee_1 2 4 3 4 2" xfId="46617" xr:uid="{29D2D845-9EB3-4C68-AF2D-13429EB2BA98}"/>
    <cellStyle name="7_HeySong-Coffee_1 2 4 3 5" xfId="34457" xr:uid="{D3932F56-BF45-4363-9EE6-41A4C98B4FB4}"/>
    <cellStyle name="7_HeySong-Coffee_1 2 4 4" xfId="11657" xr:uid="{DDA53E5A-CC82-4B31-A139-D8881D7318F0}"/>
    <cellStyle name="7_HeySong-Coffee_1 2 4 4 2" xfId="17737" xr:uid="{08E67558-9374-45FE-B087-BA95D8383EF5}"/>
    <cellStyle name="7_HeySong-Coffee_1 2 4 4 2 2" xfId="29897" xr:uid="{51DD0A55-6BAC-4399-A792-2AEF889D8919}"/>
    <cellStyle name="7_HeySong-Coffee_1 2 4 4 2 2 2" xfId="54217" xr:uid="{4616B43C-4FF1-42F8-B161-554F74AD3AA4}"/>
    <cellStyle name="7_HeySong-Coffee_1 2 4 4 2 3" xfId="42057" xr:uid="{647AE2FB-CA17-4332-A950-523F0C26C75B}"/>
    <cellStyle name="7_HeySong-Coffee_1 2 4 4 3" xfId="23817" xr:uid="{8E38A3F2-9EA7-4438-B0AD-945DC717A0E2}"/>
    <cellStyle name="7_HeySong-Coffee_1 2 4 4 3 2" xfId="48137" xr:uid="{FDE3FB96-6009-4505-92D9-046800EA7277}"/>
    <cellStyle name="7_HeySong-Coffee_1 2 4 4 4" xfId="35977" xr:uid="{E83E8AC1-F489-407C-82B2-90EADF47B271}"/>
    <cellStyle name="7_HeySong-Coffee_1 2 4 5" xfId="14697" xr:uid="{D604486E-0B17-4A02-A25D-A43DD41BFCDE}"/>
    <cellStyle name="7_HeySong-Coffee_1 2 4 5 2" xfId="26857" xr:uid="{881041A4-646D-468B-9E3D-C179CA9BD454}"/>
    <cellStyle name="7_HeySong-Coffee_1 2 4 5 2 2" xfId="51177" xr:uid="{4B0B3E63-BC24-4F85-A33F-9C17017AAEAE}"/>
    <cellStyle name="7_HeySong-Coffee_1 2 4 5 3" xfId="39017" xr:uid="{3DF4B6AE-0FFC-4420-97EC-C5AB12696B68}"/>
    <cellStyle name="7_HeySong-Coffee_1 2 4 6" xfId="20777" xr:uid="{734DF93F-4EFE-4D21-848E-7AC1EDFCE899}"/>
    <cellStyle name="7_HeySong-Coffee_1 2 4 6 2" xfId="45097" xr:uid="{910986C1-63A5-4A98-86EC-2600DEC7D730}"/>
    <cellStyle name="7_HeySong-Coffee_1 2 4 7" xfId="32937" xr:uid="{FE7497E6-EBE1-4F57-8E56-4C5B82524E2C}"/>
    <cellStyle name="7_HeySong-Coffee_1 2 5" xfId="975" xr:uid="{00000000-0005-0000-0000-0000EE010000}"/>
    <cellStyle name="7_HeySong-Coffee_1 2 5 2" xfId="3713" xr:uid="{CC8A3604-D31F-4BC9-BB9D-FD08F8478C25}"/>
    <cellStyle name="7_HeySong-Coffee_1 2 5 2 2" xfId="9187" xr:uid="{8AA6ED13-E2FA-4975-9DA1-98F032CE4EF3}"/>
    <cellStyle name="7_HeySong-Coffee_1 2 5 2 2 2" xfId="13785" xr:uid="{F773B855-D8A9-4F9D-AB7F-D6009C87EA62}"/>
    <cellStyle name="7_HeySong-Coffee_1 2 5 2 2 2 2" xfId="19865" xr:uid="{91B90211-BA8B-419F-87BC-F1A287A254E1}"/>
    <cellStyle name="7_HeySong-Coffee_1 2 5 2 2 2 2 2" xfId="32025" xr:uid="{B8B1C97F-DA9C-40FE-BD6B-1C1DABCE03BF}"/>
    <cellStyle name="7_HeySong-Coffee_1 2 5 2 2 2 2 2 2" xfId="56345" xr:uid="{C9B82100-95F7-4B39-81C0-05775BD14E55}"/>
    <cellStyle name="7_HeySong-Coffee_1 2 5 2 2 2 2 3" xfId="44185" xr:uid="{9519FD02-58AA-4200-84FA-4F3EBFE2834B}"/>
    <cellStyle name="7_HeySong-Coffee_1 2 5 2 2 2 3" xfId="25945" xr:uid="{190F01BD-4283-4558-9127-957F29C5E3F3}"/>
    <cellStyle name="7_HeySong-Coffee_1 2 5 2 2 2 3 2" xfId="50265" xr:uid="{C6A75D8B-9EB7-4B20-99A5-BFA0010479E4}"/>
    <cellStyle name="7_HeySong-Coffee_1 2 5 2 2 2 4" xfId="38105" xr:uid="{A70E7F89-4A9A-4896-A6CC-BA70D2C43557}"/>
    <cellStyle name="7_HeySong-Coffee_1 2 5 2 2 3" xfId="16825" xr:uid="{84A0A195-5775-449C-8341-1C13BE1763F3}"/>
    <cellStyle name="7_HeySong-Coffee_1 2 5 2 2 3 2" xfId="28985" xr:uid="{E8AB22D6-636E-451A-AC3C-039D182F5F58}"/>
    <cellStyle name="7_HeySong-Coffee_1 2 5 2 2 3 2 2" xfId="53305" xr:uid="{E57DA02C-F5A6-4E8E-80B9-3C694690C9C7}"/>
    <cellStyle name="7_HeySong-Coffee_1 2 5 2 2 3 3" xfId="41145" xr:uid="{CE7C41B1-2296-4AB7-A73F-7944C30B59E5}"/>
    <cellStyle name="7_HeySong-Coffee_1 2 5 2 2 4" xfId="22905" xr:uid="{DFA1BA2D-FA05-494B-8120-65469914638A}"/>
    <cellStyle name="7_HeySong-Coffee_1 2 5 2 2 4 2" xfId="47225" xr:uid="{420857C9-6BAC-4AFE-8FEC-C72F05542269}"/>
    <cellStyle name="7_HeySong-Coffee_1 2 5 2 2 5" xfId="35065" xr:uid="{7BAE1FEE-1498-4DE5-80C6-6C202F866D80}"/>
    <cellStyle name="7_HeySong-Coffee_1 2 5 2 3" xfId="12265" xr:uid="{95758F19-16BD-491B-A4CE-585A3F9A03D3}"/>
    <cellStyle name="7_HeySong-Coffee_1 2 5 2 3 2" xfId="18345" xr:uid="{8A015DD2-1C14-468A-827D-A0EBAE2149F3}"/>
    <cellStyle name="7_HeySong-Coffee_1 2 5 2 3 2 2" xfId="30505" xr:uid="{E334D2C5-9F51-419A-94D5-0BF0B8FCC348}"/>
    <cellStyle name="7_HeySong-Coffee_1 2 5 2 3 2 2 2" xfId="54825" xr:uid="{28957E66-5386-4561-A8F7-0AA0ABB21B81}"/>
    <cellStyle name="7_HeySong-Coffee_1 2 5 2 3 2 3" xfId="42665" xr:uid="{ED79EC32-BF54-4A40-940F-1842FC43699D}"/>
    <cellStyle name="7_HeySong-Coffee_1 2 5 2 3 3" xfId="24425" xr:uid="{47A40F04-E84C-498F-88B7-74386C5238E7}"/>
    <cellStyle name="7_HeySong-Coffee_1 2 5 2 3 3 2" xfId="48745" xr:uid="{38DB63EF-DF83-4897-AF30-0401D4AB6800}"/>
    <cellStyle name="7_HeySong-Coffee_1 2 5 2 3 4" xfId="36585" xr:uid="{BCF4C897-0739-40EF-9496-733C6BD6D08E}"/>
    <cellStyle name="7_HeySong-Coffee_1 2 5 2 4" xfId="15305" xr:uid="{54D33772-05B8-4953-876D-9502E9739776}"/>
    <cellStyle name="7_HeySong-Coffee_1 2 5 2 4 2" xfId="27465" xr:uid="{89CCDE92-ADE3-4DB5-A6CC-9AB4F5C1F3F0}"/>
    <cellStyle name="7_HeySong-Coffee_1 2 5 2 4 2 2" xfId="51785" xr:uid="{209FE5C0-11E6-42FD-8C64-036A3FDB31AD}"/>
    <cellStyle name="7_HeySong-Coffee_1 2 5 2 4 3" xfId="39625" xr:uid="{BAC3F73F-8F03-4BB5-9FF8-9768214850F1}"/>
    <cellStyle name="7_HeySong-Coffee_1 2 5 2 5" xfId="21385" xr:uid="{D31DB5FB-24D2-4C81-8D2B-D66B7836E8F3}"/>
    <cellStyle name="7_HeySong-Coffee_1 2 5 2 5 2" xfId="45705" xr:uid="{42589561-13CA-40DB-BAE8-A0A7098FC972}"/>
    <cellStyle name="7_HeySong-Coffee_1 2 5 2 6" xfId="33545" xr:uid="{2E07EF39-A9C5-40CC-AD08-65E05AFAE381}"/>
    <cellStyle name="7_HeySong-Coffee_1 2 5 3" xfId="6450" xr:uid="{19C0AC13-009D-410A-BC14-37E5227CB404}"/>
    <cellStyle name="7_HeySong-Coffee_1 2 5 3 2" xfId="13025" xr:uid="{727C2988-AD1F-4CC2-81FC-555BB6A5AC3B}"/>
    <cellStyle name="7_HeySong-Coffee_1 2 5 3 2 2" xfId="19105" xr:uid="{DE38E93A-BE40-4378-9224-7BD0BC068656}"/>
    <cellStyle name="7_HeySong-Coffee_1 2 5 3 2 2 2" xfId="31265" xr:uid="{7FE96F68-B850-456F-B250-59E3F59682F1}"/>
    <cellStyle name="7_HeySong-Coffee_1 2 5 3 2 2 2 2" xfId="55585" xr:uid="{1D8F7819-9D19-41C4-B010-0282B6F2A905}"/>
    <cellStyle name="7_HeySong-Coffee_1 2 5 3 2 2 3" xfId="43425" xr:uid="{14E135BA-1FEB-461A-8A27-331F29D982DC}"/>
    <cellStyle name="7_HeySong-Coffee_1 2 5 3 2 3" xfId="25185" xr:uid="{5739B053-89D3-4CC9-8B70-5E3C753FCB54}"/>
    <cellStyle name="7_HeySong-Coffee_1 2 5 3 2 3 2" xfId="49505" xr:uid="{46A94D0F-0213-41E2-AFB2-693CDF28BE28}"/>
    <cellStyle name="7_HeySong-Coffee_1 2 5 3 2 4" xfId="37345" xr:uid="{CC09D1DC-7419-4C9B-9B14-6216C54D3A71}"/>
    <cellStyle name="7_HeySong-Coffee_1 2 5 3 3" xfId="16065" xr:uid="{9937932E-6DB8-4CCC-8F54-A3301B33D9DB}"/>
    <cellStyle name="7_HeySong-Coffee_1 2 5 3 3 2" xfId="28225" xr:uid="{1BC2AF3B-1ADD-45C7-AA0F-AE201BA24433}"/>
    <cellStyle name="7_HeySong-Coffee_1 2 5 3 3 2 2" xfId="52545" xr:uid="{EACE8AB5-B800-4C61-BCC4-ACCC6ED4EEEA}"/>
    <cellStyle name="7_HeySong-Coffee_1 2 5 3 3 3" xfId="40385" xr:uid="{E197E986-6CBD-4242-9DCC-2A60BE1EFF22}"/>
    <cellStyle name="7_HeySong-Coffee_1 2 5 3 4" xfId="22145" xr:uid="{29278122-13EC-46DB-9E77-F1A1F97A5E8F}"/>
    <cellStyle name="7_HeySong-Coffee_1 2 5 3 4 2" xfId="46465" xr:uid="{D67B2E57-C642-498C-B69D-7493FCEE22F0}"/>
    <cellStyle name="7_HeySong-Coffee_1 2 5 3 5" xfId="34305" xr:uid="{4A3CBD70-A31E-4FA0-9571-0E1856E63F64}"/>
    <cellStyle name="7_HeySong-Coffee_1 2 5 4" xfId="11505" xr:uid="{1FBD8266-B203-4976-8C61-9E4DF6BB5002}"/>
    <cellStyle name="7_HeySong-Coffee_1 2 5 4 2" xfId="17585" xr:uid="{7B6F4540-E3F5-4333-9A61-C144C7F6A45F}"/>
    <cellStyle name="7_HeySong-Coffee_1 2 5 4 2 2" xfId="29745" xr:uid="{952CD69C-3B09-49EA-9FC7-76021A8FA4D0}"/>
    <cellStyle name="7_HeySong-Coffee_1 2 5 4 2 2 2" xfId="54065" xr:uid="{9F35BC31-6334-4C4B-8EFE-EA44B25949E9}"/>
    <cellStyle name="7_HeySong-Coffee_1 2 5 4 2 3" xfId="41905" xr:uid="{C9688AB9-8562-45D8-819F-99F231DABCDB}"/>
    <cellStyle name="7_HeySong-Coffee_1 2 5 4 3" xfId="23665" xr:uid="{F4F1A251-E3C8-470A-9C3F-72E4C8BC1846}"/>
    <cellStyle name="7_HeySong-Coffee_1 2 5 4 3 2" xfId="47985" xr:uid="{434BE9A1-BA1A-4371-A501-955774DF48AD}"/>
    <cellStyle name="7_HeySong-Coffee_1 2 5 4 4" xfId="35825" xr:uid="{04893EB0-0C89-4BC2-9FBB-72076DF9D2A2}"/>
    <cellStyle name="7_HeySong-Coffee_1 2 5 5" xfId="14545" xr:uid="{342AFC5F-D0A3-4016-90FF-A1D0B9610DA9}"/>
    <cellStyle name="7_HeySong-Coffee_1 2 5 5 2" xfId="26705" xr:uid="{A0C0505B-B5F9-4BD0-97F6-51823970D54E}"/>
    <cellStyle name="7_HeySong-Coffee_1 2 5 5 2 2" xfId="51025" xr:uid="{E5090D46-0C61-45B7-AB8B-2984DABA1C7E}"/>
    <cellStyle name="7_HeySong-Coffee_1 2 5 5 3" xfId="38865" xr:uid="{BC8E6C97-F2B6-4A43-A8D9-5A19E0C941DC}"/>
    <cellStyle name="7_HeySong-Coffee_1 2 5 6" xfId="20625" xr:uid="{02F31A87-4D01-4339-B50D-E026FF0A6DEF}"/>
    <cellStyle name="7_HeySong-Coffee_1 2 5 6 2" xfId="44945" xr:uid="{C91203F4-66E2-4789-BEF9-D100E41322DF}"/>
    <cellStyle name="7_HeySong-Coffee_1 2 5 7" xfId="32785" xr:uid="{242FA8EC-9029-452A-A118-FAE1F52A1C1C}"/>
    <cellStyle name="7_HeySong-Coffee_1 2 6" xfId="3168" xr:uid="{DEF725A5-EE18-4250-AF0C-39F6D85B5522}"/>
    <cellStyle name="7_HeySong-Coffee_1 2 6 2" xfId="8642" xr:uid="{620A2C56-B603-4587-8AA8-93418276D93F}"/>
    <cellStyle name="7_HeySong-Coffee_1 2 6 2 2" xfId="13633" xr:uid="{41742D9A-BEF3-45DE-80F1-1F44FB8DFB61}"/>
    <cellStyle name="7_HeySong-Coffee_1 2 6 2 2 2" xfId="19713" xr:uid="{B5F527E2-DEEF-446D-8D38-30ADF4FE1CA5}"/>
    <cellStyle name="7_HeySong-Coffee_1 2 6 2 2 2 2" xfId="31873" xr:uid="{0729DC45-2911-46C9-91A4-FB8458940536}"/>
    <cellStyle name="7_HeySong-Coffee_1 2 6 2 2 2 2 2" xfId="56193" xr:uid="{1865CF64-2F5C-4491-B0AA-72851B36D542}"/>
    <cellStyle name="7_HeySong-Coffee_1 2 6 2 2 2 3" xfId="44033" xr:uid="{C1A7E8D4-6D04-451A-AADA-576C5937CCAF}"/>
    <cellStyle name="7_HeySong-Coffee_1 2 6 2 2 3" xfId="25793" xr:uid="{5B8D8532-8B86-4469-BA59-89233095D00D}"/>
    <cellStyle name="7_HeySong-Coffee_1 2 6 2 2 3 2" xfId="50113" xr:uid="{9CD2D8F7-E4F5-46D3-A1A0-B85C1DCBBA71}"/>
    <cellStyle name="7_HeySong-Coffee_1 2 6 2 2 4" xfId="37953" xr:uid="{EE5099D4-FEE2-44DC-A47C-651706254F3B}"/>
    <cellStyle name="7_HeySong-Coffee_1 2 6 2 3" xfId="16673" xr:uid="{4B92CFE8-8829-4347-93D1-DAA3CD183F2C}"/>
    <cellStyle name="7_HeySong-Coffee_1 2 6 2 3 2" xfId="28833" xr:uid="{CE1CB333-0B46-495A-9161-3C588E85888B}"/>
    <cellStyle name="7_HeySong-Coffee_1 2 6 2 3 2 2" xfId="53153" xr:uid="{4F5977C9-7640-43FB-8445-C9E01CBF94CB}"/>
    <cellStyle name="7_HeySong-Coffee_1 2 6 2 3 3" xfId="40993" xr:uid="{9F4739A4-01D8-4321-A75B-62B82F3A7D9B}"/>
    <cellStyle name="7_HeySong-Coffee_1 2 6 2 4" xfId="22753" xr:uid="{F9234EF1-56E2-428D-93CC-1B662DFA76A4}"/>
    <cellStyle name="7_HeySong-Coffee_1 2 6 2 4 2" xfId="47073" xr:uid="{03FA9851-C6E5-417D-BAEA-5A60E103440A}"/>
    <cellStyle name="7_HeySong-Coffee_1 2 6 2 5" xfId="34913" xr:uid="{B518B517-017C-4C36-A17A-28C440A13D62}"/>
    <cellStyle name="7_HeySong-Coffee_1 2 6 3" xfId="12113" xr:uid="{A329493A-E44D-4CBD-A103-33B5AA4C5242}"/>
    <cellStyle name="7_HeySong-Coffee_1 2 6 3 2" xfId="18193" xr:uid="{F74BA103-A509-4AFF-87DA-7B05BB942788}"/>
    <cellStyle name="7_HeySong-Coffee_1 2 6 3 2 2" xfId="30353" xr:uid="{EC60AE3E-44BD-43B5-8499-E42993F254A4}"/>
    <cellStyle name="7_HeySong-Coffee_1 2 6 3 2 2 2" xfId="54673" xr:uid="{14C930A1-508F-44D9-A280-C8F117D01F60}"/>
    <cellStyle name="7_HeySong-Coffee_1 2 6 3 2 3" xfId="42513" xr:uid="{7F17C5CB-6ECD-41E8-8F62-61154EC77A0E}"/>
    <cellStyle name="7_HeySong-Coffee_1 2 6 3 3" xfId="24273" xr:uid="{B2C95941-80F2-40CE-9297-9A10CDB3E6AE}"/>
    <cellStyle name="7_HeySong-Coffee_1 2 6 3 3 2" xfId="48593" xr:uid="{0BAFEED1-7E93-49DE-9A11-1D77FD2D8105}"/>
    <cellStyle name="7_HeySong-Coffee_1 2 6 3 4" xfId="36433" xr:uid="{D4A62D16-5438-4C63-A66C-0BD944A0A2B2}"/>
    <cellStyle name="7_HeySong-Coffee_1 2 6 4" xfId="15153" xr:uid="{1A1976B0-2478-435F-A106-5FF0864D1995}"/>
    <cellStyle name="7_HeySong-Coffee_1 2 6 4 2" xfId="27313" xr:uid="{0B7A5E8A-76F7-4363-B641-CF4136F5D62D}"/>
    <cellStyle name="7_HeySong-Coffee_1 2 6 4 2 2" xfId="51633" xr:uid="{94110D7A-ED29-4872-8B2F-C019FF563BC2}"/>
    <cellStyle name="7_HeySong-Coffee_1 2 6 4 3" xfId="39473" xr:uid="{4A930A57-0D14-4944-AD47-50592062899F}"/>
    <cellStyle name="7_HeySong-Coffee_1 2 6 5" xfId="21233" xr:uid="{5DBEB136-4DF8-42FA-A9B1-E9C39759686B}"/>
    <cellStyle name="7_HeySong-Coffee_1 2 6 5 2" xfId="45553" xr:uid="{48765349-5B8E-44FD-A041-0654A5F944F9}"/>
    <cellStyle name="7_HeySong-Coffee_1 2 6 6" xfId="33393" xr:uid="{705F28E8-580F-4AC5-8A4B-DB6D0E82D02C}"/>
    <cellStyle name="7_HeySong-Coffee_1 2 7" xfId="5905" xr:uid="{5B79AB6B-EFFA-435E-8DBE-F9131785D7AE}"/>
    <cellStyle name="7_HeySong-Coffee_1 2 7 2" xfId="12873" xr:uid="{B14E0F4D-1E8F-4241-A5E6-24880CA67D21}"/>
    <cellStyle name="7_HeySong-Coffee_1 2 7 2 2" xfId="18953" xr:uid="{59492814-D5A8-4491-BF2C-899CFD58DEFA}"/>
    <cellStyle name="7_HeySong-Coffee_1 2 7 2 2 2" xfId="31113" xr:uid="{DBEC6403-ADE5-4744-8DF1-0D6B67EE413C}"/>
    <cellStyle name="7_HeySong-Coffee_1 2 7 2 2 2 2" xfId="55433" xr:uid="{C6C5FC0D-13A2-4448-A326-4DBF15C86868}"/>
    <cellStyle name="7_HeySong-Coffee_1 2 7 2 2 3" xfId="43273" xr:uid="{67F2D831-C24A-486A-A345-9C57D33AA82D}"/>
    <cellStyle name="7_HeySong-Coffee_1 2 7 2 3" xfId="25033" xr:uid="{750FD4F2-97AB-4112-86D9-96D8CB746A11}"/>
    <cellStyle name="7_HeySong-Coffee_1 2 7 2 3 2" xfId="49353" xr:uid="{8BDFF22B-7C54-493C-B8AF-A61FAC7C01DE}"/>
    <cellStyle name="7_HeySong-Coffee_1 2 7 2 4" xfId="37193" xr:uid="{8D36F58A-CA57-4AC4-8DA8-C2278CC26DAA}"/>
    <cellStyle name="7_HeySong-Coffee_1 2 7 3" xfId="15913" xr:uid="{63811E34-DF77-43F3-A8C3-27377654F45E}"/>
    <cellStyle name="7_HeySong-Coffee_1 2 7 3 2" xfId="28073" xr:uid="{5DBC3D53-8AD8-473C-8F93-9FD9F896D4AF}"/>
    <cellStyle name="7_HeySong-Coffee_1 2 7 3 2 2" xfId="52393" xr:uid="{F457C458-857F-4D3F-B58E-C9200D3E872A}"/>
    <cellStyle name="7_HeySong-Coffee_1 2 7 3 3" xfId="40233" xr:uid="{EC8A0814-DE02-4C6D-8150-5B4B926AF352}"/>
    <cellStyle name="7_HeySong-Coffee_1 2 7 4" xfId="21993" xr:uid="{9AACB2B4-0AC9-4DFB-BBB0-EF33A4BD5D13}"/>
    <cellStyle name="7_HeySong-Coffee_1 2 7 4 2" xfId="46313" xr:uid="{7515BD0B-E929-495D-B78D-303A59EB69DE}"/>
    <cellStyle name="7_HeySong-Coffee_1 2 7 5" xfId="34153" xr:uid="{3EB79D4E-D60B-4E9C-9081-823131DCBD90}"/>
    <cellStyle name="7_HeySong-Coffee_1 2 8" xfId="11353" xr:uid="{58E27E70-1022-450B-B804-9878D764E962}"/>
    <cellStyle name="7_HeySong-Coffee_1 2 8 2" xfId="17433" xr:uid="{9FD7D92A-BE14-4D2F-8004-D8E025BD826D}"/>
    <cellStyle name="7_HeySong-Coffee_1 2 8 2 2" xfId="29593" xr:uid="{35D1741B-3FBC-4AB8-AD85-1D51A26541CA}"/>
    <cellStyle name="7_HeySong-Coffee_1 2 8 2 2 2" xfId="53913" xr:uid="{9E31FB2B-A92B-4544-8297-E76B2A4B4A06}"/>
    <cellStyle name="7_HeySong-Coffee_1 2 8 2 3" xfId="41753" xr:uid="{1B3906F0-3C44-405C-B94A-6178C85BED0D}"/>
    <cellStyle name="7_HeySong-Coffee_1 2 8 3" xfId="23513" xr:uid="{6D636E59-35F0-4594-AD72-20D86022DBA2}"/>
    <cellStyle name="7_HeySong-Coffee_1 2 8 3 2" xfId="47833" xr:uid="{719ED155-9FB8-45C4-9767-C40504FC156F}"/>
    <cellStyle name="7_HeySong-Coffee_1 2 8 4" xfId="35673" xr:uid="{FD6C998B-4A39-49FA-87DD-8539271989B1}"/>
    <cellStyle name="7_HeySong-Coffee_1 2 9" xfId="14393" xr:uid="{7776F4F5-31F6-466E-854E-A0F023088225}"/>
    <cellStyle name="7_HeySong-Coffee_1 2 9 2" xfId="26553" xr:uid="{FF3D228B-5633-4D09-AF91-9458FA3B575D}"/>
    <cellStyle name="7_HeySong-Coffee_1 2 9 2 2" xfId="50873" xr:uid="{9C92E345-2E75-4A66-B749-17E61CA1DD94}"/>
    <cellStyle name="7_HeySong-Coffee_1 2 9 3" xfId="38713" xr:uid="{F4EB354E-DA1B-4C17-BDC7-5B4D5395A73E}"/>
    <cellStyle name="7_HeySong-Coffee_2" xfId="118" xr:uid="{00000000-0005-0000-0000-0000EF010000}"/>
    <cellStyle name="7_HeySong-Coffee_3" xfId="119" xr:uid="{00000000-0005-0000-0000-0000F0010000}"/>
    <cellStyle name="7_HeySong-Coffee_3 2" xfId="350" xr:uid="{00000000-0005-0000-0000-0000F1010000}"/>
    <cellStyle name="7_HeySong-Coffee_3 2 10" xfId="20474" xr:uid="{E80CDF1A-23C7-4C12-A3E4-6E7D0A304221}"/>
    <cellStyle name="7_HeySong-Coffee_3 2 10 2" xfId="44794" xr:uid="{BA6D759B-3FA9-4FFB-89A8-7E6940B29AE8}"/>
    <cellStyle name="7_HeySong-Coffee_3 2 11" xfId="32634" xr:uid="{07E72C1F-05A5-40DB-82AA-E7A90ACBC2C0}"/>
    <cellStyle name="7_HeySong-Coffee_3 2 2" xfId="2611" xr:uid="{00000000-0005-0000-0000-0000F2010000}"/>
    <cellStyle name="7_HeySong-Coffee_3 2 2 2" xfId="5349" xr:uid="{E65C6819-924F-4FE2-9AA2-E42078FA67FF}"/>
    <cellStyle name="7_HeySong-Coffee_3 2 2 2 2" xfId="10823" xr:uid="{519A1E8B-F709-426F-A930-016BFD43095C}"/>
    <cellStyle name="7_HeySong-Coffee_3 2 2 2 2 2" xfId="14242" xr:uid="{745A3361-DE41-49B7-A675-ED718129F822}"/>
    <cellStyle name="7_HeySong-Coffee_3 2 2 2 2 2 2" xfId="20322" xr:uid="{BAACC5A9-978F-4EDE-9C22-9D77634B3054}"/>
    <cellStyle name="7_HeySong-Coffee_3 2 2 2 2 2 2 2" xfId="32482" xr:uid="{A8FB48A2-1AF5-43C4-88E0-4DCAF0AC5A12}"/>
    <cellStyle name="7_HeySong-Coffee_3 2 2 2 2 2 2 2 2" xfId="56802" xr:uid="{8950990D-65B1-4786-B860-CE58A1F5B02C}"/>
    <cellStyle name="7_HeySong-Coffee_3 2 2 2 2 2 2 3" xfId="44642" xr:uid="{B93FC5E8-86EC-4A69-A6B1-D7396F5772E8}"/>
    <cellStyle name="7_HeySong-Coffee_3 2 2 2 2 2 3" xfId="26402" xr:uid="{12AB1984-4AF5-4653-A13B-5A65365322EC}"/>
    <cellStyle name="7_HeySong-Coffee_3 2 2 2 2 2 3 2" xfId="50722" xr:uid="{EEA02B00-DFE0-4E16-BB72-928CD38A1C15}"/>
    <cellStyle name="7_HeySong-Coffee_3 2 2 2 2 2 4" xfId="38562" xr:uid="{6429A2A7-6CE5-477D-A906-C437DD1F6B4C}"/>
    <cellStyle name="7_HeySong-Coffee_3 2 2 2 2 3" xfId="17282" xr:uid="{4AF65C04-C7C2-4AFA-B116-A99A6A7824E8}"/>
    <cellStyle name="7_HeySong-Coffee_3 2 2 2 2 3 2" xfId="29442" xr:uid="{8E9F6797-3CAB-4811-A2CD-4254FCD6D6E8}"/>
    <cellStyle name="7_HeySong-Coffee_3 2 2 2 2 3 2 2" xfId="53762" xr:uid="{3AE307B5-FE27-48A0-83F2-1013E777AD4E}"/>
    <cellStyle name="7_HeySong-Coffee_3 2 2 2 2 3 3" xfId="41602" xr:uid="{F7CD4E8F-90DB-485F-AE76-147DAACC69B4}"/>
    <cellStyle name="7_HeySong-Coffee_3 2 2 2 2 4" xfId="23362" xr:uid="{8A6963C8-FDC9-4B8C-A29D-F9B972DF1FE1}"/>
    <cellStyle name="7_HeySong-Coffee_3 2 2 2 2 4 2" xfId="47682" xr:uid="{45577AC4-99A7-412A-A44C-0DB87A1D3428}"/>
    <cellStyle name="7_HeySong-Coffee_3 2 2 2 2 5" xfId="35522" xr:uid="{BB2851C9-A28C-4D7F-B236-8E5B3B95D7C0}"/>
    <cellStyle name="7_HeySong-Coffee_3 2 2 2 3" xfId="12722" xr:uid="{D7520945-CCBC-4F05-A65C-25DDA482625C}"/>
    <cellStyle name="7_HeySong-Coffee_3 2 2 2 3 2" xfId="18802" xr:uid="{0C903339-8460-4582-AD0C-ACB9427EF475}"/>
    <cellStyle name="7_HeySong-Coffee_3 2 2 2 3 2 2" xfId="30962" xr:uid="{2746210B-4E63-415A-8F26-F15C9429E99C}"/>
    <cellStyle name="7_HeySong-Coffee_3 2 2 2 3 2 2 2" xfId="55282" xr:uid="{6BD02F7E-4532-493F-BA6A-7CFE2A68F4A8}"/>
    <cellStyle name="7_HeySong-Coffee_3 2 2 2 3 2 3" xfId="43122" xr:uid="{4153AB36-F4FD-4759-A100-0FE828624354}"/>
    <cellStyle name="7_HeySong-Coffee_3 2 2 2 3 3" xfId="24882" xr:uid="{F18BC5EF-798E-4B43-8EFE-EAA642DF464E}"/>
    <cellStyle name="7_HeySong-Coffee_3 2 2 2 3 3 2" xfId="49202" xr:uid="{539DD1BC-1A7A-4B0F-85AE-4E0BB4DFB4CD}"/>
    <cellStyle name="7_HeySong-Coffee_3 2 2 2 3 4" xfId="37042" xr:uid="{1DD1C29E-2B14-4D6B-A06F-4C76397991C7}"/>
    <cellStyle name="7_HeySong-Coffee_3 2 2 2 4" xfId="15762" xr:uid="{35BE7C25-DE99-4802-8150-73818DCD3D53}"/>
    <cellStyle name="7_HeySong-Coffee_3 2 2 2 4 2" xfId="27922" xr:uid="{F0442DE2-5F5C-446A-BD55-64B836CDBCB7}"/>
    <cellStyle name="7_HeySong-Coffee_3 2 2 2 4 2 2" xfId="52242" xr:uid="{35A8975F-2D8E-4DEC-944B-8E222951729C}"/>
    <cellStyle name="7_HeySong-Coffee_3 2 2 2 4 3" xfId="40082" xr:uid="{128144B5-CD4D-43D8-9843-D3D4AB154F20}"/>
    <cellStyle name="7_HeySong-Coffee_3 2 2 2 5" xfId="21842" xr:uid="{88713AD4-17E0-4D8E-A915-C44825FE6D85}"/>
    <cellStyle name="7_HeySong-Coffee_3 2 2 2 5 2" xfId="46162" xr:uid="{41E138FB-6C75-4904-9CCA-C7B49D321CB3}"/>
    <cellStyle name="7_HeySong-Coffee_3 2 2 2 6" xfId="34002" xr:uid="{CC048D24-3E60-4AC1-99B4-75B87B32DA0E}"/>
    <cellStyle name="7_HeySong-Coffee_3 2 2 3" xfId="8086" xr:uid="{A55D227F-A0F9-47D7-A140-6CBADDFB3387}"/>
    <cellStyle name="7_HeySong-Coffee_3 2 2 3 2" xfId="13482" xr:uid="{73C9999C-D9B0-4A7F-804F-E5CE37B52E8E}"/>
    <cellStyle name="7_HeySong-Coffee_3 2 2 3 2 2" xfId="19562" xr:uid="{7AAB02BA-75C8-4629-8FC3-B7215C2E4CDE}"/>
    <cellStyle name="7_HeySong-Coffee_3 2 2 3 2 2 2" xfId="31722" xr:uid="{66678897-EBA3-45A0-A641-F3CBD9BCF7FE}"/>
    <cellStyle name="7_HeySong-Coffee_3 2 2 3 2 2 2 2" xfId="56042" xr:uid="{6C0A157C-6C40-4348-A332-3DFE7A509517}"/>
    <cellStyle name="7_HeySong-Coffee_3 2 2 3 2 2 3" xfId="43882" xr:uid="{BFE20F4F-79CB-4FA2-8C19-DEBAA6C37510}"/>
    <cellStyle name="7_HeySong-Coffee_3 2 2 3 2 3" xfId="25642" xr:uid="{E2DEBCD8-9BF9-488B-A92A-7BE96AAD0A75}"/>
    <cellStyle name="7_HeySong-Coffee_3 2 2 3 2 3 2" xfId="49962" xr:uid="{7305B2F5-60C1-48B4-B442-25A6F087F163}"/>
    <cellStyle name="7_HeySong-Coffee_3 2 2 3 2 4" xfId="37802" xr:uid="{492515B4-06F5-4071-8473-9B65C8F5BD3B}"/>
    <cellStyle name="7_HeySong-Coffee_3 2 2 3 3" xfId="16522" xr:uid="{E1E22FC1-D8EB-451A-A7A3-4CAF6D3B88E3}"/>
    <cellStyle name="7_HeySong-Coffee_3 2 2 3 3 2" xfId="28682" xr:uid="{9211BA70-3FD4-4F37-B832-C6837E69D71E}"/>
    <cellStyle name="7_HeySong-Coffee_3 2 2 3 3 2 2" xfId="53002" xr:uid="{7783543C-7A55-449E-98CD-16577261F731}"/>
    <cellStyle name="7_HeySong-Coffee_3 2 2 3 3 3" xfId="40842" xr:uid="{F4C2AF13-184B-496E-A7DA-4E0C38B925B1}"/>
    <cellStyle name="7_HeySong-Coffee_3 2 2 3 4" xfId="22602" xr:uid="{5C4B9A62-65DF-421B-B46C-50A4AC681987}"/>
    <cellStyle name="7_HeySong-Coffee_3 2 2 3 4 2" xfId="46922" xr:uid="{83231829-E9D9-4C9A-A7A0-09FFD1E0B9FC}"/>
    <cellStyle name="7_HeySong-Coffee_3 2 2 3 5" xfId="34762" xr:uid="{3A000E0F-7BD6-4BE1-A0A8-2A3038830096}"/>
    <cellStyle name="7_HeySong-Coffee_3 2 2 4" xfId="11962" xr:uid="{90F2DC13-1ABE-4466-9C7E-B9C5EE032393}"/>
    <cellStyle name="7_HeySong-Coffee_3 2 2 4 2" xfId="18042" xr:uid="{A2598930-F10D-480D-87AF-6DFB654FF0B7}"/>
    <cellStyle name="7_HeySong-Coffee_3 2 2 4 2 2" xfId="30202" xr:uid="{FA9829FB-A683-43A8-AF17-14008A1D5955}"/>
    <cellStyle name="7_HeySong-Coffee_3 2 2 4 2 2 2" xfId="54522" xr:uid="{33B50F5A-5D6B-4584-A720-3C17DEAA653C}"/>
    <cellStyle name="7_HeySong-Coffee_3 2 2 4 2 3" xfId="42362" xr:uid="{138E7461-DF68-446A-95B5-C8BC468CE970}"/>
    <cellStyle name="7_HeySong-Coffee_3 2 2 4 3" xfId="24122" xr:uid="{7EE399BB-DF3D-46E0-84F9-48F6B064ECE8}"/>
    <cellStyle name="7_HeySong-Coffee_3 2 2 4 3 2" xfId="48442" xr:uid="{F8AA098E-EE50-4E29-9863-C59425713F42}"/>
    <cellStyle name="7_HeySong-Coffee_3 2 2 4 4" xfId="36282" xr:uid="{3F5F8EE3-3538-4EF0-BB13-29A3BD14CB40}"/>
    <cellStyle name="7_HeySong-Coffee_3 2 2 5" xfId="15002" xr:uid="{031A2508-E5D9-48EF-BD37-A934B9B19668}"/>
    <cellStyle name="7_HeySong-Coffee_3 2 2 5 2" xfId="27162" xr:uid="{7364E26C-5659-4ED1-A028-FD61144C3196}"/>
    <cellStyle name="7_HeySong-Coffee_3 2 2 5 2 2" xfId="51482" xr:uid="{A4A21A77-84FF-49D6-BCA2-9FE37E484092}"/>
    <cellStyle name="7_HeySong-Coffee_3 2 2 5 3" xfId="39322" xr:uid="{4AFB8E73-7703-4F3F-87F4-DD71ADCEF05C}"/>
    <cellStyle name="7_HeySong-Coffee_3 2 2 6" xfId="21082" xr:uid="{7C9682EE-BA60-4E86-AC3E-D064E95844DC}"/>
    <cellStyle name="7_HeySong-Coffee_3 2 2 6 2" xfId="45402" xr:uid="{C53F0EA0-F6F2-40AB-8F73-13BE1FC38E07}"/>
    <cellStyle name="7_HeySong-Coffee_3 2 2 7" xfId="33242" xr:uid="{CA32F416-FB08-4BDC-B342-7E1E2A7DD2B6}"/>
    <cellStyle name="7_HeySong-Coffee_3 2 3" xfId="2066" xr:uid="{00000000-0005-0000-0000-0000F3010000}"/>
    <cellStyle name="7_HeySong-Coffee_3 2 3 2" xfId="4804" xr:uid="{7B355DC3-2089-4126-8021-032C6234729A}"/>
    <cellStyle name="7_HeySong-Coffee_3 2 3 2 2" xfId="10278" xr:uid="{1B35D6A7-EF26-46CE-BEBD-4E526652CE23}"/>
    <cellStyle name="7_HeySong-Coffee_3 2 3 2 2 2" xfId="14090" xr:uid="{73F592BB-C6C7-4130-B358-0CD3D0531BE6}"/>
    <cellStyle name="7_HeySong-Coffee_3 2 3 2 2 2 2" xfId="20170" xr:uid="{97046B11-0BF8-443C-9A74-A52657E7F449}"/>
    <cellStyle name="7_HeySong-Coffee_3 2 3 2 2 2 2 2" xfId="32330" xr:uid="{BDE9846A-2B5E-407E-AE08-7D5275F1F166}"/>
    <cellStyle name="7_HeySong-Coffee_3 2 3 2 2 2 2 2 2" xfId="56650" xr:uid="{4558AF6B-3094-4331-885E-951DFA0BAC76}"/>
    <cellStyle name="7_HeySong-Coffee_3 2 3 2 2 2 2 3" xfId="44490" xr:uid="{CB158D17-1AAC-42AF-8F93-612F77B39503}"/>
    <cellStyle name="7_HeySong-Coffee_3 2 3 2 2 2 3" xfId="26250" xr:uid="{73E6CF33-8AEB-46AF-81EA-F5D27D196F27}"/>
    <cellStyle name="7_HeySong-Coffee_3 2 3 2 2 2 3 2" xfId="50570" xr:uid="{F21FB472-6433-4C68-9C81-ADE7DD575D7E}"/>
    <cellStyle name="7_HeySong-Coffee_3 2 3 2 2 2 4" xfId="38410" xr:uid="{DCD4BBD1-56EF-45EA-B845-533F936CE0EB}"/>
    <cellStyle name="7_HeySong-Coffee_3 2 3 2 2 3" xfId="17130" xr:uid="{1AF99C55-B925-4C81-94A3-9B7D53866FAE}"/>
    <cellStyle name="7_HeySong-Coffee_3 2 3 2 2 3 2" xfId="29290" xr:uid="{80B51B5D-B0F7-4054-BCC3-F5E9DEF74CA8}"/>
    <cellStyle name="7_HeySong-Coffee_3 2 3 2 2 3 2 2" xfId="53610" xr:uid="{F8EC3F5F-AC98-46A8-B39B-124939D2B938}"/>
    <cellStyle name="7_HeySong-Coffee_3 2 3 2 2 3 3" xfId="41450" xr:uid="{1C69D3C3-6770-40E0-82B2-8156325E50D0}"/>
    <cellStyle name="7_HeySong-Coffee_3 2 3 2 2 4" xfId="23210" xr:uid="{6B90EF41-F833-488B-A481-CADE880C41AA}"/>
    <cellStyle name="7_HeySong-Coffee_3 2 3 2 2 4 2" xfId="47530" xr:uid="{DC093E34-2E79-4A6C-8F74-F30BA7375D85}"/>
    <cellStyle name="7_HeySong-Coffee_3 2 3 2 2 5" xfId="35370" xr:uid="{88F832BC-5189-4579-B691-BA1E87159EB8}"/>
    <cellStyle name="7_HeySong-Coffee_3 2 3 2 3" xfId="12570" xr:uid="{2B4F8C57-4E65-4AF3-80D6-36BF84D714E2}"/>
    <cellStyle name="7_HeySong-Coffee_3 2 3 2 3 2" xfId="18650" xr:uid="{1D785B23-EA43-4D37-A924-4F070F4EEA64}"/>
    <cellStyle name="7_HeySong-Coffee_3 2 3 2 3 2 2" xfId="30810" xr:uid="{1BFB5F5D-AA31-4BA2-BC5C-47429DC9B7F6}"/>
    <cellStyle name="7_HeySong-Coffee_3 2 3 2 3 2 2 2" xfId="55130" xr:uid="{CE4A5514-5A5F-407E-83E0-B99DB1CE5CF0}"/>
    <cellStyle name="7_HeySong-Coffee_3 2 3 2 3 2 3" xfId="42970" xr:uid="{CF7D4E94-0620-4D71-9921-5946F2293433}"/>
    <cellStyle name="7_HeySong-Coffee_3 2 3 2 3 3" xfId="24730" xr:uid="{9352677D-5350-4C1A-81EF-A614B65379D4}"/>
    <cellStyle name="7_HeySong-Coffee_3 2 3 2 3 3 2" xfId="49050" xr:uid="{4BC61EFA-378C-477C-AEC0-721AF505D17E}"/>
    <cellStyle name="7_HeySong-Coffee_3 2 3 2 3 4" xfId="36890" xr:uid="{8EA9AB0F-3814-4888-B35D-3732A9882CF6}"/>
    <cellStyle name="7_HeySong-Coffee_3 2 3 2 4" xfId="15610" xr:uid="{1EAEB5D0-7DE0-4F0B-ABF3-C7C4E7AAF982}"/>
    <cellStyle name="7_HeySong-Coffee_3 2 3 2 4 2" xfId="27770" xr:uid="{EB7230CD-20D0-40F0-8B8D-9AAE2A778AEA}"/>
    <cellStyle name="7_HeySong-Coffee_3 2 3 2 4 2 2" xfId="52090" xr:uid="{71FC31DD-1B34-476A-ACF6-8AC69A82F2FA}"/>
    <cellStyle name="7_HeySong-Coffee_3 2 3 2 4 3" xfId="39930" xr:uid="{B574EE3C-E6AE-4261-9B31-86868CDBD39E}"/>
    <cellStyle name="7_HeySong-Coffee_3 2 3 2 5" xfId="21690" xr:uid="{67E6D536-DAB3-4FB7-BE7D-B9B2D8AF9B27}"/>
    <cellStyle name="7_HeySong-Coffee_3 2 3 2 5 2" xfId="46010" xr:uid="{47DA951F-9962-4683-AFB6-261CF348BB5B}"/>
    <cellStyle name="7_HeySong-Coffee_3 2 3 2 6" xfId="33850" xr:uid="{AE1CBC58-DADE-459E-9BC5-F38CFA788032}"/>
    <cellStyle name="7_HeySong-Coffee_3 2 3 3" xfId="7541" xr:uid="{46C51585-A296-4739-8602-C108E9DAB372}"/>
    <cellStyle name="7_HeySong-Coffee_3 2 3 3 2" xfId="13330" xr:uid="{A44899F3-1EF7-4941-A8B7-15F32DB06D6D}"/>
    <cellStyle name="7_HeySong-Coffee_3 2 3 3 2 2" xfId="19410" xr:uid="{C20777DF-CCDD-45CD-9230-BE516986D697}"/>
    <cellStyle name="7_HeySong-Coffee_3 2 3 3 2 2 2" xfId="31570" xr:uid="{17E550F8-092A-4B1F-A0EB-474FAC9B0A16}"/>
    <cellStyle name="7_HeySong-Coffee_3 2 3 3 2 2 2 2" xfId="55890" xr:uid="{701BB5A5-0F4B-4DED-BC83-CC7625A40FC8}"/>
    <cellStyle name="7_HeySong-Coffee_3 2 3 3 2 2 3" xfId="43730" xr:uid="{84630865-208B-4BF9-9D9C-8A86F1BED61F}"/>
    <cellStyle name="7_HeySong-Coffee_3 2 3 3 2 3" xfId="25490" xr:uid="{054F9D1A-6674-4396-8FC1-966AA69B92B0}"/>
    <cellStyle name="7_HeySong-Coffee_3 2 3 3 2 3 2" xfId="49810" xr:uid="{DF916B5B-5026-437C-A453-99707728CBB9}"/>
    <cellStyle name="7_HeySong-Coffee_3 2 3 3 2 4" xfId="37650" xr:uid="{9B829053-98C9-4D34-8162-8828302BBBF2}"/>
    <cellStyle name="7_HeySong-Coffee_3 2 3 3 3" xfId="16370" xr:uid="{C3B6D159-AAC6-4371-986D-13CC92C83415}"/>
    <cellStyle name="7_HeySong-Coffee_3 2 3 3 3 2" xfId="28530" xr:uid="{2CBA44C6-0118-4459-BDED-DEC938927A4D}"/>
    <cellStyle name="7_HeySong-Coffee_3 2 3 3 3 2 2" xfId="52850" xr:uid="{EE07E07F-AED2-46F6-A6BD-454959D111E7}"/>
    <cellStyle name="7_HeySong-Coffee_3 2 3 3 3 3" xfId="40690" xr:uid="{C8ABA4C0-3C04-4B8B-8E57-F3CCB0813F98}"/>
    <cellStyle name="7_HeySong-Coffee_3 2 3 3 4" xfId="22450" xr:uid="{D27098AD-C1BA-4DA2-B162-84402D86A4CF}"/>
    <cellStyle name="7_HeySong-Coffee_3 2 3 3 4 2" xfId="46770" xr:uid="{A3D74959-7AEA-45B8-AC4B-036555D7719F}"/>
    <cellStyle name="7_HeySong-Coffee_3 2 3 3 5" xfId="34610" xr:uid="{79345A1A-3B01-4AE3-A7EE-D1E8AEF4B5C7}"/>
    <cellStyle name="7_HeySong-Coffee_3 2 3 4" xfId="11810" xr:uid="{86F0630D-85EC-47B8-B3F3-07120B01C189}"/>
    <cellStyle name="7_HeySong-Coffee_3 2 3 4 2" xfId="17890" xr:uid="{AFF436EB-72EC-412F-99DE-8E8F0899C756}"/>
    <cellStyle name="7_HeySong-Coffee_3 2 3 4 2 2" xfId="30050" xr:uid="{ACCAFE14-D1BE-4B61-A64C-6F537DFE5DEE}"/>
    <cellStyle name="7_HeySong-Coffee_3 2 3 4 2 2 2" xfId="54370" xr:uid="{04315584-FCCD-46FA-907F-5D38ED330317}"/>
    <cellStyle name="7_HeySong-Coffee_3 2 3 4 2 3" xfId="42210" xr:uid="{1926AEF9-D6D6-4C04-A63E-D00FE16BF478}"/>
    <cellStyle name="7_HeySong-Coffee_3 2 3 4 3" xfId="23970" xr:uid="{DF23C6B1-422D-4A40-B353-6EE00BF85D26}"/>
    <cellStyle name="7_HeySong-Coffee_3 2 3 4 3 2" xfId="48290" xr:uid="{22BE5F8D-C671-4624-A6AE-B56E7F29D733}"/>
    <cellStyle name="7_HeySong-Coffee_3 2 3 4 4" xfId="36130" xr:uid="{1D401EF1-379B-4DA7-90C2-E7EFD5F36BDF}"/>
    <cellStyle name="7_HeySong-Coffee_3 2 3 5" xfId="14850" xr:uid="{9940D2DA-B258-4691-8DA6-1AF9ADFF0025}"/>
    <cellStyle name="7_HeySong-Coffee_3 2 3 5 2" xfId="27010" xr:uid="{FE1E8243-BBC2-4B72-A010-1EC5DC7C00ED}"/>
    <cellStyle name="7_HeySong-Coffee_3 2 3 5 2 2" xfId="51330" xr:uid="{968D58C0-A1B9-40E6-9BFC-4CB5391C23B9}"/>
    <cellStyle name="7_HeySong-Coffee_3 2 3 5 3" xfId="39170" xr:uid="{45F7B6FC-3999-41EF-8666-909DCF048C0C}"/>
    <cellStyle name="7_HeySong-Coffee_3 2 3 6" xfId="20930" xr:uid="{4E4F2492-B66F-4642-A773-B00450ED4180}"/>
    <cellStyle name="7_HeySong-Coffee_3 2 3 6 2" xfId="45250" xr:uid="{5560E44B-CEA1-41DE-A952-3EDAF3CB6C53}"/>
    <cellStyle name="7_HeySong-Coffee_3 2 3 7" xfId="33090" xr:uid="{228E99F4-E3D3-4F61-A4ED-EC21CA2F31C8}"/>
    <cellStyle name="7_HeySong-Coffee_3 2 4" xfId="1521" xr:uid="{00000000-0005-0000-0000-0000F4010000}"/>
    <cellStyle name="7_HeySong-Coffee_3 2 4 2" xfId="4259" xr:uid="{25DFD594-A2DE-4041-B567-38EE4A643DDF}"/>
    <cellStyle name="7_HeySong-Coffee_3 2 4 2 2" xfId="9733" xr:uid="{A758998F-D891-459E-B357-7AEFA23FB0B4}"/>
    <cellStyle name="7_HeySong-Coffee_3 2 4 2 2 2" xfId="13938" xr:uid="{3DCBAF2E-F652-45CF-9947-AF5C7EFCBAAD}"/>
    <cellStyle name="7_HeySong-Coffee_3 2 4 2 2 2 2" xfId="20018" xr:uid="{0D86D90E-B89B-432A-B7BD-671688597D3F}"/>
    <cellStyle name="7_HeySong-Coffee_3 2 4 2 2 2 2 2" xfId="32178" xr:uid="{95E285DA-4037-4F1A-B929-D05F8E72C8E5}"/>
    <cellStyle name="7_HeySong-Coffee_3 2 4 2 2 2 2 2 2" xfId="56498" xr:uid="{7BD7E7B8-C88B-4EE7-88F9-004552CD582B}"/>
    <cellStyle name="7_HeySong-Coffee_3 2 4 2 2 2 2 3" xfId="44338" xr:uid="{C1FC99F5-3887-4E68-93BC-0DB0302EEB9F}"/>
    <cellStyle name="7_HeySong-Coffee_3 2 4 2 2 2 3" xfId="26098" xr:uid="{D40CCB6A-CDAF-4B66-B246-C7BB7C1E836F}"/>
    <cellStyle name="7_HeySong-Coffee_3 2 4 2 2 2 3 2" xfId="50418" xr:uid="{9A1EC21A-B104-4AC5-B6A4-5A2B58065756}"/>
    <cellStyle name="7_HeySong-Coffee_3 2 4 2 2 2 4" xfId="38258" xr:uid="{0A428537-F65C-438C-9260-EAB343296725}"/>
    <cellStyle name="7_HeySong-Coffee_3 2 4 2 2 3" xfId="16978" xr:uid="{E83FC86F-FCE4-4744-8E32-7B7E727BA4A4}"/>
    <cellStyle name="7_HeySong-Coffee_3 2 4 2 2 3 2" xfId="29138" xr:uid="{74C3E790-86F9-4AE1-A0D5-81BFCDD59C43}"/>
    <cellStyle name="7_HeySong-Coffee_3 2 4 2 2 3 2 2" xfId="53458" xr:uid="{F2165950-4BD1-491C-A7A9-88C176C9F808}"/>
    <cellStyle name="7_HeySong-Coffee_3 2 4 2 2 3 3" xfId="41298" xr:uid="{C503D2CB-6074-4034-80E1-5BD8E026437C}"/>
    <cellStyle name="7_HeySong-Coffee_3 2 4 2 2 4" xfId="23058" xr:uid="{24DE1904-694D-4A58-9B2B-2661DA01B464}"/>
    <cellStyle name="7_HeySong-Coffee_3 2 4 2 2 4 2" xfId="47378" xr:uid="{E1938B18-CA57-4D4D-82D3-6BF6565644EA}"/>
    <cellStyle name="7_HeySong-Coffee_3 2 4 2 2 5" xfId="35218" xr:uid="{EEF0C7D9-70E4-4A3C-8B10-413EA2E22175}"/>
    <cellStyle name="7_HeySong-Coffee_3 2 4 2 3" xfId="12418" xr:uid="{7E06C7E2-7F3D-4FEC-9FB3-35E8CE2A7F4C}"/>
    <cellStyle name="7_HeySong-Coffee_3 2 4 2 3 2" xfId="18498" xr:uid="{E6471313-7948-4D2B-A9F2-18163C072CFD}"/>
    <cellStyle name="7_HeySong-Coffee_3 2 4 2 3 2 2" xfId="30658" xr:uid="{D2A4665D-E942-4350-A996-BE9B00675CC7}"/>
    <cellStyle name="7_HeySong-Coffee_3 2 4 2 3 2 2 2" xfId="54978" xr:uid="{04639293-3D8F-4D93-B6B9-5E76EABEC3E4}"/>
    <cellStyle name="7_HeySong-Coffee_3 2 4 2 3 2 3" xfId="42818" xr:uid="{587BF3EF-A564-4BA5-8BFD-D961CCB244DC}"/>
    <cellStyle name="7_HeySong-Coffee_3 2 4 2 3 3" xfId="24578" xr:uid="{95AE511E-93F7-46DB-A445-499B62D0688B}"/>
    <cellStyle name="7_HeySong-Coffee_3 2 4 2 3 3 2" xfId="48898" xr:uid="{C8C1CC50-0646-49F6-97AA-D65ABDF6CF25}"/>
    <cellStyle name="7_HeySong-Coffee_3 2 4 2 3 4" xfId="36738" xr:uid="{1F33362C-CE24-4E3A-B3E1-C4035AA3F9DD}"/>
    <cellStyle name="7_HeySong-Coffee_3 2 4 2 4" xfId="15458" xr:uid="{B49C5B5E-4172-4F49-B2AC-ADD864E6C87D}"/>
    <cellStyle name="7_HeySong-Coffee_3 2 4 2 4 2" xfId="27618" xr:uid="{25D8737D-237F-4BA9-9B6E-A101F51C8B9B}"/>
    <cellStyle name="7_HeySong-Coffee_3 2 4 2 4 2 2" xfId="51938" xr:uid="{1218718A-8E2D-4CB3-8853-1963B7A46FE5}"/>
    <cellStyle name="7_HeySong-Coffee_3 2 4 2 4 3" xfId="39778" xr:uid="{9F22191A-C2D4-4749-9926-CF16B9143752}"/>
    <cellStyle name="7_HeySong-Coffee_3 2 4 2 5" xfId="21538" xr:uid="{AAF50892-F966-4D83-A490-31D84F9A9ABA}"/>
    <cellStyle name="7_HeySong-Coffee_3 2 4 2 5 2" xfId="45858" xr:uid="{D2AB965B-D0A3-42AA-9474-F8DC6BEF5EFD}"/>
    <cellStyle name="7_HeySong-Coffee_3 2 4 2 6" xfId="33698" xr:uid="{C4AB282A-09AA-45CB-B97C-54285CFE3889}"/>
    <cellStyle name="7_HeySong-Coffee_3 2 4 3" xfId="6996" xr:uid="{96C3C0EF-4D0A-470F-B66D-92C3A4995C7D}"/>
    <cellStyle name="7_HeySong-Coffee_3 2 4 3 2" xfId="13178" xr:uid="{DC50C74D-0D37-4178-B67F-4FC735F753BB}"/>
    <cellStyle name="7_HeySong-Coffee_3 2 4 3 2 2" xfId="19258" xr:uid="{B46EFA3D-5D4D-4B1E-8CA8-BA40ACFC7C81}"/>
    <cellStyle name="7_HeySong-Coffee_3 2 4 3 2 2 2" xfId="31418" xr:uid="{3EA4BF70-EC79-4093-8318-7496BFF9F9A4}"/>
    <cellStyle name="7_HeySong-Coffee_3 2 4 3 2 2 2 2" xfId="55738" xr:uid="{75EC6AEE-0A8F-4D01-9267-DA957A08F0AC}"/>
    <cellStyle name="7_HeySong-Coffee_3 2 4 3 2 2 3" xfId="43578" xr:uid="{C7D19BA7-82C0-4F44-A5DE-B8AF68CFEBDF}"/>
    <cellStyle name="7_HeySong-Coffee_3 2 4 3 2 3" xfId="25338" xr:uid="{9FEE2E0F-D851-4B72-980B-000E52A1F801}"/>
    <cellStyle name="7_HeySong-Coffee_3 2 4 3 2 3 2" xfId="49658" xr:uid="{A9DECE27-8B6F-413C-B405-E21316992B58}"/>
    <cellStyle name="7_HeySong-Coffee_3 2 4 3 2 4" xfId="37498" xr:uid="{F9694B2D-7524-4952-8290-7DD66E2E36CF}"/>
    <cellStyle name="7_HeySong-Coffee_3 2 4 3 3" xfId="16218" xr:uid="{D0F927BF-5E92-4242-B75F-1A4A5795C8BC}"/>
    <cellStyle name="7_HeySong-Coffee_3 2 4 3 3 2" xfId="28378" xr:uid="{42B7B171-FB4E-4E71-98F6-610B9485B82A}"/>
    <cellStyle name="7_HeySong-Coffee_3 2 4 3 3 2 2" xfId="52698" xr:uid="{CEAA8ABA-604E-4A78-B60B-7DC5C938FDFB}"/>
    <cellStyle name="7_HeySong-Coffee_3 2 4 3 3 3" xfId="40538" xr:uid="{253E68D5-A593-4C3F-9740-5BE2F975A95A}"/>
    <cellStyle name="7_HeySong-Coffee_3 2 4 3 4" xfId="22298" xr:uid="{C84D4399-390E-4099-A6CC-F59BDB2DFC02}"/>
    <cellStyle name="7_HeySong-Coffee_3 2 4 3 4 2" xfId="46618" xr:uid="{8E97B370-7EA7-4410-BEBF-F1965440C758}"/>
    <cellStyle name="7_HeySong-Coffee_3 2 4 3 5" xfId="34458" xr:uid="{CC279BB4-A5E6-4B0E-848B-04B981AE11AD}"/>
    <cellStyle name="7_HeySong-Coffee_3 2 4 4" xfId="11658" xr:uid="{95DFFF1E-818D-4260-B607-A7EFBD93D3FE}"/>
    <cellStyle name="7_HeySong-Coffee_3 2 4 4 2" xfId="17738" xr:uid="{7460DC64-E17C-4C8E-92FB-F1CDAB5636B0}"/>
    <cellStyle name="7_HeySong-Coffee_3 2 4 4 2 2" xfId="29898" xr:uid="{2BAF6E06-390F-4DBD-AF6E-8BDAFC6370F2}"/>
    <cellStyle name="7_HeySong-Coffee_3 2 4 4 2 2 2" xfId="54218" xr:uid="{E7059C10-3A25-46CA-A1E9-9004AAC4EA89}"/>
    <cellStyle name="7_HeySong-Coffee_3 2 4 4 2 3" xfId="42058" xr:uid="{3222B15D-A881-4D8D-AABE-A39E1366E17F}"/>
    <cellStyle name="7_HeySong-Coffee_3 2 4 4 3" xfId="23818" xr:uid="{DBA90D57-858E-4854-85B2-701832255056}"/>
    <cellStyle name="7_HeySong-Coffee_3 2 4 4 3 2" xfId="48138" xr:uid="{C5523141-C6E9-47CC-B1C1-0734B21B8ED1}"/>
    <cellStyle name="7_HeySong-Coffee_3 2 4 4 4" xfId="35978" xr:uid="{EA970C71-A736-4FBA-A3FE-87310AEE6474}"/>
    <cellStyle name="7_HeySong-Coffee_3 2 4 5" xfId="14698" xr:uid="{8A364858-6E17-4D07-86F3-D1D93A298221}"/>
    <cellStyle name="7_HeySong-Coffee_3 2 4 5 2" xfId="26858" xr:uid="{A7D1B785-B2F7-4E28-B779-2DA4E5635C2D}"/>
    <cellStyle name="7_HeySong-Coffee_3 2 4 5 2 2" xfId="51178" xr:uid="{C3BD717A-A571-48CD-A51D-9DD77A1287EC}"/>
    <cellStyle name="7_HeySong-Coffee_3 2 4 5 3" xfId="39018" xr:uid="{74744BBD-08CC-4D2A-B838-B0F801E926A6}"/>
    <cellStyle name="7_HeySong-Coffee_3 2 4 6" xfId="20778" xr:uid="{C0DC43EC-3DF8-4F83-8F33-7CC05028B328}"/>
    <cellStyle name="7_HeySong-Coffee_3 2 4 6 2" xfId="45098" xr:uid="{D7581199-7767-4AF6-A9F0-EF83F0645A8A}"/>
    <cellStyle name="7_HeySong-Coffee_3 2 4 7" xfId="32938" xr:uid="{22E728E0-7313-4922-BF03-7AD803DA7EB6}"/>
    <cellStyle name="7_HeySong-Coffee_3 2 5" xfId="976" xr:uid="{00000000-0005-0000-0000-0000F5010000}"/>
    <cellStyle name="7_HeySong-Coffee_3 2 5 2" xfId="3714" xr:uid="{C1F3A190-305F-44D5-9E70-E40D4F3EB2F3}"/>
    <cellStyle name="7_HeySong-Coffee_3 2 5 2 2" xfId="9188" xr:uid="{033A1CBF-BBF9-4EEB-B8FA-5AE6C12B6966}"/>
    <cellStyle name="7_HeySong-Coffee_3 2 5 2 2 2" xfId="13786" xr:uid="{65D702CA-4628-4998-8D93-CDAE50F0211E}"/>
    <cellStyle name="7_HeySong-Coffee_3 2 5 2 2 2 2" xfId="19866" xr:uid="{A7114240-E193-4524-9C7C-2DBAA90BA04A}"/>
    <cellStyle name="7_HeySong-Coffee_3 2 5 2 2 2 2 2" xfId="32026" xr:uid="{D7075595-1BCB-4A05-AA96-B01A4DF171CB}"/>
    <cellStyle name="7_HeySong-Coffee_3 2 5 2 2 2 2 2 2" xfId="56346" xr:uid="{3422EF8F-087D-45C3-96A4-F67181F3CB71}"/>
    <cellStyle name="7_HeySong-Coffee_3 2 5 2 2 2 2 3" xfId="44186" xr:uid="{DC99C374-64A6-4660-95E1-07C3410D6BA9}"/>
    <cellStyle name="7_HeySong-Coffee_3 2 5 2 2 2 3" xfId="25946" xr:uid="{8C4350AC-507A-475F-BBC2-490C349D6F88}"/>
    <cellStyle name="7_HeySong-Coffee_3 2 5 2 2 2 3 2" xfId="50266" xr:uid="{FC682413-4FB2-4061-BF32-F155E124C39F}"/>
    <cellStyle name="7_HeySong-Coffee_3 2 5 2 2 2 4" xfId="38106" xr:uid="{CFF04849-E4E1-4560-8AC8-02356884D7E4}"/>
    <cellStyle name="7_HeySong-Coffee_3 2 5 2 2 3" xfId="16826" xr:uid="{B084B0CD-64CA-4A1D-BD30-828EBB17EC42}"/>
    <cellStyle name="7_HeySong-Coffee_3 2 5 2 2 3 2" xfId="28986" xr:uid="{E33CBCBC-6369-4E01-AD5B-2FBABD7134C8}"/>
    <cellStyle name="7_HeySong-Coffee_3 2 5 2 2 3 2 2" xfId="53306" xr:uid="{7277A1D4-0F10-474A-9134-E856215F299A}"/>
    <cellStyle name="7_HeySong-Coffee_3 2 5 2 2 3 3" xfId="41146" xr:uid="{79CB5B77-1FD2-423F-BF2A-436CC9BACFE5}"/>
    <cellStyle name="7_HeySong-Coffee_3 2 5 2 2 4" xfId="22906" xr:uid="{9DEBC5F7-7C48-41C9-A04F-724646169EFB}"/>
    <cellStyle name="7_HeySong-Coffee_3 2 5 2 2 4 2" xfId="47226" xr:uid="{A3445ECF-EFF5-4F88-B3AF-DD8EC339B481}"/>
    <cellStyle name="7_HeySong-Coffee_3 2 5 2 2 5" xfId="35066" xr:uid="{B157185D-CD49-4CC7-83D9-29173FF6FD1B}"/>
    <cellStyle name="7_HeySong-Coffee_3 2 5 2 3" xfId="12266" xr:uid="{06A37E18-7373-4276-B581-0F31B36D319D}"/>
    <cellStyle name="7_HeySong-Coffee_3 2 5 2 3 2" xfId="18346" xr:uid="{10CC4B7F-2503-4061-A491-374FC41C7763}"/>
    <cellStyle name="7_HeySong-Coffee_3 2 5 2 3 2 2" xfId="30506" xr:uid="{DF69CF9A-BFD9-4A45-9849-2B917E2B5396}"/>
    <cellStyle name="7_HeySong-Coffee_3 2 5 2 3 2 2 2" xfId="54826" xr:uid="{3B83A100-D16E-4364-88B9-CA8234E3E346}"/>
    <cellStyle name="7_HeySong-Coffee_3 2 5 2 3 2 3" xfId="42666" xr:uid="{24B207ED-095D-4582-9117-AEE01CD78052}"/>
    <cellStyle name="7_HeySong-Coffee_3 2 5 2 3 3" xfId="24426" xr:uid="{1D5170AE-DAD9-4618-A2A8-4E3E9B28084C}"/>
    <cellStyle name="7_HeySong-Coffee_3 2 5 2 3 3 2" xfId="48746" xr:uid="{333D3DD2-6FFA-41FB-B5C3-DC22EC7C6B45}"/>
    <cellStyle name="7_HeySong-Coffee_3 2 5 2 3 4" xfId="36586" xr:uid="{FCE88F15-9278-4282-878D-12195064E462}"/>
    <cellStyle name="7_HeySong-Coffee_3 2 5 2 4" xfId="15306" xr:uid="{94B7379F-EE83-48F8-804F-9EA20708952A}"/>
    <cellStyle name="7_HeySong-Coffee_3 2 5 2 4 2" xfId="27466" xr:uid="{A9104FFD-3A4C-496D-B1A0-E4731C8BB92F}"/>
    <cellStyle name="7_HeySong-Coffee_3 2 5 2 4 2 2" xfId="51786" xr:uid="{9C81FE54-658B-4640-9DA2-2ED25FC5FCA2}"/>
    <cellStyle name="7_HeySong-Coffee_3 2 5 2 4 3" xfId="39626" xr:uid="{9151903A-1CC9-4905-8B3A-C5B65ABD6C02}"/>
    <cellStyle name="7_HeySong-Coffee_3 2 5 2 5" xfId="21386" xr:uid="{D8BCCBBA-A044-4F7B-8DB1-35DA91F80196}"/>
    <cellStyle name="7_HeySong-Coffee_3 2 5 2 5 2" xfId="45706" xr:uid="{891BAC43-9491-4E17-B865-D6CFB36C92FD}"/>
    <cellStyle name="7_HeySong-Coffee_3 2 5 2 6" xfId="33546" xr:uid="{E5623B0C-53EF-4A70-A676-823022939BDB}"/>
    <cellStyle name="7_HeySong-Coffee_3 2 5 3" xfId="6451" xr:uid="{267BDDFD-95FB-462A-9705-8ED4B272EC23}"/>
    <cellStyle name="7_HeySong-Coffee_3 2 5 3 2" xfId="13026" xr:uid="{625A9A52-AE66-4063-ADF6-6EFAC5046449}"/>
    <cellStyle name="7_HeySong-Coffee_3 2 5 3 2 2" xfId="19106" xr:uid="{B862756F-5710-40E1-92F7-0CDC33E3EA72}"/>
    <cellStyle name="7_HeySong-Coffee_3 2 5 3 2 2 2" xfId="31266" xr:uid="{F2B7C0BD-847D-4DAE-85CA-5CE498144865}"/>
    <cellStyle name="7_HeySong-Coffee_3 2 5 3 2 2 2 2" xfId="55586" xr:uid="{43E742EA-5501-4DE8-B84A-488F5DFB5C5D}"/>
    <cellStyle name="7_HeySong-Coffee_3 2 5 3 2 2 3" xfId="43426" xr:uid="{5E6C62EE-E900-41C5-98A6-22CFE1B3D78A}"/>
    <cellStyle name="7_HeySong-Coffee_3 2 5 3 2 3" xfId="25186" xr:uid="{53F9E0D5-9B90-4B0A-ACF8-8E0FDB4EFB5C}"/>
    <cellStyle name="7_HeySong-Coffee_3 2 5 3 2 3 2" xfId="49506" xr:uid="{7C8ABDCB-459B-4191-A39F-51DA6D9D361C}"/>
    <cellStyle name="7_HeySong-Coffee_3 2 5 3 2 4" xfId="37346" xr:uid="{1B61DE7F-22DB-487B-9EFB-D4FAB974B196}"/>
    <cellStyle name="7_HeySong-Coffee_3 2 5 3 3" xfId="16066" xr:uid="{4A8AC4A3-4776-4875-9578-30E844E51868}"/>
    <cellStyle name="7_HeySong-Coffee_3 2 5 3 3 2" xfId="28226" xr:uid="{782F7820-D337-4457-92F7-652C0C402ED2}"/>
    <cellStyle name="7_HeySong-Coffee_3 2 5 3 3 2 2" xfId="52546" xr:uid="{803F22BB-01FE-4BE3-8076-1DEE026DEF46}"/>
    <cellStyle name="7_HeySong-Coffee_3 2 5 3 3 3" xfId="40386" xr:uid="{83540458-AE6A-481C-B075-7C2F8E792811}"/>
    <cellStyle name="7_HeySong-Coffee_3 2 5 3 4" xfId="22146" xr:uid="{9B86741D-A1FF-411A-BB6C-DEE0423E91E1}"/>
    <cellStyle name="7_HeySong-Coffee_3 2 5 3 4 2" xfId="46466" xr:uid="{33B307BE-2371-4006-804B-CF21978D4F1B}"/>
    <cellStyle name="7_HeySong-Coffee_3 2 5 3 5" xfId="34306" xr:uid="{506A5F5D-EEDF-4009-AE4C-E4848E8429C1}"/>
    <cellStyle name="7_HeySong-Coffee_3 2 5 4" xfId="11506" xr:uid="{92E71157-2879-40BD-8223-5D3B47A7C3B4}"/>
    <cellStyle name="7_HeySong-Coffee_3 2 5 4 2" xfId="17586" xr:uid="{A6F0FF5F-C23A-4E62-B83D-62D99CDA7A17}"/>
    <cellStyle name="7_HeySong-Coffee_3 2 5 4 2 2" xfId="29746" xr:uid="{F69C88B8-CEC2-466E-A946-8E5711AD4C38}"/>
    <cellStyle name="7_HeySong-Coffee_3 2 5 4 2 2 2" xfId="54066" xr:uid="{018B09D6-C8E7-45BF-BF12-9091D1ADA304}"/>
    <cellStyle name="7_HeySong-Coffee_3 2 5 4 2 3" xfId="41906" xr:uid="{8515140A-A3DB-40FE-8CFA-5514D0E9F8FA}"/>
    <cellStyle name="7_HeySong-Coffee_3 2 5 4 3" xfId="23666" xr:uid="{7DE88093-4DCD-4FAC-846B-F2D035326E61}"/>
    <cellStyle name="7_HeySong-Coffee_3 2 5 4 3 2" xfId="47986" xr:uid="{CDE72FA2-A248-4D6F-9D12-51941D5A2B9C}"/>
    <cellStyle name="7_HeySong-Coffee_3 2 5 4 4" xfId="35826" xr:uid="{58308699-59CD-43DE-B875-403E53ECB2FC}"/>
    <cellStyle name="7_HeySong-Coffee_3 2 5 5" xfId="14546" xr:uid="{F0CD2F6B-83DD-462E-B59B-3FEFC4A91242}"/>
    <cellStyle name="7_HeySong-Coffee_3 2 5 5 2" xfId="26706" xr:uid="{70258D52-DAE3-4718-8595-93C0F4647F03}"/>
    <cellStyle name="7_HeySong-Coffee_3 2 5 5 2 2" xfId="51026" xr:uid="{0682A00E-2F48-4542-8B3A-67E3C6018242}"/>
    <cellStyle name="7_HeySong-Coffee_3 2 5 5 3" xfId="38866" xr:uid="{57321BA1-E384-4D09-A24A-7EEE7CE267AD}"/>
    <cellStyle name="7_HeySong-Coffee_3 2 5 6" xfId="20626" xr:uid="{B34DEB28-6CF3-4778-82FE-D37E962095E7}"/>
    <cellStyle name="7_HeySong-Coffee_3 2 5 6 2" xfId="44946" xr:uid="{A5DED463-2F07-4159-A186-0F608364603C}"/>
    <cellStyle name="7_HeySong-Coffee_3 2 5 7" xfId="32786" xr:uid="{D387AAB1-9423-4DBC-956E-0519C4A5A234}"/>
    <cellStyle name="7_HeySong-Coffee_3 2 6" xfId="3169" xr:uid="{D2243381-EFA2-41FD-9084-8952FA87CD67}"/>
    <cellStyle name="7_HeySong-Coffee_3 2 6 2" xfId="8643" xr:uid="{880A4A44-FC40-490A-8C81-7EEA8B15B08C}"/>
    <cellStyle name="7_HeySong-Coffee_3 2 6 2 2" xfId="13634" xr:uid="{1E4505CD-7663-454B-9B7E-42114C6D6A7C}"/>
    <cellStyle name="7_HeySong-Coffee_3 2 6 2 2 2" xfId="19714" xr:uid="{C44C8A1E-5AE1-4AD3-B30A-2DEA34F31F03}"/>
    <cellStyle name="7_HeySong-Coffee_3 2 6 2 2 2 2" xfId="31874" xr:uid="{3216F77A-0F63-4FD7-A4EB-3840C55D2ED1}"/>
    <cellStyle name="7_HeySong-Coffee_3 2 6 2 2 2 2 2" xfId="56194" xr:uid="{F70AC59D-5F28-490B-91E3-D6B9097F338C}"/>
    <cellStyle name="7_HeySong-Coffee_3 2 6 2 2 2 3" xfId="44034" xr:uid="{00F00AB3-B019-40C5-9A80-6FCDF157F6B0}"/>
    <cellStyle name="7_HeySong-Coffee_3 2 6 2 2 3" xfId="25794" xr:uid="{EACB0B3F-9D82-4C33-9E3F-018E4ED26435}"/>
    <cellStyle name="7_HeySong-Coffee_3 2 6 2 2 3 2" xfId="50114" xr:uid="{9125CA36-2EEB-4F1B-8E8B-1C6A11B80315}"/>
    <cellStyle name="7_HeySong-Coffee_3 2 6 2 2 4" xfId="37954" xr:uid="{29FDAE60-30DC-40D9-B395-CAD37D96262C}"/>
    <cellStyle name="7_HeySong-Coffee_3 2 6 2 3" xfId="16674" xr:uid="{3F078BF3-8233-4BC6-9D23-8ACAE2E90C51}"/>
    <cellStyle name="7_HeySong-Coffee_3 2 6 2 3 2" xfId="28834" xr:uid="{3BFD9CD8-CD2E-4BB7-9151-FCDC66C0AA91}"/>
    <cellStyle name="7_HeySong-Coffee_3 2 6 2 3 2 2" xfId="53154" xr:uid="{9F8EE4F9-9816-4E19-A025-4432F09EF7B1}"/>
    <cellStyle name="7_HeySong-Coffee_3 2 6 2 3 3" xfId="40994" xr:uid="{9593AF97-308C-41F8-B625-C9EDD4503592}"/>
    <cellStyle name="7_HeySong-Coffee_3 2 6 2 4" xfId="22754" xr:uid="{13E288A3-AC56-4920-B181-2B04D8A029D8}"/>
    <cellStyle name="7_HeySong-Coffee_3 2 6 2 4 2" xfId="47074" xr:uid="{0F5B20ED-CBE6-4293-BF0B-F09225E9D028}"/>
    <cellStyle name="7_HeySong-Coffee_3 2 6 2 5" xfId="34914" xr:uid="{91517D97-F33E-48F7-B8B3-DE9D6A87608B}"/>
    <cellStyle name="7_HeySong-Coffee_3 2 6 3" xfId="12114" xr:uid="{35FFEDE9-8F88-4075-A35B-3B4EF6C28028}"/>
    <cellStyle name="7_HeySong-Coffee_3 2 6 3 2" xfId="18194" xr:uid="{0D7A3018-3988-4D50-892A-ABBD8EA70C27}"/>
    <cellStyle name="7_HeySong-Coffee_3 2 6 3 2 2" xfId="30354" xr:uid="{37949178-4183-4B93-BB95-1773BFFC44F7}"/>
    <cellStyle name="7_HeySong-Coffee_3 2 6 3 2 2 2" xfId="54674" xr:uid="{4F3D81E3-18F3-41C1-B08C-DDC559DE36C2}"/>
    <cellStyle name="7_HeySong-Coffee_3 2 6 3 2 3" xfId="42514" xr:uid="{6FCC09D3-8BE1-48FB-A51F-634F4EF8833E}"/>
    <cellStyle name="7_HeySong-Coffee_3 2 6 3 3" xfId="24274" xr:uid="{1728B8B4-7B47-4ACF-B9DF-00451A0531B4}"/>
    <cellStyle name="7_HeySong-Coffee_3 2 6 3 3 2" xfId="48594" xr:uid="{899A0A38-29E8-4268-9196-87A6B00EE508}"/>
    <cellStyle name="7_HeySong-Coffee_3 2 6 3 4" xfId="36434" xr:uid="{1599610B-3F8B-4FB6-966B-1182B54A7147}"/>
    <cellStyle name="7_HeySong-Coffee_3 2 6 4" xfId="15154" xr:uid="{41CE9A5C-D2AA-4F5D-A76A-73689391E391}"/>
    <cellStyle name="7_HeySong-Coffee_3 2 6 4 2" xfId="27314" xr:uid="{7649DF3C-AF9B-4815-AD12-A5FDA75DC571}"/>
    <cellStyle name="7_HeySong-Coffee_3 2 6 4 2 2" xfId="51634" xr:uid="{5144E066-C2C6-4AA6-854A-D8ABE91BBCA4}"/>
    <cellStyle name="7_HeySong-Coffee_3 2 6 4 3" xfId="39474" xr:uid="{04519C76-6BF4-4D04-AE26-37EA8C18F10F}"/>
    <cellStyle name="7_HeySong-Coffee_3 2 6 5" xfId="21234" xr:uid="{1BD712C6-C3A6-4F1E-A52C-2666601F441B}"/>
    <cellStyle name="7_HeySong-Coffee_3 2 6 5 2" xfId="45554" xr:uid="{D45C5E31-09AA-4B58-BFDE-F75B6A0B4164}"/>
    <cellStyle name="7_HeySong-Coffee_3 2 6 6" xfId="33394" xr:uid="{218069B2-FF07-48C9-8F17-B3072FB99F0E}"/>
    <cellStyle name="7_HeySong-Coffee_3 2 7" xfId="5906" xr:uid="{4709E785-0FBE-4DB7-A549-BE5921FDCB32}"/>
    <cellStyle name="7_HeySong-Coffee_3 2 7 2" xfId="12874" xr:uid="{009875C0-EA16-4690-B6BA-39739F4885E4}"/>
    <cellStyle name="7_HeySong-Coffee_3 2 7 2 2" xfId="18954" xr:uid="{7896E1EC-6497-4AF4-9BDA-0DC89226D94D}"/>
    <cellStyle name="7_HeySong-Coffee_3 2 7 2 2 2" xfId="31114" xr:uid="{FE613E5B-59E6-4861-9A54-5BD6904191E9}"/>
    <cellStyle name="7_HeySong-Coffee_3 2 7 2 2 2 2" xfId="55434" xr:uid="{D1718EF2-FB6C-4CB6-B091-DA67C7537336}"/>
    <cellStyle name="7_HeySong-Coffee_3 2 7 2 2 3" xfId="43274" xr:uid="{62987B54-7E4B-404D-83C0-AA50E4DCE6F6}"/>
    <cellStyle name="7_HeySong-Coffee_3 2 7 2 3" xfId="25034" xr:uid="{85403B9F-3061-41B6-ABB0-07DD8C06930F}"/>
    <cellStyle name="7_HeySong-Coffee_3 2 7 2 3 2" xfId="49354" xr:uid="{34A2609C-EE72-42D5-A51A-71F948107C9D}"/>
    <cellStyle name="7_HeySong-Coffee_3 2 7 2 4" xfId="37194" xr:uid="{5CE6C4E0-4B36-4BF4-B93C-77E85194CA5C}"/>
    <cellStyle name="7_HeySong-Coffee_3 2 7 3" xfId="15914" xr:uid="{4863D47A-A00A-4A61-9FFE-70C386920B0A}"/>
    <cellStyle name="7_HeySong-Coffee_3 2 7 3 2" xfId="28074" xr:uid="{F9869A3E-7125-4B1D-9AF6-536F5B77F216}"/>
    <cellStyle name="7_HeySong-Coffee_3 2 7 3 2 2" xfId="52394" xr:uid="{64DC87BF-6385-4C7C-8528-BFB6D09710F1}"/>
    <cellStyle name="7_HeySong-Coffee_3 2 7 3 3" xfId="40234" xr:uid="{18F5BAA6-EC8E-4309-A827-34EC684410A9}"/>
    <cellStyle name="7_HeySong-Coffee_3 2 7 4" xfId="21994" xr:uid="{24BAEE76-EAB4-4F72-ACB9-0B2CD08946D7}"/>
    <cellStyle name="7_HeySong-Coffee_3 2 7 4 2" xfId="46314" xr:uid="{6C049BC0-4EB8-4F44-A72C-E49F450C18BE}"/>
    <cellStyle name="7_HeySong-Coffee_3 2 7 5" xfId="34154" xr:uid="{7EDE224B-125A-4B21-9949-D2528B8EA428}"/>
    <cellStyle name="7_HeySong-Coffee_3 2 8" xfId="11354" xr:uid="{B7C8F3E1-9011-45AE-9BBD-AA3FD2BF79BF}"/>
    <cellStyle name="7_HeySong-Coffee_3 2 8 2" xfId="17434" xr:uid="{1C6BDAE5-3E35-4178-8EC6-7E687D798F7C}"/>
    <cellStyle name="7_HeySong-Coffee_3 2 8 2 2" xfId="29594" xr:uid="{9C4190AE-10B6-4A81-BCFC-B08087A3F03B}"/>
    <cellStyle name="7_HeySong-Coffee_3 2 8 2 2 2" xfId="53914" xr:uid="{1C3AAF35-DC46-497D-8E58-E8A36F438C8B}"/>
    <cellStyle name="7_HeySong-Coffee_3 2 8 2 3" xfId="41754" xr:uid="{EB843A60-552F-4302-B639-C6ECFCBEDAF7}"/>
    <cellStyle name="7_HeySong-Coffee_3 2 8 3" xfId="23514" xr:uid="{63176707-977C-4F83-B152-A16FC9413520}"/>
    <cellStyle name="7_HeySong-Coffee_3 2 8 3 2" xfId="47834" xr:uid="{A75C1742-0064-42A1-B239-5C178C904091}"/>
    <cellStyle name="7_HeySong-Coffee_3 2 8 4" xfId="35674" xr:uid="{5C80C12B-E11D-48B7-A75B-C53230ADD501}"/>
    <cellStyle name="7_HeySong-Coffee_3 2 9" xfId="14394" xr:uid="{1CC497ED-7F93-4846-992D-EBEB649B6345}"/>
    <cellStyle name="7_HeySong-Coffee_3 2 9 2" xfId="26554" xr:uid="{CD4FE976-401E-4893-9CDA-90020870A2EC}"/>
    <cellStyle name="7_HeySong-Coffee_3 2 9 2 2" xfId="50874" xr:uid="{8B469686-73D2-41DA-BE02-65E9CA3CB02B}"/>
    <cellStyle name="7_HeySong-Coffee_3 2 9 3" xfId="38714" xr:uid="{A8D65EAD-70F7-4145-831A-1DA43077947C}"/>
    <cellStyle name="7_HeySong-Coffee_3 3" xfId="647" xr:uid="{00000000-0005-0000-0000-0000F6010000}"/>
    <cellStyle name="7_HeySong-Coffee_4" xfId="120" xr:uid="{00000000-0005-0000-0000-0000F7010000}"/>
    <cellStyle name="7_HeySong-Coffee_4 2" xfId="351" xr:uid="{00000000-0005-0000-0000-0000F8010000}"/>
    <cellStyle name="7_HeySong-Coffee_4 2 10" xfId="20475" xr:uid="{2FCC35E3-70F5-4FD8-87B9-15C09639029C}"/>
    <cellStyle name="7_HeySong-Coffee_4 2 10 2" xfId="44795" xr:uid="{E7AD4FED-C159-4F24-AF61-94E368B41A40}"/>
    <cellStyle name="7_HeySong-Coffee_4 2 11" xfId="32635" xr:uid="{57CE0D11-5068-404E-9819-52BCE670D549}"/>
    <cellStyle name="7_HeySong-Coffee_4 2 2" xfId="2612" xr:uid="{00000000-0005-0000-0000-0000F9010000}"/>
    <cellStyle name="7_HeySong-Coffee_4 2 2 2" xfId="5350" xr:uid="{D68F78E3-B362-48F5-9181-B0786AEE29D8}"/>
    <cellStyle name="7_HeySong-Coffee_4 2 2 2 2" xfId="10824" xr:uid="{E75A8C3A-FCFF-4498-B07C-936AE6AE58B6}"/>
    <cellStyle name="7_HeySong-Coffee_4 2 2 2 2 2" xfId="14243" xr:uid="{420AD9BB-EC89-450C-B364-A3C5B8502BED}"/>
    <cellStyle name="7_HeySong-Coffee_4 2 2 2 2 2 2" xfId="20323" xr:uid="{E44FCBF4-C9B9-4B8D-8C68-F11551950ADD}"/>
    <cellStyle name="7_HeySong-Coffee_4 2 2 2 2 2 2 2" xfId="32483" xr:uid="{FAFDB9C8-03E3-4FC7-8489-0A3B67007FF0}"/>
    <cellStyle name="7_HeySong-Coffee_4 2 2 2 2 2 2 2 2" xfId="56803" xr:uid="{657B6323-5223-4154-86BE-BAB780882460}"/>
    <cellStyle name="7_HeySong-Coffee_4 2 2 2 2 2 2 3" xfId="44643" xr:uid="{BA35ABA3-C2C8-4D7B-BDA1-666F10969D38}"/>
    <cellStyle name="7_HeySong-Coffee_4 2 2 2 2 2 3" xfId="26403" xr:uid="{D73710C3-6C9A-443E-BA9F-2D003369F16E}"/>
    <cellStyle name="7_HeySong-Coffee_4 2 2 2 2 2 3 2" xfId="50723" xr:uid="{C989E7CD-FE5C-43DE-89C0-22F10713ABAC}"/>
    <cellStyle name="7_HeySong-Coffee_4 2 2 2 2 2 4" xfId="38563" xr:uid="{E5083EC5-EB55-451A-B38C-7724120BDA35}"/>
    <cellStyle name="7_HeySong-Coffee_4 2 2 2 2 3" xfId="17283" xr:uid="{408FB431-0749-4BF8-AB6D-3A85769B9255}"/>
    <cellStyle name="7_HeySong-Coffee_4 2 2 2 2 3 2" xfId="29443" xr:uid="{60D395DA-36EF-49D9-80DF-B8FC54D50EF4}"/>
    <cellStyle name="7_HeySong-Coffee_4 2 2 2 2 3 2 2" xfId="53763" xr:uid="{E540EE41-805B-40C1-82BB-5B83C7DFB3E5}"/>
    <cellStyle name="7_HeySong-Coffee_4 2 2 2 2 3 3" xfId="41603" xr:uid="{9B177215-DE48-4702-B274-654D0CF84A45}"/>
    <cellStyle name="7_HeySong-Coffee_4 2 2 2 2 4" xfId="23363" xr:uid="{A8D317CD-D7E1-4CD5-9E1E-0EBB8E77150D}"/>
    <cellStyle name="7_HeySong-Coffee_4 2 2 2 2 4 2" xfId="47683" xr:uid="{C18FBC70-7CC8-44BA-A406-9557C075634C}"/>
    <cellStyle name="7_HeySong-Coffee_4 2 2 2 2 5" xfId="35523" xr:uid="{6107DCBA-4AA3-4F1E-9595-7B74E6BC5209}"/>
    <cellStyle name="7_HeySong-Coffee_4 2 2 2 3" xfId="12723" xr:uid="{099F8A24-8115-4478-9F02-8F2E369FFAA1}"/>
    <cellStyle name="7_HeySong-Coffee_4 2 2 2 3 2" xfId="18803" xr:uid="{664F7EB9-C671-431F-9B19-CEE6F02250A2}"/>
    <cellStyle name="7_HeySong-Coffee_4 2 2 2 3 2 2" xfId="30963" xr:uid="{53428671-986C-47FA-B1D7-AA23C35E8584}"/>
    <cellStyle name="7_HeySong-Coffee_4 2 2 2 3 2 2 2" xfId="55283" xr:uid="{E564B135-DB91-4AD9-80E0-26E944D2F78A}"/>
    <cellStyle name="7_HeySong-Coffee_4 2 2 2 3 2 3" xfId="43123" xr:uid="{6F7D166E-2128-439E-97AA-F828E9331B83}"/>
    <cellStyle name="7_HeySong-Coffee_4 2 2 2 3 3" xfId="24883" xr:uid="{FB9EE2FF-6C85-49D0-989B-8F83C371251F}"/>
    <cellStyle name="7_HeySong-Coffee_4 2 2 2 3 3 2" xfId="49203" xr:uid="{64337CF2-7CB2-4449-B4D8-5A5987413E5A}"/>
    <cellStyle name="7_HeySong-Coffee_4 2 2 2 3 4" xfId="37043" xr:uid="{D32818F8-D06A-4324-A107-5E7182BDA12C}"/>
    <cellStyle name="7_HeySong-Coffee_4 2 2 2 4" xfId="15763" xr:uid="{EE24F130-EF45-4CE1-84D5-8F608E229CEF}"/>
    <cellStyle name="7_HeySong-Coffee_4 2 2 2 4 2" xfId="27923" xr:uid="{4F3E84EC-9C31-4460-9346-EC17392A321F}"/>
    <cellStyle name="7_HeySong-Coffee_4 2 2 2 4 2 2" xfId="52243" xr:uid="{31A51FA4-F735-4F06-9883-5B4364860368}"/>
    <cellStyle name="7_HeySong-Coffee_4 2 2 2 4 3" xfId="40083" xr:uid="{2817B253-BD93-446C-ACC2-4989B4E75C3E}"/>
    <cellStyle name="7_HeySong-Coffee_4 2 2 2 5" xfId="21843" xr:uid="{9F3B269E-21AB-4270-A534-5450984C8599}"/>
    <cellStyle name="7_HeySong-Coffee_4 2 2 2 5 2" xfId="46163" xr:uid="{B6F3BA15-B1BF-4216-87CE-811E364F2971}"/>
    <cellStyle name="7_HeySong-Coffee_4 2 2 2 6" xfId="34003" xr:uid="{5D5B4040-9C95-4845-8F5F-7784D9AA413C}"/>
    <cellStyle name="7_HeySong-Coffee_4 2 2 3" xfId="8087" xr:uid="{7DC5C80D-9D93-4D9C-8331-399DDFE6E732}"/>
    <cellStyle name="7_HeySong-Coffee_4 2 2 3 2" xfId="13483" xr:uid="{D76EB271-E01A-4C38-A933-1E481095745A}"/>
    <cellStyle name="7_HeySong-Coffee_4 2 2 3 2 2" xfId="19563" xr:uid="{65503553-3667-4F43-9FF1-7FCCCB56A940}"/>
    <cellStyle name="7_HeySong-Coffee_4 2 2 3 2 2 2" xfId="31723" xr:uid="{6C46B9A9-09CF-4449-BBAE-50DB120C7054}"/>
    <cellStyle name="7_HeySong-Coffee_4 2 2 3 2 2 2 2" xfId="56043" xr:uid="{9C43AE7F-3985-4935-9CD0-B07C141103B9}"/>
    <cellStyle name="7_HeySong-Coffee_4 2 2 3 2 2 3" xfId="43883" xr:uid="{28C3B9AA-88EF-4CD2-BF5F-D1AE36AA14E5}"/>
    <cellStyle name="7_HeySong-Coffee_4 2 2 3 2 3" xfId="25643" xr:uid="{EEA07BF7-A0C9-40D7-ADCD-B5FB30F60AD4}"/>
    <cellStyle name="7_HeySong-Coffee_4 2 2 3 2 3 2" xfId="49963" xr:uid="{2CE22382-A07D-424F-9171-5AE48F2B3A6C}"/>
    <cellStyle name="7_HeySong-Coffee_4 2 2 3 2 4" xfId="37803" xr:uid="{C63A04F3-11D2-467F-A7FC-9227045AF0E1}"/>
    <cellStyle name="7_HeySong-Coffee_4 2 2 3 3" xfId="16523" xr:uid="{C0FF900C-FA2C-4657-A96F-9AAC76A3329E}"/>
    <cellStyle name="7_HeySong-Coffee_4 2 2 3 3 2" xfId="28683" xr:uid="{F63E149C-D7D1-4625-8F02-D880092F212D}"/>
    <cellStyle name="7_HeySong-Coffee_4 2 2 3 3 2 2" xfId="53003" xr:uid="{1C8F3B7D-C726-4D40-8B08-89B130F24A07}"/>
    <cellStyle name="7_HeySong-Coffee_4 2 2 3 3 3" xfId="40843" xr:uid="{731454A9-BCF4-424D-9096-8BF18166E659}"/>
    <cellStyle name="7_HeySong-Coffee_4 2 2 3 4" xfId="22603" xr:uid="{1C558F45-C59D-420E-975E-A509B774CAD1}"/>
    <cellStyle name="7_HeySong-Coffee_4 2 2 3 4 2" xfId="46923" xr:uid="{76D53245-A481-410F-ACA2-4726DBAC3BBC}"/>
    <cellStyle name="7_HeySong-Coffee_4 2 2 3 5" xfId="34763" xr:uid="{2C74ECA7-725E-4FF9-ACB4-D8BFC4E78D7B}"/>
    <cellStyle name="7_HeySong-Coffee_4 2 2 4" xfId="11963" xr:uid="{A42EC9AF-D29F-4690-9E0D-39CBCA98EFD1}"/>
    <cellStyle name="7_HeySong-Coffee_4 2 2 4 2" xfId="18043" xr:uid="{8A554856-9FA8-48B7-BC45-B9DEB41A810E}"/>
    <cellStyle name="7_HeySong-Coffee_4 2 2 4 2 2" xfId="30203" xr:uid="{DB37B17B-88B3-432B-9B6C-C059EE20F292}"/>
    <cellStyle name="7_HeySong-Coffee_4 2 2 4 2 2 2" xfId="54523" xr:uid="{370D88F0-E95A-40A9-9B05-55B6C5996BF6}"/>
    <cellStyle name="7_HeySong-Coffee_4 2 2 4 2 3" xfId="42363" xr:uid="{757C65A4-FEBC-416B-8722-7032AE917FEC}"/>
    <cellStyle name="7_HeySong-Coffee_4 2 2 4 3" xfId="24123" xr:uid="{21563366-1FA3-454B-8F30-E898711FE1C8}"/>
    <cellStyle name="7_HeySong-Coffee_4 2 2 4 3 2" xfId="48443" xr:uid="{824F2071-5FF5-4542-B7CC-6030242FF841}"/>
    <cellStyle name="7_HeySong-Coffee_4 2 2 4 4" xfId="36283" xr:uid="{FF711B98-0923-4C01-A477-A3440560BDB4}"/>
    <cellStyle name="7_HeySong-Coffee_4 2 2 5" xfId="15003" xr:uid="{24307FFF-3539-4453-8300-FDCB8937A7A5}"/>
    <cellStyle name="7_HeySong-Coffee_4 2 2 5 2" xfId="27163" xr:uid="{D8431A62-3C9A-4ADE-8216-7652CFC5BF1D}"/>
    <cellStyle name="7_HeySong-Coffee_4 2 2 5 2 2" xfId="51483" xr:uid="{1431D91D-1223-4EDA-9B39-22F5C3357EDA}"/>
    <cellStyle name="7_HeySong-Coffee_4 2 2 5 3" xfId="39323" xr:uid="{4D389BC2-D2F8-4785-A2A4-2C1EEA0F99CF}"/>
    <cellStyle name="7_HeySong-Coffee_4 2 2 6" xfId="21083" xr:uid="{A1E705D6-874B-423A-B3E5-3878BA8EC9A7}"/>
    <cellStyle name="7_HeySong-Coffee_4 2 2 6 2" xfId="45403" xr:uid="{5C66AF02-8BB8-4A57-BDA9-4246BA0C1CA8}"/>
    <cellStyle name="7_HeySong-Coffee_4 2 2 7" xfId="33243" xr:uid="{6DE06453-B94D-4406-824E-EC8460CFB7EE}"/>
    <cellStyle name="7_HeySong-Coffee_4 2 3" xfId="2067" xr:uid="{00000000-0005-0000-0000-0000FA010000}"/>
    <cellStyle name="7_HeySong-Coffee_4 2 3 2" xfId="4805" xr:uid="{9F6B032D-83D8-49FC-AFD4-641DEDD10A9B}"/>
    <cellStyle name="7_HeySong-Coffee_4 2 3 2 2" xfId="10279" xr:uid="{FD232260-4D17-438F-A2FB-D1F26352248D}"/>
    <cellStyle name="7_HeySong-Coffee_4 2 3 2 2 2" xfId="14091" xr:uid="{79061008-7705-49A2-99E3-AF06BD4D31F3}"/>
    <cellStyle name="7_HeySong-Coffee_4 2 3 2 2 2 2" xfId="20171" xr:uid="{95608939-2419-4A5D-A9AD-235149D060AB}"/>
    <cellStyle name="7_HeySong-Coffee_4 2 3 2 2 2 2 2" xfId="32331" xr:uid="{1C0B70FE-17A9-43AC-BDE4-8FA53B05F2DC}"/>
    <cellStyle name="7_HeySong-Coffee_4 2 3 2 2 2 2 2 2" xfId="56651" xr:uid="{8171AB4B-F9B7-49B4-BBE2-2B49C9FF3375}"/>
    <cellStyle name="7_HeySong-Coffee_4 2 3 2 2 2 2 3" xfId="44491" xr:uid="{8439FAD7-78A5-4505-A529-BAAF22335070}"/>
    <cellStyle name="7_HeySong-Coffee_4 2 3 2 2 2 3" xfId="26251" xr:uid="{B0126A73-FE70-4C27-997A-F898A2676D7D}"/>
    <cellStyle name="7_HeySong-Coffee_4 2 3 2 2 2 3 2" xfId="50571" xr:uid="{0BA8C1B5-B059-4828-8216-FA97938CBEC7}"/>
    <cellStyle name="7_HeySong-Coffee_4 2 3 2 2 2 4" xfId="38411" xr:uid="{7779CFE6-9BB7-4D14-BA7D-ACC764D06F55}"/>
    <cellStyle name="7_HeySong-Coffee_4 2 3 2 2 3" xfId="17131" xr:uid="{D97234D8-AEB3-479D-AF8E-93BC57BD1A42}"/>
    <cellStyle name="7_HeySong-Coffee_4 2 3 2 2 3 2" xfId="29291" xr:uid="{EEC60CE4-D95C-4F2F-82F0-790D4B2EA922}"/>
    <cellStyle name="7_HeySong-Coffee_4 2 3 2 2 3 2 2" xfId="53611" xr:uid="{EA998977-FA27-476C-B440-D875CE8D42AE}"/>
    <cellStyle name="7_HeySong-Coffee_4 2 3 2 2 3 3" xfId="41451" xr:uid="{DAFA2196-B2BA-4734-ABEE-13DDD358C865}"/>
    <cellStyle name="7_HeySong-Coffee_4 2 3 2 2 4" xfId="23211" xr:uid="{944F8CFE-211D-4140-9830-F9FA8C8A4E9F}"/>
    <cellStyle name="7_HeySong-Coffee_4 2 3 2 2 4 2" xfId="47531" xr:uid="{B4D4F5ED-7C5C-4C51-965D-05FF6F738D83}"/>
    <cellStyle name="7_HeySong-Coffee_4 2 3 2 2 5" xfId="35371" xr:uid="{24A022B1-5418-4FC7-9976-9AE6B9DE9F6E}"/>
    <cellStyle name="7_HeySong-Coffee_4 2 3 2 3" xfId="12571" xr:uid="{D8DB8FBD-124E-4DA6-AC40-F1169D8CD200}"/>
    <cellStyle name="7_HeySong-Coffee_4 2 3 2 3 2" xfId="18651" xr:uid="{C1BD6326-95B1-44C9-AA2E-5775D4F049EB}"/>
    <cellStyle name="7_HeySong-Coffee_4 2 3 2 3 2 2" xfId="30811" xr:uid="{3FE12188-899B-453E-BD9F-9AB15FF9CB4B}"/>
    <cellStyle name="7_HeySong-Coffee_4 2 3 2 3 2 2 2" xfId="55131" xr:uid="{7CFE89CD-7F37-4044-ACAA-FDD55C163268}"/>
    <cellStyle name="7_HeySong-Coffee_4 2 3 2 3 2 3" xfId="42971" xr:uid="{8A9E405D-B378-4EA7-B0F3-9D16CF7381D4}"/>
    <cellStyle name="7_HeySong-Coffee_4 2 3 2 3 3" xfId="24731" xr:uid="{96A6FCCE-DBB3-4E91-8490-77C2B55993D1}"/>
    <cellStyle name="7_HeySong-Coffee_4 2 3 2 3 3 2" xfId="49051" xr:uid="{B72CDEB5-A6C1-4A49-87AA-497BA0BE7564}"/>
    <cellStyle name="7_HeySong-Coffee_4 2 3 2 3 4" xfId="36891" xr:uid="{0CBBAF42-B2CC-479E-87A0-7B2F79ECACF0}"/>
    <cellStyle name="7_HeySong-Coffee_4 2 3 2 4" xfId="15611" xr:uid="{FE321045-55B7-4D78-BE7C-45AEAF1A910D}"/>
    <cellStyle name="7_HeySong-Coffee_4 2 3 2 4 2" xfId="27771" xr:uid="{37358F8A-058A-4D92-BF8D-E90A074C934A}"/>
    <cellStyle name="7_HeySong-Coffee_4 2 3 2 4 2 2" xfId="52091" xr:uid="{E2827C60-7EEC-4583-A135-E4A4C189264D}"/>
    <cellStyle name="7_HeySong-Coffee_4 2 3 2 4 3" xfId="39931" xr:uid="{FC43FA20-B7BD-4510-B80A-4E897053BD1A}"/>
    <cellStyle name="7_HeySong-Coffee_4 2 3 2 5" xfId="21691" xr:uid="{8B50BCA3-9CD9-4A35-8950-CD32F89E297D}"/>
    <cellStyle name="7_HeySong-Coffee_4 2 3 2 5 2" xfId="46011" xr:uid="{C2E5317F-E036-418E-948D-8ECFE61F04E9}"/>
    <cellStyle name="7_HeySong-Coffee_4 2 3 2 6" xfId="33851" xr:uid="{28FCAF72-D5BB-40F3-812A-094E006BE754}"/>
    <cellStyle name="7_HeySong-Coffee_4 2 3 3" xfId="7542" xr:uid="{F1BE3CDB-12AD-4BA2-8C2A-583934DAE6AC}"/>
    <cellStyle name="7_HeySong-Coffee_4 2 3 3 2" xfId="13331" xr:uid="{73CBE569-C4C3-4EA9-9B71-7C0196067A2D}"/>
    <cellStyle name="7_HeySong-Coffee_4 2 3 3 2 2" xfId="19411" xr:uid="{EAB0AF82-093B-46F7-97E7-65A8282C1185}"/>
    <cellStyle name="7_HeySong-Coffee_4 2 3 3 2 2 2" xfId="31571" xr:uid="{4AAFBBF5-31C9-4A16-AE6E-31405F9FEA87}"/>
    <cellStyle name="7_HeySong-Coffee_4 2 3 3 2 2 2 2" xfId="55891" xr:uid="{8C9482C4-076A-4685-8473-3579ABC16BAB}"/>
    <cellStyle name="7_HeySong-Coffee_4 2 3 3 2 2 3" xfId="43731" xr:uid="{2273DFB7-278D-4E89-BEF5-834C63082340}"/>
    <cellStyle name="7_HeySong-Coffee_4 2 3 3 2 3" xfId="25491" xr:uid="{ABD85EC3-6D7E-46A7-AE34-87B16BEAC4E4}"/>
    <cellStyle name="7_HeySong-Coffee_4 2 3 3 2 3 2" xfId="49811" xr:uid="{BAD76B2F-E0DD-4FD9-AB5C-0E4008F956F7}"/>
    <cellStyle name="7_HeySong-Coffee_4 2 3 3 2 4" xfId="37651" xr:uid="{60C0F9BC-9B28-4E3A-B473-DECD34D9F935}"/>
    <cellStyle name="7_HeySong-Coffee_4 2 3 3 3" xfId="16371" xr:uid="{C6D485D2-3D49-4BEB-B2D5-82D9B60164E5}"/>
    <cellStyle name="7_HeySong-Coffee_4 2 3 3 3 2" xfId="28531" xr:uid="{85BD589B-CF8B-45B4-BBDF-1865D2177C08}"/>
    <cellStyle name="7_HeySong-Coffee_4 2 3 3 3 2 2" xfId="52851" xr:uid="{FF7A188D-A5D7-4BB9-A001-39B4D7206502}"/>
    <cellStyle name="7_HeySong-Coffee_4 2 3 3 3 3" xfId="40691" xr:uid="{23C79683-E9F4-4B15-ABA1-073E2DDF3F66}"/>
    <cellStyle name="7_HeySong-Coffee_4 2 3 3 4" xfId="22451" xr:uid="{D7100AF7-711B-4EB6-BECD-869858E169FF}"/>
    <cellStyle name="7_HeySong-Coffee_4 2 3 3 4 2" xfId="46771" xr:uid="{F71BD550-B842-4197-9B2C-99C161F07C04}"/>
    <cellStyle name="7_HeySong-Coffee_4 2 3 3 5" xfId="34611" xr:uid="{751DF4E1-4342-426A-8AD2-3F2AF55F9C4F}"/>
    <cellStyle name="7_HeySong-Coffee_4 2 3 4" xfId="11811" xr:uid="{4CD5FE03-CF9D-4E44-B75B-7DEE4E42A044}"/>
    <cellStyle name="7_HeySong-Coffee_4 2 3 4 2" xfId="17891" xr:uid="{9CEADB14-DCBF-4016-8140-86445D0B34F1}"/>
    <cellStyle name="7_HeySong-Coffee_4 2 3 4 2 2" xfId="30051" xr:uid="{D78312DA-CCD8-481F-B0AB-0531E0DA72D3}"/>
    <cellStyle name="7_HeySong-Coffee_4 2 3 4 2 2 2" xfId="54371" xr:uid="{1162E78B-DE3F-4860-BC09-18E8BB883C03}"/>
    <cellStyle name="7_HeySong-Coffee_4 2 3 4 2 3" xfId="42211" xr:uid="{2E16C9DD-4357-4C1A-8C8F-CB063929F996}"/>
    <cellStyle name="7_HeySong-Coffee_4 2 3 4 3" xfId="23971" xr:uid="{47478A5E-2232-46D7-AFB9-4EC7863B2C3C}"/>
    <cellStyle name="7_HeySong-Coffee_4 2 3 4 3 2" xfId="48291" xr:uid="{C212AF46-1B18-4C56-AA07-14826E196355}"/>
    <cellStyle name="7_HeySong-Coffee_4 2 3 4 4" xfId="36131" xr:uid="{93BAED1E-BAB4-411A-9D83-A898F6A07CC8}"/>
    <cellStyle name="7_HeySong-Coffee_4 2 3 5" xfId="14851" xr:uid="{DE92D054-D787-4E27-A202-5CADDDF69F8E}"/>
    <cellStyle name="7_HeySong-Coffee_4 2 3 5 2" xfId="27011" xr:uid="{BF656AAE-85E5-4E88-BFC0-5681A7AD0F97}"/>
    <cellStyle name="7_HeySong-Coffee_4 2 3 5 2 2" xfId="51331" xr:uid="{F7A37174-0DD8-4A59-9C9F-9C874713E41F}"/>
    <cellStyle name="7_HeySong-Coffee_4 2 3 5 3" xfId="39171" xr:uid="{18E92EA1-3D7E-4557-AD31-0D020D7BCD65}"/>
    <cellStyle name="7_HeySong-Coffee_4 2 3 6" xfId="20931" xr:uid="{E425AA8B-2AA9-403E-8B6A-E7446B697839}"/>
    <cellStyle name="7_HeySong-Coffee_4 2 3 6 2" xfId="45251" xr:uid="{308DE864-B6C7-4D50-97A8-276D0918C9CA}"/>
    <cellStyle name="7_HeySong-Coffee_4 2 3 7" xfId="33091" xr:uid="{06B9FBA2-D4AD-431B-9A9B-A4A8603637C6}"/>
    <cellStyle name="7_HeySong-Coffee_4 2 4" xfId="1522" xr:uid="{00000000-0005-0000-0000-0000FB010000}"/>
    <cellStyle name="7_HeySong-Coffee_4 2 4 2" xfId="4260" xr:uid="{65D1352F-E046-475B-9573-0DE8388B2410}"/>
    <cellStyle name="7_HeySong-Coffee_4 2 4 2 2" xfId="9734" xr:uid="{86DD35D0-C112-4652-A89F-E2A273F5A790}"/>
    <cellStyle name="7_HeySong-Coffee_4 2 4 2 2 2" xfId="13939" xr:uid="{963CBE75-93D7-406E-B0EC-555DECF52DE8}"/>
    <cellStyle name="7_HeySong-Coffee_4 2 4 2 2 2 2" xfId="20019" xr:uid="{15E07FE5-93FF-427F-A8A2-DDA1CEDD83F9}"/>
    <cellStyle name="7_HeySong-Coffee_4 2 4 2 2 2 2 2" xfId="32179" xr:uid="{1636DDC1-434D-408C-B9B7-7AA48D76BABA}"/>
    <cellStyle name="7_HeySong-Coffee_4 2 4 2 2 2 2 2 2" xfId="56499" xr:uid="{1A1D68D6-0630-4015-862A-9A9EDE2B5DD2}"/>
    <cellStyle name="7_HeySong-Coffee_4 2 4 2 2 2 2 3" xfId="44339" xr:uid="{C2BB2677-20F5-49B4-8C6C-9E854FBA7928}"/>
    <cellStyle name="7_HeySong-Coffee_4 2 4 2 2 2 3" xfId="26099" xr:uid="{7E9C3BC2-6BA4-4935-A15B-A3786CC3222E}"/>
    <cellStyle name="7_HeySong-Coffee_4 2 4 2 2 2 3 2" xfId="50419" xr:uid="{59C36142-F941-44D3-B9A1-6DE3A0C1CA05}"/>
    <cellStyle name="7_HeySong-Coffee_4 2 4 2 2 2 4" xfId="38259" xr:uid="{9609D01B-E764-48AF-9787-EF13AEE32513}"/>
    <cellStyle name="7_HeySong-Coffee_4 2 4 2 2 3" xfId="16979" xr:uid="{543C6549-6F05-4C98-89C6-849C5CAB82F4}"/>
    <cellStyle name="7_HeySong-Coffee_4 2 4 2 2 3 2" xfId="29139" xr:uid="{9130ECBA-65AF-4634-8FF4-5312C2BC9430}"/>
    <cellStyle name="7_HeySong-Coffee_4 2 4 2 2 3 2 2" xfId="53459" xr:uid="{BEC396C3-8EB5-4373-AADD-2DA5E5CB6CF8}"/>
    <cellStyle name="7_HeySong-Coffee_4 2 4 2 2 3 3" xfId="41299" xr:uid="{2633E16A-00D8-4CE4-960D-45AB7D4BB348}"/>
    <cellStyle name="7_HeySong-Coffee_4 2 4 2 2 4" xfId="23059" xr:uid="{4E5D9310-1326-435B-903D-F7471DBB727D}"/>
    <cellStyle name="7_HeySong-Coffee_4 2 4 2 2 4 2" xfId="47379" xr:uid="{B9DB3536-29A6-4A8A-8AC4-09A9C7A3A73B}"/>
    <cellStyle name="7_HeySong-Coffee_4 2 4 2 2 5" xfId="35219" xr:uid="{C67A3E35-F0F8-4B95-A9BD-564F8F33A796}"/>
    <cellStyle name="7_HeySong-Coffee_4 2 4 2 3" xfId="12419" xr:uid="{98A788EE-A6E7-45C2-9A23-66E80E951499}"/>
    <cellStyle name="7_HeySong-Coffee_4 2 4 2 3 2" xfId="18499" xr:uid="{A0C65556-5BB0-4B19-A383-3B572E392774}"/>
    <cellStyle name="7_HeySong-Coffee_4 2 4 2 3 2 2" xfId="30659" xr:uid="{7BB07B49-0153-41F1-893F-28123E2A0666}"/>
    <cellStyle name="7_HeySong-Coffee_4 2 4 2 3 2 2 2" xfId="54979" xr:uid="{A0B3DB7A-4B1A-49A2-AC0F-4593E8BAAFF1}"/>
    <cellStyle name="7_HeySong-Coffee_4 2 4 2 3 2 3" xfId="42819" xr:uid="{DE8CA798-7B79-484F-A33B-B93DE46FB485}"/>
    <cellStyle name="7_HeySong-Coffee_4 2 4 2 3 3" xfId="24579" xr:uid="{07776138-165E-4219-95FF-BE5C86D14FA7}"/>
    <cellStyle name="7_HeySong-Coffee_4 2 4 2 3 3 2" xfId="48899" xr:uid="{194D83FC-D930-4AA4-A28E-EC0B20EACC09}"/>
    <cellStyle name="7_HeySong-Coffee_4 2 4 2 3 4" xfId="36739" xr:uid="{3E34FE36-A061-466E-AAE3-B8E9FC412AD5}"/>
    <cellStyle name="7_HeySong-Coffee_4 2 4 2 4" xfId="15459" xr:uid="{61E631A4-E827-4552-B2A6-634F78E2BDAC}"/>
    <cellStyle name="7_HeySong-Coffee_4 2 4 2 4 2" xfId="27619" xr:uid="{7AC8CB74-79E2-4CB9-AB3E-381DFE8B7630}"/>
    <cellStyle name="7_HeySong-Coffee_4 2 4 2 4 2 2" xfId="51939" xr:uid="{0C2CC313-53DD-4D14-B9AE-F145ACB10129}"/>
    <cellStyle name="7_HeySong-Coffee_4 2 4 2 4 3" xfId="39779" xr:uid="{18CCCC2B-C77C-4F48-92D9-5912A2C0F521}"/>
    <cellStyle name="7_HeySong-Coffee_4 2 4 2 5" xfId="21539" xr:uid="{4935AFBA-70DB-49B2-BBD0-CD22B0C3604D}"/>
    <cellStyle name="7_HeySong-Coffee_4 2 4 2 5 2" xfId="45859" xr:uid="{165F5F0D-A865-4012-A2CE-98D1F8427BA8}"/>
    <cellStyle name="7_HeySong-Coffee_4 2 4 2 6" xfId="33699" xr:uid="{96201A3A-D293-476D-AFD6-123681C746D1}"/>
    <cellStyle name="7_HeySong-Coffee_4 2 4 3" xfId="6997" xr:uid="{3A23E415-A391-4221-8172-8F7D8FEFA35C}"/>
    <cellStyle name="7_HeySong-Coffee_4 2 4 3 2" xfId="13179" xr:uid="{6FF0FE3A-AB99-44E7-9C9B-920E7248FF3F}"/>
    <cellStyle name="7_HeySong-Coffee_4 2 4 3 2 2" xfId="19259" xr:uid="{6304AAB4-B7F4-4ED7-8A12-5FF3311556E8}"/>
    <cellStyle name="7_HeySong-Coffee_4 2 4 3 2 2 2" xfId="31419" xr:uid="{F2D0F6C7-C676-4ADB-A47F-CB1F2D54858B}"/>
    <cellStyle name="7_HeySong-Coffee_4 2 4 3 2 2 2 2" xfId="55739" xr:uid="{613A1ACE-2AD7-4D76-98E6-0C575CE319E1}"/>
    <cellStyle name="7_HeySong-Coffee_4 2 4 3 2 2 3" xfId="43579" xr:uid="{94800BA7-0915-4736-82CF-941BEFAE9E9A}"/>
    <cellStyle name="7_HeySong-Coffee_4 2 4 3 2 3" xfId="25339" xr:uid="{F2F011CE-FAE3-4D96-B805-71DE97736ADA}"/>
    <cellStyle name="7_HeySong-Coffee_4 2 4 3 2 3 2" xfId="49659" xr:uid="{99A0B668-0BC1-465F-85D8-FE68286BEB3D}"/>
    <cellStyle name="7_HeySong-Coffee_4 2 4 3 2 4" xfId="37499" xr:uid="{666C5985-BDD6-4431-93E5-CBA42E408CF7}"/>
    <cellStyle name="7_HeySong-Coffee_4 2 4 3 3" xfId="16219" xr:uid="{C622B95B-E659-4269-8536-60E0A1BF92FF}"/>
    <cellStyle name="7_HeySong-Coffee_4 2 4 3 3 2" xfId="28379" xr:uid="{EE07D3D0-8B36-47FA-9A4B-828AD756012A}"/>
    <cellStyle name="7_HeySong-Coffee_4 2 4 3 3 2 2" xfId="52699" xr:uid="{01E788E4-3E98-432A-8C79-5535E9CE538F}"/>
    <cellStyle name="7_HeySong-Coffee_4 2 4 3 3 3" xfId="40539" xr:uid="{92BA618D-E385-4989-B228-69B86449D6C1}"/>
    <cellStyle name="7_HeySong-Coffee_4 2 4 3 4" xfId="22299" xr:uid="{285419AC-D319-4AF6-83EE-7C70C2ECFDD5}"/>
    <cellStyle name="7_HeySong-Coffee_4 2 4 3 4 2" xfId="46619" xr:uid="{D80320CE-DF86-4361-942E-C4550D5F1220}"/>
    <cellStyle name="7_HeySong-Coffee_4 2 4 3 5" xfId="34459" xr:uid="{EEFBBB7A-75E2-46CD-ADF1-20EDE8D2C128}"/>
    <cellStyle name="7_HeySong-Coffee_4 2 4 4" xfId="11659" xr:uid="{404EFDDE-0384-4005-BF82-F70B75F25A47}"/>
    <cellStyle name="7_HeySong-Coffee_4 2 4 4 2" xfId="17739" xr:uid="{0A0AE0B4-2F60-4E11-9415-65DF88FD8DD9}"/>
    <cellStyle name="7_HeySong-Coffee_4 2 4 4 2 2" xfId="29899" xr:uid="{046967F5-55BF-4E8F-BD62-C69A7CF8B44E}"/>
    <cellStyle name="7_HeySong-Coffee_4 2 4 4 2 2 2" xfId="54219" xr:uid="{6D80DF70-D1BD-4907-BD61-E27D2DA469EE}"/>
    <cellStyle name="7_HeySong-Coffee_4 2 4 4 2 3" xfId="42059" xr:uid="{737E4D29-3876-419D-844F-CEE8618AE60B}"/>
    <cellStyle name="7_HeySong-Coffee_4 2 4 4 3" xfId="23819" xr:uid="{4172DBCB-2D52-4DDC-A946-3B389FA42A14}"/>
    <cellStyle name="7_HeySong-Coffee_4 2 4 4 3 2" xfId="48139" xr:uid="{C8B97CC4-72CD-423F-939C-CD789FA9EBBB}"/>
    <cellStyle name="7_HeySong-Coffee_4 2 4 4 4" xfId="35979" xr:uid="{D26C88AF-1CEE-49F9-AEE8-E3B3AA9167A5}"/>
    <cellStyle name="7_HeySong-Coffee_4 2 4 5" xfId="14699" xr:uid="{FB31FF12-D6EF-402E-9371-A759FC78D8D7}"/>
    <cellStyle name="7_HeySong-Coffee_4 2 4 5 2" xfId="26859" xr:uid="{E0EC1CAF-A249-4156-9B79-C7AC3B71C81B}"/>
    <cellStyle name="7_HeySong-Coffee_4 2 4 5 2 2" xfId="51179" xr:uid="{20D128D7-DDC0-4D43-80DF-2341F9E5C9A0}"/>
    <cellStyle name="7_HeySong-Coffee_4 2 4 5 3" xfId="39019" xr:uid="{14A8625C-D510-4D41-A675-868AD16A2679}"/>
    <cellStyle name="7_HeySong-Coffee_4 2 4 6" xfId="20779" xr:uid="{753D2017-6F2B-43A5-8DDE-960E4E642F6E}"/>
    <cellStyle name="7_HeySong-Coffee_4 2 4 6 2" xfId="45099" xr:uid="{5402BE7F-BC9C-4870-98AB-D24B3856C336}"/>
    <cellStyle name="7_HeySong-Coffee_4 2 4 7" xfId="32939" xr:uid="{17709FEA-DC34-4E1B-AD4C-887915EC17AC}"/>
    <cellStyle name="7_HeySong-Coffee_4 2 5" xfId="977" xr:uid="{00000000-0005-0000-0000-0000FC010000}"/>
    <cellStyle name="7_HeySong-Coffee_4 2 5 2" xfId="3715" xr:uid="{6CAE3E98-28CF-4CF3-BE0B-E71362AF1B4E}"/>
    <cellStyle name="7_HeySong-Coffee_4 2 5 2 2" xfId="9189" xr:uid="{848E8CA4-1191-45D8-A38D-4BFC7E54BB5B}"/>
    <cellStyle name="7_HeySong-Coffee_4 2 5 2 2 2" xfId="13787" xr:uid="{331E89C2-D7B0-4991-90DF-BF1E5D0D59A5}"/>
    <cellStyle name="7_HeySong-Coffee_4 2 5 2 2 2 2" xfId="19867" xr:uid="{C91168BE-6F25-473E-8172-A14C5D9AF6F6}"/>
    <cellStyle name="7_HeySong-Coffee_4 2 5 2 2 2 2 2" xfId="32027" xr:uid="{BDF4F896-1534-4D27-9963-79176E8E7651}"/>
    <cellStyle name="7_HeySong-Coffee_4 2 5 2 2 2 2 2 2" xfId="56347" xr:uid="{13586575-24A7-4FEB-A2C1-C2425A99931C}"/>
    <cellStyle name="7_HeySong-Coffee_4 2 5 2 2 2 2 3" xfId="44187" xr:uid="{92EB3EA2-8431-4FBB-A326-C1A3C5021213}"/>
    <cellStyle name="7_HeySong-Coffee_4 2 5 2 2 2 3" xfId="25947" xr:uid="{B1538136-C556-4258-9B3D-586EB06AA1E2}"/>
    <cellStyle name="7_HeySong-Coffee_4 2 5 2 2 2 3 2" xfId="50267" xr:uid="{7C5E9776-9FDE-4F3C-8C23-977EB4C84805}"/>
    <cellStyle name="7_HeySong-Coffee_4 2 5 2 2 2 4" xfId="38107" xr:uid="{9BEC480C-6664-4D50-A225-042AC905286D}"/>
    <cellStyle name="7_HeySong-Coffee_4 2 5 2 2 3" xfId="16827" xr:uid="{F0E44D10-168B-4DE2-897C-694341197CBB}"/>
    <cellStyle name="7_HeySong-Coffee_4 2 5 2 2 3 2" xfId="28987" xr:uid="{E4AC7005-A504-4116-8E69-5B445971A5F0}"/>
    <cellStyle name="7_HeySong-Coffee_4 2 5 2 2 3 2 2" xfId="53307" xr:uid="{ED5D3DA9-47C6-4750-B767-671C0714A434}"/>
    <cellStyle name="7_HeySong-Coffee_4 2 5 2 2 3 3" xfId="41147" xr:uid="{7DFF1162-A12C-41AB-8422-F7D34FA3CDA4}"/>
    <cellStyle name="7_HeySong-Coffee_4 2 5 2 2 4" xfId="22907" xr:uid="{E7ACA986-7B35-4822-BB4B-9BF6858289E6}"/>
    <cellStyle name="7_HeySong-Coffee_4 2 5 2 2 4 2" xfId="47227" xr:uid="{FC412729-4B54-4179-A64F-95FB1FF7D0D0}"/>
    <cellStyle name="7_HeySong-Coffee_4 2 5 2 2 5" xfId="35067" xr:uid="{E9C3A572-E9F2-4553-9540-2FE9C0839CD4}"/>
    <cellStyle name="7_HeySong-Coffee_4 2 5 2 3" xfId="12267" xr:uid="{4D4273C9-6540-4A84-A323-24ED99F73718}"/>
    <cellStyle name="7_HeySong-Coffee_4 2 5 2 3 2" xfId="18347" xr:uid="{D93D4BB9-87D0-4488-B95A-F8C1C05F255F}"/>
    <cellStyle name="7_HeySong-Coffee_4 2 5 2 3 2 2" xfId="30507" xr:uid="{1C71BC8E-A7DF-48EC-9137-1ACFE2927CFF}"/>
    <cellStyle name="7_HeySong-Coffee_4 2 5 2 3 2 2 2" xfId="54827" xr:uid="{35C10777-8E58-4EA2-87A7-A19813EAD066}"/>
    <cellStyle name="7_HeySong-Coffee_4 2 5 2 3 2 3" xfId="42667" xr:uid="{B29B1EA3-2090-4989-A4A9-82C65E66017B}"/>
    <cellStyle name="7_HeySong-Coffee_4 2 5 2 3 3" xfId="24427" xr:uid="{3449EB96-72EF-404C-B6DD-6D7F0F268D6C}"/>
    <cellStyle name="7_HeySong-Coffee_4 2 5 2 3 3 2" xfId="48747" xr:uid="{F2F75FDE-91E9-460A-8FD3-E874E18CE82D}"/>
    <cellStyle name="7_HeySong-Coffee_4 2 5 2 3 4" xfId="36587" xr:uid="{10956742-535B-475A-ADAF-89BA1E675073}"/>
    <cellStyle name="7_HeySong-Coffee_4 2 5 2 4" xfId="15307" xr:uid="{12C4004B-E94C-4358-9E37-A321C25CA85D}"/>
    <cellStyle name="7_HeySong-Coffee_4 2 5 2 4 2" xfId="27467" xr:uid="{CB19EDAC-6429-4264-B4A7-49BDEB7234F2}"/>
    <cellStyle name="7_HeySong-Coffee_4 2 5 2 4 2 2" xfId="51787" xr:uid="{F89AC8CD-CEF9-4C71-9979-C082787B41FD}"/>
    <cellStyle name="7_HeySong-Coffee_4 2 5 2 4 3" xfId="39627" xr:uid="{893CCD9A-EF88-4EF0-8130-114E7C1FCB44}"/>
    <cellStyle name="7_HeySong-Coffee_4 2 5 2 5" xfId="21387" xr:uid="{130A153B-B5C4-4776-9B1A-CD62FC3DE7E6}"/>
    <cellStyle name="7_HeySong-Coffee_4 2 5 2 5 2" xfId="45707" xr:uid="{83E7D5C9-0AB2-4CD2-A912-E775EF8EE62F}"/>
    <cellStyle name="7_HeySong-Coffee_4 2 5 2 6" xfId="33547" xr:uid="{E37B7C32-3C5A-49BE-A0C2-4CCA03C076D4}"/>
    <cellStyle name="7_HeySong-Coffee_4 2 5 3" xfId="6452" xr:uid="{24458FD4-6A0B-416A-AC38-285DA47C424A}"/>
    <cellStyle name="7_HeySong-Coffee_4 2 5 3 2" xfId="13027" xr:uid="{80829B54-6783-48D4-8C64-C157BFB42414}"/>
    <cellStyle name="7_HeySong-Coffee_4 2 5 3 2 2" xfId="19107" xr:uid="{70D84A80-8A8E-4047-AF2C-908DBE633607}"/>
    <cellStyle name="7_HeySong-Coffee_4 2 5 3 2 2 2" xfId="31267" xr:uid="{E7D736C1-7345-45A5-ADF0-19CD1AFE3D7C}"/>
    <cellStyle name="7_HeySong-Coffee_4 2 5 3 2 2 2 2" xfId="55587" xr:uid="{D2D3EFD2-33BA-4093-90C9-AE5CC3892F7C}"/>
    <cellStyle name="7_HeySong-Coffee_4 2 5 3 2 2 3" xfId="43427" xr:uid="{C7543F2D-7DCE-4AB0-96D2-3CACCE2FA4AD}"/>
    <cellStyle name="7_HeySong-Coffee_4 2 5 3 2 3" xfId="25187" xr:uid="{C95DAAFD-DDD0-4B81-B648-DC42CB7E58C3}"/>
    <cellStyle name="7_HeySong-Coffee_4 2 5 3 2 3 2" xfId="49507" xr:uid="{616DA542-6E87-4948-807D-5E600B2245FC}"/>
    <cellStyle name="7_HeySong-Coffee_4 2 5 3 2 4" xfId="37347" xr:uid="{31F75D71-F85D-4A90-A213-FF329458B1CA}"/>
    <cellStyle name="7_HeySong-Coffee_4 2 5 3 3" xfId="16067" xr:uid="{E5CD8452-1E32-4E11-A7D8-33541D23D05E}"/>
    <cellStyle name="7_HeySong-Coffee_4 2 5 3 3 2" xfId="28227" xr:uid="{76AE9389-6585-41E3-9FDB-70099A631A22}"/>
    <cellStyle name="7_HeySong-Coffee_4 2 5 3 3 2 2" xfId="52547" xr:uid="{D3F40DDC-8A2A-48D2-BBEA-741BCAA9380A}"/>
    <cellStyle name="7_HeySong-Coffee_4 2 5 3 3 3" xfId="40387" xr:uid="{D2BE2734-0FB5-4AA3-990E-0B2C138EAE18}"/>
    <cellStyle name="7_HeySong-Coffee_4 2 5 3 4" xfId="22147" xr:uid="{66F56459-D8C3-41C0-92A8-B772147C715F}"/>
    <cellStyle name="7_HeySong-Coffee_4 2 5 3 4 2" xfId="46467" xr:uid="{70A11BCF-CD71-473C-B50A-7E674A280777}"/>
    <cellStyle name="7_HeySong-Coffee_4 2 5 3 5" xfId="34307" xr:uid="{757D3972-8067-4474-98A0-A4B37D870268}"/>
    <cellStyle name="7_HeySong-Coffee_4 2 5 4" xfId="11507" xr:uid="{5CFD8A04-C891-4E71-ACA2-A8010D35ECAF}"/>
    <cellStyle name="7_HeySong-Coffee_4 2 5 4 2" xfId="17587" xr:uid="{541CD556-D85B-4F79-87D8-30F62212F88B}"/>
    <cellStyle name="7_HeySong-Coffee_4 2 5 4 2 2" xfId="29747" xr:uid="{B1A3061D-622E-40E6-B6C6-69EB2D491E53}"/>
    <cellStyle name="7_HeySong-Coffee_4 2 5 4 2 2 2" xfId="54067" xr:uid="{F058B5A3-D122-4871-81F9-4F1DEA2FCC72}"/>
    <cellStyle name="7_HeySong-Coffee_4 2 5 4 2 3" xfId="41907" xr:uid="{3DE0C292-D1E4-428C-A689-D0C27349D98E}"/>
    <cellStyle name="7_HeySong-Coffee_4 2 5 4 3" xfId="23667" xr:uid="{657ADED3-CA28-4DF1-A5AF-E61EB6067B9B}"/>
    <cellStyle name="7_HeySong-Coffee_4 2 5 4 3 2" xfId="47987" xr:uid="{39BFF412-6C58-4465-A093-BBEF8238AC06}"/>
    <cellStyle name="7_HeySong-Coffee_4 2 5 4 4" xfId="35827" xr:uid="{C965CB12-2E70-4F16-89AD-FEB9408AD4FA}"/>
    <cellStyle name="7_HeySong-Coffee_4 2 5 5" xfId="14547" xr:uid="{59A29FDB-A00C-494A-A837-8327475B2B09}"/>
    <cellStyle name="7_HeySong-Coffee_4 2 5 5 2" xfId="26707" xr:uid="{D54182BA-BDA9-4E5D-8CC1-B0F35CE3359C}"/>
    <cellStyle name="7_HeySong-Coffee_4 2 5 5 2 2" xfId="51027" xr:uid="{C8F12011-B4AE-4D49-84C0-A72616E28838}"/>
    <cellStyle name="7_HeySong-Coffee_4 2 5 5 3" xfId="38867" xr:uid="{90823C4C-F41E-4BC3-9A2C-F7807098A4AC}"/>
    <cellStyle name="7_HeySong-Coffee_4 2 5 6" xfId="20627" xr:uid="{C8213E12-1065-43D1-8264-88571D6FED95}"/>
    <cellStyle name="7_HeySong-Coffee_4 2 5 6 2" xfId="44947" xr:uid="{C52B7837-41C8-4773-B67E-3344B1C2B19D}"/>
    <cellStyle name="7_HeySong-Coffee_4 2 5 7" xfId="32787" xr:uid="{14618DCD-9D84-407C-808E-6F21361EF520}"/>
    <cellStyle name="7_HeySong-Coffee_4 2 6" xfId="3170" xr:uid="{E35460FD-6E2D-4BBE-8F9F-FCDCC3D688A6}"/>
    <cellStyle name="7_HeySong-Coffee_4 2 6 2" xfId="8644" xr:uid="{89614BC3-660C-4EA4-B902-CF3C18E9982C}"/>
    <cellStyle name="7_HeySong-Coffee_4 2 6 2 2" xfId="13635" xr:uid="{A976E961-1F6F-4BD5-BA49-B0AB06CA6397}"/>
    <cellStyle name="7_HeySong-Coffee_4 2 6 2 2 2" xfId="19715" xr:uid="{7C668F48-AC8E-4102-81DB-8D2D5E368CEB}"/>
    <cellStyle name="7_HeySong-Coffee_4 2 6 2 2 2 2" xfId="31875" xr:uid="{32EB505E-ECB6-486D-A83C-59B22CA7A026}"/>
    <cellStyle name="7_HeySong-Coffee_4 2 6 2 2 2 2 2" xfId="56195" xr:uid="{0254E1AE-E5C2-403A-8791-85188594C274}"/>
    <cellStyle name="7_HeySong-Coffee_4 2 6 2 2 2 3" xfId="44035" xr:uid="{AF25ACDD-387B-4CB5-9C02-8B09F07D8417}"/>
    <cellStyle name="7_HeySong-Coffee_4 2 6 2 2 3" xfId="25795" xr:uid="{934A5945-3590-43A3-BB83-F8ECB814E8F4}"/>
    <cellStyle name="7_HeySong-Coffee_4 2 6 2 2 3 2" xfId="50115" xr:uid="{AD6047A2-DB31-4BFD-8094-164B95385B35}"/>
    <cellStyle name="7_HeySong-Coffee_4 2 6 2 2 4" xfId="37955" xr:uid="{7611D679-77A1-4F16-B713-566BE6D9B62C}"/>
    <cellStyle name="7_HeySong-Coffee_4 2 6 2 3" xfId="16675" xr:uid="{3B244037-4DD7-48B3-A6FE-9F3A613DEEA8}"/>
    <cellStyle name="7_HeySong-Coffee_4 2 6 2 3 2" xfId="28835" xr:uid="{3D5F499B-2058-4F35-9C74-77043740F22F}"/>
    <cellStyle name="7_HeySong-Coffee_4 2 6 2 3 2 2" xfId="53155" xr:uid="{EE2F0C1C-4B52-40E2-8EE4-1A66EC88D8D6}"/>
    <cellStyle name="7_HeySong-Coffee_4 2 6 2 3 3" xfId="40995" xr:uid="{A9A223BB-EB2D-4025-A86A-E2281F6B231C}"/>
    <cellStyle name="7_HeySong-Coffee_4 2 6 2 4" xfId="22755" xr:uid="{8A7E1F6A-A251-459A-94D1-663F2D2B9D2C}"/>
    <cellStyle name="7_HeySong-Coffee_4 2 6 2 4 2" xfId="47075" xr:uid="{A15E8BA3-060C-4F95-949D-DCD8B4536813}"/>
    <cellStyle name="7_HeySong-Coffee_4 2 6 2 5" xfId="34915" xr:uid="{775BBF5C-74AA-4202-AD9B-89F8FDF12019}"/>
    <cellStyle name="7_HeySong-Coffee_4 2 6 3" xfId="12115" xr:uid="{4D57DFA3-2867-4A71-93FA-87A445F6BFCE}"/>
    <cellStyle name="7_HeySong-Coffee_4 2 6 3 2" xfId="18195" xr:uid="{D27E7C24-3099-4042-8CBC-021C306EA939}"/>
    <cellStyle name="7_HeySong-Coffee_4 2 6 3 2 2" xfId="30355" xr:uid="{54D85F34-5369-461A-9F4A-00B443C3D128}"/>
    <cellStyle name="7_HeySong-Coffee_4 2 6 3 2 2 2" xfId="54675" xr:uid="{1F8DF467-05D9-44AA-8B94-FC39A9E56BA7}"/>
    <cellStyle name="7_HeySong-Coffee_4 2 6 3 2 3" xfId="42515" xr:uid="{C8FAAFBC-C70D-43D0-9516-EBD03D2B0F0F}"/>
    <cellStyle name="7_HeySong-Coffee_4 2 6 3 3" xfId="24275" xr:uid="{0965D03F-3B16-431D-B8C1-AA4629E8698B}"/>
    <cellStyle name="7_HeySong-Coffee_4 2 6 3 3 2" xfId="48595" xr:uid="{B13D4D49-1A59-4867-8981-0C65FBCB6A57}"/>
    <cellStyle name="7_HeySong-Coffee_4 2 6 3 4" xfId="36435" xr:uid="{61737DDE-700A-49A1-81CA-AFB4E60A9F57}"/>
    <cellStyle name="7_HeySong-Coffee_4 2 6 4" xfId="15155" xr:uid="{BF5BCF2B-4CD2-4C90-9FD1-682DE787D543}"/>
    <cellStyle name="7_HeySong-Coffee_4 2 6 4 2" xfId="27315" xr:uid="{324A05DC-02D4-411C-9AFB-F409CFEB3F65}"/>
    <cellStyle name="7_HeySong-Coffee_4 2 6 4 2 2" xfId="51635" xr:uid="{6AFD0A53-8773-449B-AB8F-3533ABDD6C5A}"/>
    <cellStyle name="7_HeySong-Coffee_4 2 6 4 3" xfId="39475" xr:uid="{22B1C720-6FC0-4654-9BD2-9326A0EA5D07}"/>
    <cellStyle name="7_HeySong-Coffee_4 2 6 5" xfId="21235" xr:uid="{FDA9BC66-16A3-4AA8-9355-F4CB8C8F9754}"/>
    <cellStyle name="7_HeySong-Coffee_4 2 6 5 2" xfId="45555" xr:uid="{587F530F-4CB4-46BE-8CF9-C540F18965A0}"/>
    <cellStyle name="7_HeySong-Coffee_4 2 6 6" xfId="33395" xr:uid="{ED00DDDA-940D-412D-B468-4FB53942AB1C}"/>
    <cellStyle name="7_HeySong-Coffee_4 2 7" xfId="5907" xr:uid="{FE47A7B6-C0EE-4D91-B3DF-54CF32CA5DB6}"/>
    <cellStyle name="7_HeySong-Coffee_4 2 7 2" xfId="12875" xr:uid="{C5596DE3-C692-45B2-A866-A36FF1BBB1B6}"/>
    <cellStyle name="7_HeySong-Coffee_4 2 7 2 2" xfId="18955" xr:uid="{BC393F41-30DB-4623-B5F6-ECFCFEFFA08D}"/>
    <cellStyle name="7_HeySong-Coffee_4 2 7 2 2 2" xfId="31115" xr:uid="{9C53A093-EF1E-41FC-88E4-5694CA991E62}"/>
    <cellStyle name="7_HeySong-Coffee_4 2 7 2 2 2 2" xfId="55435" xr:uid="{0811FF4C-4A61-430C-8947-5AED954FCF2A}"/>
    <cellStyle name="7_HeySong-Coffee_4 2 7 2 2 3" xfId="43275" xr:uid="{5A3FD059-08CB-4BF2-A17D-1B53FB6F0BE2}"/>
    <cellStyle name="7_HeySong-Coffee_4 2 7 2 3" xfId="25035" xr:uid="{54EC50FF-097B-4346-AC08-67C100628315}"/>
    <cellStyle name="7_HeySong-Coffee_4 2 7 2 3 2" xfId="49355" xr:uid="{CA0B74F9-FC05-40AA-BF1A-3839E1C71015}"/>
    <cellStyle name="7_HeySong-Coffee_4 2 7 2 4" xfId="37195" xr:uid="{20DA744D-D30F-4486-8C9F-7248C88EB87E}"/>
    <cellStyle name="7_HeySong-Coffee_4 2 7 3" xfId="15915" xr:uid="{7C317B14-FB38-4FCA-927A-A430FAFFE617}"/>
    <cellStyle name="7_HeySong-Coffee_4 2 7 3 2" xfId="28075" xr:uid="{5EB286A0-9E6B-4605-A169-72E710AE8B09}"/>
    <cellStyle name="7_HeySong-Coffee_4 2 7 3 2 2" xfId="52395" xr:uid="{F40BA4A2-2668-4ECD-8CFF-797A59C55CC8}"/>
    <cellStyle name="7_HeySong-Coffee_4 2 7 3 3" xfId="40235" xr:uid="{191816B6-2855-48C7-B985-4B7F52039A76}"/>
    <cellStyle name="7_HeySong-Coffee_4 2 7 4" xfId="21995" xr:uid="{2A729177-61BC-44D9-A00A-2688B446D57F}"/>
    <cellStyle name="7_HeySong-Coffee_4 2 7 4 2" xfId="46315" xr:uid="{2C48EEBF-22F5-4FA2-82E5-2C3F4D160189}"/>
    <cellStyle name="7_HeySong-Coffee_4 2 7 5" xfId="34155" xr:uid="{956C8432-3CE1-4F70-AF54-AB435AC26ACE}"/>
    <cellStyle name="7_HeySong-Coffee_4 2 8" xfId="11355" xr:uid="{75585FF8-B1A2-4439-9137-6A6AA6D56291}"/>
    <cellStyle name="7_HeySong-Coffee_4 2 8 2" xfId="17435" xr:uid="{3887FB7A-7434-4B63-A801-4BE580A0BE92}"/>
    <cellStyle name="7_HeySong-Coffee_4 2 8 2 2" xfId="29595" xr:uid="{F07A3D46-70D6-4374-BE2F-114B895B5526}"/>
    <cellStyle name="7_HeySong-Coffee_4 2 8 2 2 2" xfId="53915" xr:uid="{1F2D8394-F145-4668-89DA-D25BCAD753BC}"/>
    <cellStyle name="7_HeySong-Coffee_4 2 8 2 3" xfId="41755" xr:uid="{4D60C730-9097-4FBD-9DAD-37A839D565FE}"/>
    <cellStyle name="7_HeySong-Coffee_4 2 8 3" xfId="23515" xr:uid="{C5ED71B6-4F23-414E-9E52-881A35BE1B63}"/>
    <cellStyle name="7_HeySong-Coffee_4 2 8 3 2" xfId="47835" xr:uid="{8D5D751C-680E-4849-993F-A2BADEB29556}"/>
    <cellStyle name="7_HeySong-Coffee_4 2 8 4" xfId="35675" xr:uid="{5941C0FE-E420-4769-A2B9-A91F78482757}"/>
    <cellStyle name="7_HeySong-Coffee_4 2 9" xfId="14395" xr:uid="{35AB9EA9-D741-4B0C-B4AA-A40F5001C362}"/>
    <cellStyle name="7_HeySong-Coffee_4 2 9 2" xfId="26555" xr:uid="{D2F9A833-E132-46C4-BA71-4945E90D487C}"/>
    <cellStyle name="7_HeySong-Coffee_4 2 9 2 2" xfId="50875" xr:uid="{9080AC75-5A22-4094-8CC1-123AF8CF123A}"/>
    <cellStyle name="7_HeySong-Coffee_4 2 9 3" xfId="38715" xr:uid="{33617584-7AB8-4086-8DA6-B40D0032D038}"/>
    <cellStyle name="7_HeySong-Coffee_5" xfId="121" xr:uid="{00000000-0005-0000-0000-0000FD010000}"/>
    <cellStyle name="7_HeySong-Coffee_5 2" xfId="352" xr:uid="{00000000-0005-0000-0000-0000FE010000}"/>
    <cellStyle name="7_HeySong-Coffee_5 2 10" xfId="20476" xr:uid="{65AA9D7D-1AFA-4171-AF19-086CDA4D2229}"/>
    <cellStyle name="7_HeySong-Coffee_5 2 10 2" xfId="44796" xr:uid="{85309765-843C-4CB2-9B65-5E116433D967}"/>
    <cellStyle name="7_HeySong-Coffee_5 2 11" xfId="32636" xr:uid="{EE24B507-A625-4A24-AF5E-F2405FD80EB6}"/>
    <cellStyle name="7_HeySong-Coffee_5 2 2" xfId="2613" xr:uid="{00000000-0005-0000-0000-0000FF010000}"/>
    <cellStyle name="7_HeySong-Coffee_5 2 2 2" xfId="5351" xr:uid="{18CBA49A-E3FF-4064-B491-F18457198F9F}"/>
    <cellStyle name="7_HeySong-Coffee_5 2 2 2 2" xfId="10825" xr:uid="{534EFA5A-160A-4A36-BF3B-475954067525}"/>
    <cellStyle name="7_HeySong-Coffee_5 2 2 2 2 2" xfId="14244" xr:uid="{21D7DDE9-E913-4405-A54D-8B4BE60A1AC6}"/>
    <cellStyle name="7_HeySong-Coffee_5 2 2 2 2 2 2" xfId="20324" xr:uid="{A7524E2F-B8C6-4FB0-BA62-5092DC193603}"/>
    <cellStyle name="7_HeySong-Coffee_5 2 2 2 2 2 2 2" xfId="32484" xr:uid="{19B52952-D9EB-4D04-87C9-BF0E2D8A576F}"/>
    <cellStyle name="7_HeySong-Coffee_5 2 2 2 2 2 2 2 2" xfId="56804" xr:uid="{9EA29264-6C72-4EDD-9423-17C4FE7028EF}"/>
    <cellStyle name="7_HeySong-Coffee_5 2 2 2 2 2 2 3" xfId="44644" xr:uid="{5CF2BABA-2AB3-423C-9E0C-23E747BFA296}"/>
    <cellStyle name="7_HeySong-Coffee_5 2 2 2 2 2 3" xfId="26404" xr:uid="{C0771664-9288-4217-9C16-D8B11C97624A}"/>
    <cellStyle name="7_HeySong-Coffee_5 2 2 2 2 2 3 2" xfId="50724" xr:uid="{AD4CD1A4-FBC1-4251-BAE5-A15FE766C069}"/>
    <cellStyle name="7_HeySong-Coffee_5 2 2 2 2 2 4" xfId="38564" xr:uid="{89B49563-CB47-4898-A6F4-1A935BF5AE30}"/>
    <cellStyle name="7_HeySong-Coffee_5 2 2 2 2 3" xfId="17284" xr:uid="{8D526176-9631-414E-A062-CCED33223B33}"/>
    <cellStyle name="7_HeySong-Coffee_5 2 2 2 2 3 2" xfId="29444" xr:uid="{DA1BB19D-8511-4F60-B596-CE7CBD9FD711}"/>
    <cellStyle name="7_HeySong-Coffee_5 2 2 2 2 3 2 2" xfId="53764" xr:uid="{667DE424-5564-409F-B0CA-6E91B596CEC0}"/>
    <cellStyle name="7_HeySong-Coffee_5 2 2 2 2 3 3" xfId="41604" xr:uid="{731C3C09-BF40-4379-80D8-E6FB57731F46}"/>
    <cellStyle name="7_HeySong-Coffee_5 2 2 2 2 4" xfId="23364" xr:uid="{28056B94-88C9-4136-9B64-1FDD968B0B6D}"/>
    <cellStyle name="7_HeySong-Coffee_5 2 2 2 2 4 2" xfId="47684" xr:uid="{9721D5AE-0F95-4C2C-9048-0DA41CE6D850}"/>
    <cellStyle name="7_HeySong-Coffee_5 2 2 2 2 5" xfId="35524" xr:uid="{AD6DE6FC-AB61-42FC-92E9-4273FFF17787}"/>
    <cellStyle name="7_HeySong-Coffee_5 2 2 2 3" xfId="12724" xr:uid="{0DEBFB55-518E-47A2-A6F2-C467B7F5D4FD}"/>
    <cellStyle name="7_HeySong-Coffee_5 2 2 2 3 2" xfId="18804" xr:uid="{C33C60AF-6960-402D-B8E3-A4D28E638D99}"/>
    <cellStyle name="7_HeySong-Coffee_5 2 2 2 3 2 2" xfId="30964" xr:uid="{A5B0B8B8-E6BA-4F39-8D57-7615FB859D12}"/>
    <cellStyle name="7_HeySong-Coffee_5 2 2 2 3 2 2 2" xfId="55284" xr:uid="{D7F0FC50-208F-4FF4-BF8D-BAE9393897D6}"/>
    <cellStyle name="7_HeySong-Coffee_5 2 2 2 3 2 3" xfId="43124" xr:uid="{F68454E8-5537-4E0A-9DBD-1A891FD652B2}"/>
    <cellStyle name="7_HeySong-Coffee_5 2 2 2 3 3" xfId="24884" xr:uid="{8AB1A78E-F52C-4F8D-A775-31722ADF5E4B}"/>
    <cellStyle name="7_HeySong-Coffee_5 2 2 2 3 3 2" xfId="49204" xr:uid="{06EFE7DE-4886-4C13-B977-574890ECD924}"/>
    <cellStyle name="7_HeySong-Coffee_5 2 2 2 3 4" xfId="37044" xr:uid="{609A8F53-37CD-4D21-84D7-7E5138A531F6}"/>
    <cellStyle name="7_HeySong-Coffee_5 2 2 2 4" xfId="15764" xr:uid="{471CA65F-8609-4115-84DF-1D4E8D09301B}"/>
    <cellStyle name="7_HeySong-Coffee_5 2 2 2 4 2" xfId="27924" xr:uid="{CE29E589-FF83-4DBE-B78C-B3CCC22CAFDC}"/>
    <cellStyle name="7_HeySong-Coffee_5 2 2 2 4 2 2" xfId="52244" xr:uid="{4AA796AC-285A-490A-B70F-DCBFC53F43AB}"/>
    <cellStyle name="7_HeySong-Coffee_5 2 2 2 4 3" xfId="40084" xr:uid="{EA67FCE7-04E2-45D8-8993-EDAE45C12633}"/>
    <cellStyle name="7_HeySong-Coffee_5 2 2 2 5" xfId="21844" xr:uid="{C6196BEC-9E30-4E09-A53F-1D0EAD4FD080}"/>
    <cellStyle name="7_HeySong-Coffee_5 2 2 2 5 2" xfId="46164" xr:uid="{1072D442-927E-44A6-8056-00B2984636F5}"/>
    <cellStyle name="7_HeySong-Coffee_5 2 2 2 6" xfId="34004" xr:uid="{D66D0BC1-8431-4413-BFA4-E48C73B6FDDA}"/>
    <cellStyle name="7_HeySong-Coffee_5 2 2 3" xfId="8088" xr:uid="{116B831A-93F6-4210-896E-D57DE2D2567C}"/>
    <cellStyle name="7_HeySong-Coffee_5 2 2 3 2" xfId="13484" xr:uid="{F3FEECCE-C98D-4932-82CF-438BEE60CCBA}"/>
    <cellStyle name="7_HeySong-Coffee_5 2 2 3 2 2" xfId="19564" xr:uid="{1A937DFE-4702-4614-99BA-B1AA66CC80B2}"/>
    <cellStyle name="7_HeySong-Coffee_5 2 2 3 2 2 2" xfId="31724" xr:uid="{8D33FB04-DE15-4A37-A7BD-DDDF7388CB45}"/>
    <cellStyle name="7_HeySong-Coffee_5 2 2 3 2 2 2 2" xfId="56044" xr:uid="{EB7F6733-8EB8-4C2E-ACC8-64C0DCFF13D1}"/>
    <cellStyle name="7_HeySong-Coffee_5 2 2 3 2 2 3" xfId="43884" xr:uid="{12CBE39F-C989-4F7C-9372-7656BFFD41DD}"/>
    <cellStyle name="7_HeySong-Coffee_5 2 2 3 2 3" xfId="25644" xr:uid="{08482F21-AE79-4A33-B439-0B7BFE5F5F10}"/>
    <cellStyle name="7_HeySong-Coffee_5 2 2 3 2 3 2" xfId="49964" xr:uid="{D4D92BD5-624C-4279-93AF-F3A2AD7AD99B}"/>
    <cellStyle name="7_HeySong-Coffee_5 2 2 3 2 4" xfId="37804" xr:uid="{D393FEC7-67A3-4777-A771-51AC02600818}"/>
    <cellStyle name="7_HeySong-Coffee_5 2 2 3 3" xfId="16524" xr:uid="{131A392C-BC2E-4D05-9D04-8AA66010D45F}"/>
    <cellStyle name="7_HeySong-Coffee_5 2 2 3 3 2" xfId="28684" xr:uid="{E907766F-0D37-4498-A410-2E4603411578}"/>
    <cellStyle name="7_HeySong-Coffee_5 2 2 3 3 2 2" xfId="53004" xr:uid="{373DE80A-5F43-4791-B73F-9E2C914778FD}"/>
    <cellStyle name="7_HeySong-Coffee_5 2 2 3 3 3" xfId="40844" xr:uid="{EB0390F3-00C8-45EE-A22C-68D70C1A31C0}"/>
    <cellStyle name="7_HeySong-Coffee_5 2 2 3 4" xfId="22604" xr:uid="{A7497561-2074-45A9-945F-E2FE8FFE4F11}"/>
    <cellStyle name="7_HeySong-Coffee_5 2 2 3 4 2" xfId="46924" xr:uid="{AD904A9B-102E-4A89-B0C6-4AD49CCEF400}"/>
    <cellStyle name="7_HeySong-Coffee_5 2 2 3 5" xfId="34764" xr:uid="{4C75BBC1-415C-4475-89B0-A8FC64B889AB}"/>
    <cellStyle name="7_HeySong-Coffee_5 2 2 4" xfId="11964" xr:uid="{64E98AEE-855F-4AA4-90D8-0B3F13D49BA6}"/>
    <cellStyle name="7_HeySong-Coffee_5 2 2 4 2" xfId="18044" xr:uid="{CE2ECAC6-BD9D-471E-86C7-262D18E10851}"/>
    <cellStyle name="7_HeySong-Coffee_5 2 2 4 2 2" xfId="30204" xr:uid="{AB453637-97C3-4182-AEBB-872CD18025BA}"/>
    <cellStyle name="7_HeySong-Coffee_5 2 2 4 2 2 2" xfId="54524" xr:uid="{236276F2-07E9-40D7-B649-932A5C9D7F86}"/>
    <cellStyle name="7_HeySong-Coffee_5 2 2 4 2 3" xfId="42364" xr:uid="{628830EA-0279-4431-9D7A-11793724EF9B}"/>
    <cellStyle name="7_HeySong-Coffee_5 2 2 4 3" xfId="24124" xr:uid="{B5D995D5-2182-4823-A5C7-2550BFF89531}"/>
    <cellStyle name="7_HeySong-Coffee_5 2 2 4 3 2" xfId="48444" xr:uid="{EB789B8A-668E-42E9-AC34-92B22AD637DC}"/>
    <cellStyle name="7_HeySong-Coffee_5 2 2 4 4" xfId="36284" xr:uid="{5F0FAD8D-19FA-4475-9C95-3B75B662D281}"/>
    <cellStyle name="7_HeySong-Coffee_5 2 2 5" xfId="15004" xr:uid="{02E95A1C-1AE2-46F9-9A81-7C0A33E62B3D}"/>
    <cellStyle name="7_HeySong-Coffee_5 2 2 5 2" xfId="27164" xr:uid="{3685DA5D-78B6-4930-BDFC-2C4BBB01A001}"/>
    <cellStyle name="7_HeySong-Coffee_5 2 2 5 2 2" xfId="51484" xr:uid="{4ED5E284-9009-4303-90B9-663AD27DDA42}"/>
    <cellStyle name="7_HeySong-Coffee_5 2 2 5 3" xfId="39324" xr:uid="{77ED0C13-5544-4E17-8DCA-CAA2A0C5CF6C}"/>
    <cellStyle name="7_HeySong-Coffee_5 2 2 6" xfId="21084" xr:uid="{5152FE91-9888-449B-9E20-B7E1B248C04F}"/>
    <cellStyle name="7_HeySong-Coffee_5 2 2 6 2" xfId="45404" xr:uid="{AC46122A-685F-427D-BEFE-A57120FB73B6}"/>
    <cellStyle name="7_HeySong-Coffee_5 2 2 7" xfId="33244" xr:uid="{3E11DDC6-3331-4BB2-8163-F6D4D3402609}"/>
    <cellStyle name="7_HeySong-Coffee_5 2 3" xfId="2068" xr:uid="{00000000-0005-0000-0000-000000020000}"/>
    <cellStyle name="7_HeySong-Coffee_5 2 3 2" xfId="4806" xr:uid="{98AB322C-DE44-4637-B2FB-86A2F9FAF0C3}"/>
    <cellStyle name="7_HeySong-Coffee_5 2 3 2 2" xfId="10280" xr:uid="{44ACD04C-6DE9-4A12-BEC0-0AD971CD74C9}"/>
    <cellStyle name="7_HeySong-Coffee_5 2 3 2 2 2" xfId="14092" xr:uid="{C45D3B9A-9106-4450-B6CC-68BC14F919CB}"/>
    <cellStyle name="7_HeySong-Coffee_5 2 3 2 2 2 2" xfId="20172" xr:uid="{0E4CA6E6-4189-4E10-A836-7DE593CF321B}"/>
    <cellStyle name="7_HeySong-Coffee_5 2 3 2 2 2 2 2" xfId="32332" xr:uid="{1E9752D4-150C-4B14-8147-AE1A49EAA43B}"/>
    <cellStyle name="7_HeySong-Coffee_5 2 3 2 2 2 2 2 2" xfId="56652" xr:uid="{CB0BA46A-A936-4E0E-AEB6-E1D294C15EA0}"/>
    <cellStyle name="7_HeySong-Coffee_5 2 3 2 2 2 2 3" xfId="44492" xr:uid="{48BD5ADC-F597-42C9-9D31-91D1A5E92A4C}"/>
    <cellStyle name="7_HeySong-Coffee_5 2 3 2 2 2 3" xfId="26252" xr:uid="{9B426F4F-680B-4A81-8CCB-D2A325E5424D}"/>
    <cellStyle name="7_HeySong-Coffee_5 2 3 2 2 2 3 2" xfId="50572" xr:uid="{CF4B4464-E21D-4A79-980F-56B1D4616B64}"/>
    <cellStyle name="7_HeySong-Coffee_5 2 3 2 2 2 4" xfId="38412" xr:uid="{52D66D58-380A-4C8C-9CE2-8C395FCB6527}"/>
    <cellStyle name="7_HeySong-Coffee_5 2 3 2 2 3" xfId="17132" xr:uid="{3E879F51-7DA5-4DDB-BE5E-B636A699139E}"/>
    <cellStyle name="7_HeySong-Coffee_5 2 3 2 2 3 2" xfId="29292" xr:uid="{133C73CB-9E8B-4EB9-B53C-ABD005CE6047}"/>
    <cellStyle name="7_HeySong-Coffee_5 2 3 2 2 3 2 2" xfId="53612" xr:uid="{5EA657E1-956B-4814-A853-BE942C5BD931}"/>
    <cellStyle name="7_HeySong-Coffee_5 2 3 2 2 3 3" xfId="41452" xr:uid="{61319909-5251-4B55-B7EB-E7AFED9FC086}"/>
    <cellStyle name="7_HeySong-Coffee_5 2 3 2 2 4" xfId="23212" xr:uid="{B6F5D4C6-F982-438A-AFB5-F4DBD8D581F4}"/>
    <cellStyle name="7_HeySong-Coffee_5 2 3 2 2 4 2" xfId="47532" xr:uid="{B4C0A82A-79A8-431C-AB51-5BE675F6EF55}"/>
    <cellStyle name="7_HeySong-Coffee_5 2 3 2 2 5" xfId="35372" xr:uid="{3EF6AA9F-1F4D-4B22-A94B-1BFE76466197}"/>
    <cellStyle name="7_HeySong-Coffee_5 2 3 2 3" xfId="12572" xr:uid="{06BD0759-FD60-40EA-9DF4-7222089D870A}"/>
    <cellStyle name="7_HeySong-Coffee_5 2 3 2 3 2" xfId="18652" xr:uid="{5EC6D8F9-31EF-409B-B899-F1CEFC73EF7B}"/>
    <cellStyle name="7_HeySong-Coffee_5 2 3 2 3 2 2" xfId="30812" xr:uid="{13A60B60-7C89-4100-982E-D750DB721D62}"/>
    <cellStyle name="7_HeySong-Coffee_5 2 3 2 3 2 2 2" xfId="55132" xr:uid="{E957248D-CC49-44F8-BAF5-2CC7880338F5}"/>
    <cellStyle name="7_HeySong-Coffee_5 2 3 2 3 2 3" xfId="42972" xr:uid="{CBE007AB-A569-44EA-9633-0FDC3B4277D4}"/>
    <cellStyle name="7_HeySong-Coffee_5 2 3 2 3 3" xfId="24732" xr:uid="{755A6B47-81FC-44D9-AAC7-BE21BCDC3EFB}"/>
    <cellStyle name="7_HeySong-Coffee_5 2 3 2 3 3 2" xfId="49052" xr:uid="{507AEDAB-8EC6-4ED7-84FE-1286B67C55F3}"/>
    <cellStyle name="7_HeySong-Coffee_5 2 3 2 3 4" xfId="36892" xr:uid="{C48AFE55-DC11-40EB-AFDB-000FCD0277AF}"/>
    <cellStyle name="7_HeySong-Coffee_5 2 3 2 4" xfId="15612" xr:uid="{42EDCF32-2B0C-40C4-BCC2-B6FE9FA80B94}"/>
    <cellStyle name="7_HeySong-Coffee_5 2 3 2 4 2" xfId="27772" xr:uid="{6C4A0F0A-7C58-44B2-8BBE-DB7505375DFC}"/>
    <cellStyle name="7_HeySong-Coffee_5 2 3 2 4 2 2" xfId="52092" xr:uid="{8DCA830E-63AA-4D81-AF1F-216849351CBA}"/>
    <cellStyle name="7_HeySong-Coffee_5 2 3 2 4 3" xfId="39932" xr:uid="{7D720936-7F39-4CA0-9CAD-088903A0E1EE}"/>
    <cellStyle name="7_HeySong-Coffee_5 2 3 2 5" xfId="21692" xr:uid="{0BAC7371-21FD-4B4E-AFC7-C3C9C2CFC338}"/>
    <cellStyle name="7_HeySong-Coffee_5 2 3 2 5 2" xfId="46012" xr:uid="{F8FEC1FB-660D-4E7E-AD67-119F7AEE49E3}"/>
    <cellStyle name="7_HeySong-Coffee_5 2 3 2 6" xfId="33852" xr:uid="{19F6D4D3-7663-4CF1-86D8-1FB2D365243B}"/>
    <cellStyle name="7_HeySong-Coffee_5 2 3 3" xfId="7543" xr:uid="{4E2A2656-E83A-450D-9C16-E24648818197}"/>
    <cellStyle name="7_HeySong-Coffee_5 2 3 3 2" xfId="13332" xr:uid="{F3895DBB-E0B6-4785-B9D0-0E611AACBB18}"/>
    <cellStyle name="7_HeySong-Coffee_5 2 3 3 2 2" xfId="19412" xr:uid="{41FF1414-0458-40D7-A00D-D72CB110186C}"/>
    <cellStyle name="7_HeySong-Coffee_5 2 3 3 2 2 2" xfId="31572" xr:uid="{4CE818C4-56F3-4451-8DD2-70A2BACAE567}"/>
    <cellStyle name="7_HeySong-Coffee_5 2 3 3 2 2 2 2" xfId="55892" xr:uid="{BB95C18F-17E6-413C-A42E-0EBA019D522B}"/>
    <cellStyle name="7_HeySong-Coffee_5 2 3 3 2 2 3" xfId="43732" xr:uid="{0CB5CD79-3FF6-4F70-A930-4E6C6388D74A}"/>
    <cellStyle name="7_HeySong-Coffee_5 2 3 3 2 3" xfId="25492" xr:uid="{DC906D66-E102-4853-A339-0A226C0075F9}"/>
    <cellStyle name="7_HeySong-Coffee_5 2 3 3 2 3 2" xfId="49812" xr:uid="{3B44B3B9-1750-45EF-858F-E34216E746A6}"/>
    <cellStyle name="7_HeySong-Coffee_5 2 3 3 2 4" xfId="37652" xr:uid="{046DC60B-7D3E-46D3-BEB5-874B3F1218D1}"/>
    <cellStyle name="7_HeySong-Coffee_5 2 3 3 3" xfId="16372" xr:uid="{65F47BA1-3B9E-4DC9-8D6E-46ECFA25B42A}"/>
    <cellStyle name="7_HeySong-Coffee_5 2 3 3 3 2" xfId="28532" xr:uid="{B50A3A3A-53F4-43D6-8CC3-47565E0C0D55}"/>
    <cellStyle name="7_HeySong-Coffee_5 2 3 3 3 2 2" xfId="52852" xr:uid="{5B57DF04-0F7F-4CE9-A411-2320CED5A30C}"/>
    <cellStyle name="7_HeySong-Coffee_5 2 3 3 3 3" xfId="40692" xr:uid="{7B554DDF-62E4-42CA-BB75-4B3E54C14352}"/>
    <cellStyle name="7_HeySong-Coffee_5 2 3 3 4" xfId="22452" xr:uid="{F7D2938E-586F-4DF3-8DFB-FEEA68DBC380}"/>
    <cellStyle name="7_HeySong-Coffee_5 2 3 3 4 2" xfId="46772" xr:uid="{15794941-1FB0-4DFA-9B5E-36EC2FFBD828}"/>
    <cellStyle name="7_HeySong-Coffee_5 2 3 3 5" xfId="34612" xr:uid="{46BE7399-214E-4D44-A42C-595747E729E0}"/>
    <cellStyle name="7_HeySong-Coffee_5 2 3 4" xfId="11812" xr:uid="{D7D61C5B-6F16-4948-BC28-32B05695051C}"/>
    <cellStyle name="7_HeySong-Coffee_5 2 3 4 2" xfId="17892" xr:uid="{81C55483-C025-4E7E-9C04-9D4D4005D446}"/>
    <cellStyle name="7_HeySong-Coffee_5 2 3 4 2 2" xfId="30052" xr:uid="{85E4F9E6-9720-4AFD-BC14-7EE2C432C089}"/>
    <cellStyle name="7_HeySong-Coffee_5 2 3 4 2 2 2" xfId="54372" xr:uid="{80D05A68-C840-4E4C-A619-773FB9AEE54C}"/>
    <cellStyle name="7_HeySong-Coffee_5 2 3 4 2 3" xfId="42212" xr:uid="{DE303420-D0EE-450B-995A-91EBB8764B34}"/>
    <cellStyle name="7_HeySong-Coffee_5 2 3 4 3" xfId="23972" xr:uid="{EAA288EF-B65A-4B19-BAAF-1E57C051CFEE}"/>
    <cellStyle name="7_HeySong-Coffee_5 2 3 4 3 2" xfId="48292" xr:uid="{7706CD94-709C-4AC9-B19E-B1DC7740A281}"/>
    <cellStyle name="7_HeySong-Coffee_5 2 3 4 4" xfId="36132" xr:uid="{210C9762-A99C-48FA-A5BC-6B039D80C7A4}"/>
    <cellStyle name="7_HeySong-Coffee_5 2 3 5" xfId="14852" xr:uid="{862858CA-BDC7-4234-A993-A7031E3671D2}"/>
    <cellStyle name="7_HeySong-Coffee_5 2 3 5 2" xfId="27012" xr:uid="{8976D092-5AE5-48EA-84B1-215677C1C97C}"/>
    <cellStyle name="7_HeySong-Coffee_5 2 3 5 2 2" xfId="51332" xr:uid="{02A56C40-A749-446D-B112-086F7F7DE2E5}"/>
    <cellStyle name="7_HeySong-Coffee_5 2 3 5 3" xfId="39172" xr:uid="{C824A915-4C8D-46E9-9610-074D562CF816}"/>
    <cellStyle name="7_HeySong-Coffee_5 2 3 6" xfId="20932" xr:uid="{1A2E3567-031B-4CA1-AF86-39D6F1A7814E}"/>
    <cellStyle name="7_HeySong-Coffee_5 2 3 6 2" xfId="45252" xr:uid="{6BE2AFB4-7E5F-4550-A16B-500F142D4B1E}"/>
    <cellStyle name="7_HeySong-Coffee_5 2 3 7" xfId="33092" xr:uid="{43C36C7C-F00E-4844-BAFE-328E9A3E6DC2}"/>
    <cellStyle name="7_HeySong-Coffee_5 2 4" xfId="1523" xr:uid="{00000000-0005-0000-0000-000001020000}"/>
    <cellStyle name="7_HeySong-Coffee_5 2 4 2" xfId="4261" xr:uid="{0FAF617C-420E-4DF4-B5CB-2B43455D8C7C}"/>
    <cellStyle name="7_HeySong-Coffee_5 2 4 2 2" xfId="9735" xr:uid="{1A091175-832B-4C7A-9831-6A709A2E123A}"/>
    <cellStyle name="7_HeySong-Coffee_5 2 4 2 2 2" xfId="13940" xr:uid="{98481961-9FDF-453C-B4F1-4B7C90B18F35}"/>
    <cellStyle name="7_HeySong-Coffee_5 2 4 2 2 2 2" xfId="20020" xr:uid="{BC129F6D-7BB8-40DC-A066-9E384D053BF9}"/>
    <cellStyle name="7_HeySong-Coffee_5 2 4 2 2 2 2 2" xfId="32180" xr:uid="{4FDC6B54-F288-4288-973D-B6498976E425}"/>
    <cellStyle name="7_HeySong-Coffee_5 2 4 2 2 2 2 2 2" xfId="56500" xr:uid="{DAFAB630-834F-42B6-8CC8-308DE116E081}"/>
    <cellStyle name="7_HeySong-Coffee_5 2 4 2 2 2 2 3" xfId="44340" xr:uid="{EBDFCFAF-9F63-4F98-8946-69A6AEEBF086}"/>
    <cellStyle name="7_HeySong-Coffee_5 2 4 2 2 2 3" xfId="26100" xr:uid="{5F98C09B-504C-4D6F-8FDC-A5B162AB49E6}"/>
    <cellStyle name="7_HeySong-Coffee_5 2 4 2 2 2 3 2" xfId="50420" xr:uid="{DFA29FEA-BCFD-4F4D-B038-2D3C8F6AD5E0}"/>
    <cellStyle name="7_HeySong-Coffee_5 2 4 2 2 2 4" xfId="38260" xr:uid="{27490988-5CDA-4D55-9C17-D393F12DA7A2}"/>
    <cellStyle name="7_HeySong-Coffee_5 2 4 2 2 3" xfId="16980" xr:uid="{B4BF7531-C388-493D-99EE-EBFA4A56FD2E}"/>
    <cellStyle name="7_HeySong-Coffee_5 2 4 2 2 3 2" xfId="29140" xr:uid="{16AED294-828B-4691-9975-F7E65EF97FBB}"/>
    <cellStyle name="7_HeySong-Coffee_5 2 4 2 2 3 2 2" xfId="53460" xr:uid="{82C7433C-BAB8-450E-8A91-BB191EBD3EF6}"/>
    <cellStyle name="7_HeySong-Coffee_5 2 4 2 2 3 3" xfId="41300" xr:uid="{62CAF0A9-D2FB-47C4-9702-03512DF3414F}"/>
    <cellStyle name="7_HeySong-Coffee_5 2 4 2 2 4" xfId="23060" xr:uid="{D5746D07-6FC5-4B83-AFF8-AA530F07258D}"/>
    <cellStyle name="7_HeySong-Coffee_5 2 4 2 2 4 2" xfId="47380" xr:uid="{4B6EB31D-9A86-4DF6-848D-470514C77796}"/>
    <cellStyle name="7_HeySong-Coffee_5 2 4 2 2 5" xfId="35220" xr:uid="{5F6A5941-5900-41B6-B71B-057559E6DD7F}"/>
    <cellStyle name="7_HeySong-Coffee_5 2 4 2 3" xfId="12420" xr:uid="{93B33EE2-998A-4DF9-ABC4-EF9FEA0D82BA}"/>
    <cellStyle name="7_HeySong-Coffee_5 2 4 2 3 2" xfId="18500" xr:uid="{BA91246A-B317-40B0-BEBF-326EADFE08BA}"/>
    <cellStyle name="7_HeySong-Coffee_5 2 4 2 3 2 2" xfId="30660" xr:uid="{4DB7F04F-5CF0-40A4-9766-A92EEF9FA947}"/>
    <cellStyle name="7_HeySong-Coffee_5 2 4 2 3 2 2 2" xfId="54980" xr:uid="{0674591C-1CEF-4769-A838-5F4F48B237B1}"/>
    <cellStyle name="7_HeySong-Coffee_5 2 4 2 3 2 3" xfId="42820" xr:uid="{607FD690-10F7-492D-A53E-6E647C2A09EF}"/>
    <cellStyle name="7_HeySong-Coffee_5 2 4 2 3 3" xfId="24580" xr:uid="{BEDB63AD-82D0-440E-A74A-1DA9AC115F2B}"/>
    <cellStyle name="7_HeySong-Coffee_5 2 4 2 3 3 2" xfId="48900" xr:uid="{87FC5CC0-F578-44B8-A937-65DA9A930262}"/>
    <cellStyle name="7_HeySong-Coffee_5 2 4 2 3 4" xfId="36740" xr:uid="{1E71A36E-A7A5-43E2-88DD-4254A22D42B1}"/>
    <cellStyle name="7_HeySong-Coffee_5 2 4 2 4" xfId="15460" xr:uid="{5B269945-540F-43EF-98BD-18BA533A91CB}"/>
    <cellStyle name="7_HeySong-Coffee_5 2 4 2 4 2" xfId="27620" xr:uid="{E445CF23-F123-419E-893E-D5476D14EB85}"/>
    <cellStyle name="7_HeySong-Coffee_5 2 4 2 4 2 2" xfId="51940" xr:uid="{920AFF21-A600-48AF-A18D-1A577F66BF8C}"/>
    <cellStyle name="7_HeySong-Coffee_5 2 4 2 4 3" xfId="39780" xr:uid="{0DDAEC61-9E40-4D90-89E0-3F019DCB1052}"/>
    <cellStyle name="7_HeySong-Coffee_5 2 4 2 5" xfId="21540" xr:uid="{6E534A34-7ABA-4820-8119-101A741402A9}"/>
    <cellStyle name="7_HeySong-Coffee_5 2 4 2 5 2" xfId="45860" xr:uid="{01AF17A6-915D-4921-80FF-B1BB6E2D4A91}"/>
    <cellStyle name="7_HeySong-Coffee_5 2 4 2 6" xfId="33700" xr:uid="{4D1BDECD-1D9F-415B-9615-47CFF8D28AD6}"/>
    <cellStyle name="7_HeySong-Coffee_5 2 4 3" xfId="6998" xr:uid="{1CEADF5C-B8FC-4276-982A-1A209E9AC40A}"/>
    <cellStyle name="7_HeySong-Coffee_5 2 4 3 2" xfId="13180" xr:uid="{178A863C-2621-4BBF-92B7-1941CBFB8A74}"/>
    <cellStyle name="7_HeySong-Coffee_5 2 4 3 2 2" xfId="19260" xr:uid="{0391B4E5-69C8-497A-B050-F09599041D1C}"/>
    <cellStyle name="7_HeySong-Coffee_5 2 4 3 2 2 2" xfId="31420" xr:uid="{EBAEB979-6B77-47FF-8FB1-893794327E4F}"/>
    <cellStyle name="7_HeySong-Coffee_5 2 4 3 2 2 2 2" xfId="55740" xr:uid="{4E6CE0A4-403E-4E2D-A225-B35F0FCA6E94}"/>
    <cellStyle name="7_HeySong-Coffee_5 2 4 3 2 2 3" xfId="43580" xr:uid="{CD1C5290-F9C6-497C-8C66-65986710016D}"/>
    <cellStyle name="7_HeySong-Coffee_5 2 4 3 2 3" xfId="25340" xr:uid="{B5160FAB-AD9B-487C-A280-12884A26E3D8}"/>
    <cellStyle name="7_HeySong-Coffee_5 2 4 3 2 3 2" xfId="49660" xr:uid="{9017DB87-674D-4FB0-81F3-C761186E04B1}"/>
    <cellStyle name="7_HeySong-Coffee_5 2 4 3 2 4" xfId="37500" xr:uid="{D6B99E08-9041-4A5A-8D11-8BFE4706118E}"/>
    <cellStyle name="7_HeySong-Coffee_5 2 4 3 3" xfId="16220" xr:uid="{05DF3545-B03A-4E1C-9109-438BFE2B6624}"/>
    <cellStyle name="7_HeySong-Coffee_5 2 4 3 3 2" xfId="28380" xr:uid="{CB15766D-A9E9-4E4F-A29A-4A9C128FAB3B}"/>
    <cellStyle name="7_HeySong-Coffee_5 2 4 3 3 2 2" xfId="52700" xr:uid="{7B846488-ED81-430A-8361-274AFF536E50}"/>
    <cellStyle name="7_HeySong-Coffee_5 2 4 3 3 3" xfId="40540" xr:uid="{1CDA53E1-9B78-4D59-B2F9-9EDFBFA8052C}"/>
    <cellStyle name="7_HeySong-Coffee_5 2 4 3 4" xfId="22300" xr:uid="{A72D4570-3276-4743-B7DD-EEEF89F98792}"/>
    <cellStyle name="7_HeySong-Coffee_5 2 4 3 4 2" xfId="46620" xr:uid="{9922C9B6-0F6A-41A2-BA7D-A2694D5522BA}"/>
    <cellStyle name="7_HeySong-Coffee_5 2 4 3 5" xfId="34460" xr:uid="{D6856F3B-C9EA-4427-8FD5-4E2B0FB902D7}"/>
    <cellStyle name="7_HeySong-Coffee_5 2 4 4" xfId="11660" xr:uid="{A6BBC721-7D8C-4FEC-8AB7-CA062B3AEF1B}"/>
    <cellStyle name="7_HeySong-Coffee_5 2 4 4 2" xfId="17740" xr:uid="{24F8D49F-C9EF-41DC-8D63-5DA9C93D00AA}"/>
    <cellStyle name="7_HeySong-Coffee_5 2 4 4 2 2" xfId="29900" xr:uid="{F50D08BE-3151-4504-8AF4-22F34501C8BB}"/>
    <cellStyle name="7_HeySong-Coffee_5 2 4 4 2 2 2" xfId="54220" xr:uid="{F0B8A9F7-4914-44EB-B5F5-838C036E3288}"/>
    <cellStyle name="7_HeySong-Coffee_5 2 4 4 2 3" xfId="42060" xr:uid="{D603FB5B-E6E4-40D4-BA7E-CFFF1ED6273F}"/>
    <cellStyle name="7_HeySong-Coffee_5 2 4 4 3" xfId="23820" xr:uid="{F2AB2CD8-77D2-46B4-B0FD-70AE26203BD9}"/>
    <cellStyle name="7_HeySong-Coffee_5 2 4 4 3 2" xfId="48140" xr:uid="{35FB81E3-0E44-40E5-A25D-AFF4FF720EA8}"/>
    <cellStyle name="7_HeySong-Coffee_5 2 4 4 4" xfId="35980" xr:uid="{A9B5C057-FFE4-428C-BDCA-2D2E9FFFC742}"/>
    <cellStyle name="7_HeySong-Coffee_5 2 4 5" xfId="14700" xr:uid="{963F4060-1CD4-441A-B8A2-61695992E107}"/>
    <cellStyle name="7_HeySong-Coffee_5 2 4 5 2" xfId="26860" xr:uid="{8A8FC4FA-507B-4FAE-8E64-F7138D1FC9CD}"/>
    <cellStyle name="7_HeySong-Coffee_5 2 4 5 2 2" xfId="51180" xr:uid="{DB5FA17C-2ACB-48FB-AB5E-13726495C7D8}"/>
    <cellStyle name="7_HeySong-Coffee_5 2 4 5 3" xfId="39020" xr:uid="{38B7D173-A4FF-4FB9-93F4-1DA3DB315148}"/>
    <cellStyle name="7_HeySong-Coffee_5 2 4 6" xfId="20780" xr:uid="{D31DB354-6E1E-4582-BCDD-B193DCA0F82B}"/>
    <cellStyle name="7_HeySong-Coffee_5 2 4 6 2" xfId="45100" xr:uid="{9C6DAE63-1CA8-4EF1-A434-4F28CAD1D73F}"/>
    <cellStyle name="7_HeySong-Coffee_5 2 4 7" xfId="32940" xr:uid="{D9091D6A-298D-427A-A57F-13014260872E}"/>
    <cellStyle name="7_HeySong-Coffee_5 2 5" xfId="978" xr:uid="{00000000-0005-0000-0000-000002020000}"/>
    <cellStyle name="7_HeySong-Coffee_5 2 5 2" xfId="3716" xr:uid="{F8BE457A-F568-462D-8D22-4B18241B8C3E}"/>
    <cellStyle name="7_HeySong-Coffee_5 2 5 2 2" xfId="9190" xr:uid="{4936F835-8B3D-4798-A545-1F556FAD8B2F}"/>
    <cellStyle name="7_HeySong-Coffee_5 2 5 2 2 2" xfId="13788" xr:uid="{468B92C6-8988-40F9-9670-BBB759757EB2}"/>
    <cellStyle name="7_HeySong-Coffee_5 2 5 2 2 2 2" xfId="19868" xr:uid="{A90E570E-8C8D-4F3E-B9B6-E7C046A5C43D}"/>
    <cellStyle name="7_HeySong-Coffee_5 2 5 2 2 2 2 2" xfId="32028" xr:uid="{AE7B078A-8CCD-4B12-858D-8CB2DB63F764}"/>
    <cellStyle name="7_HeySong-Coffee_5 2 5 2 2 2 2 2 2" xfId="56348" xr:uid="{FB105CCF-9DEE-4677-B095-E350FB5F2E8E}"/>
    <cellStyle name="7_HeySong-Coffee_5 2 5 2 2 2 2 3" xfId="44188" xr:uid="{ADA65467-CC8F-4A8B-88E3-E93A95CC7F71}"/>
    <cellStyle name="7_HeySong-Coffee_5 2 5 2 2 2 3" xfId="25948" xr:uid="{427A0E68-2F1F-458B-AD53-6413EF5399BB}"/>
    <cellStyle name="7_HeySong-Coffee_5 2 5 2 2 2 3 2" xfId="50268" xr:uid="{1368D391-4A20-456F-BB4A-EB293ADEF712}"/>
    <cellStyle name="7_HeySong-Coffee_5 2 5 2 2 2 4" xfId="38108" xr:uid="{27BF0D58-9EF6-4A67-9E13-57D2D05B1A95}"/>
    <cellStyle name="7_HeySong-Coffee_5 2 5 2 2 3" xfId="16828" xr:uid="{A86B3563-FC66-4291-8F46-81187F968094}"/>
    <cellStyle name="7_HeySong-Coffee_5 2 5 2 2 3 2" xfId="28988" xr:uid="{FEAFECB2-FFF0-4A5D-A3DD-92DB7B1D7F50}"/>
    <cellStyle name="7_HeySong-Coffee_5 2 5 2 2 3 2 2" xfId="53308" xr:uid="{F6474B88-1EFE-42E8-9720-A1682199EE38}"/>
    <cellStyle name="7_HeySong-Coffee_5 2 5 2 2 3 3" xfId="41148" xr:uid="{6EA8C921-322A-4BFC-A650-7C951B38B65F}"/>
    <cellStyle name="7_HeySong-Coffee_5 2 5 2 2 4" xfId="22908" xr:uid="{D77686F1-40AD-4A2B-83BF-A5162CF579FA}"/>
    <cellStyle name="7_HeySong-Coffee_5 2 5 2 2 4 2" xfId="47228" xr:uid="{42A7D1EA-0EAB-447C-8E3F-72B77769C0B3}"/>
    <cellStyle name="7_HeySong-Coffee_5 2 5 2 2 5" xfId="35068" xr:uid="{CD7C9EF0-ADA4-4AC1-B66F-BDD0609C3CC1}"/>
    <cellStyle name="7_HeySong-Coffee_5 2 5 2 3" xfId="12268" xr:uid="{D87C60E4-80E0-43E8-B2EC-2C38C88068A5}"/>
    <cellStyle name="7_HeySong-Coffee_5 2 5 2 3 2" xfId="18348" xr:uid="{312B157F-5AFE-402D-AEAF-3F3EE51CFBB0}"/>
    <cellStyle name="7_HeySong-Coffee_5 2 5 2 3 2 2" xfId="30508" xr:uid="{B6F42E65-DBA7-42F2-9327-23E65B4B8270}"/>
    <cellStyle name="7_HeySong-Coffee_5 2 5 2 3 2 2 2" xfId="54828" xr:uid="{EA7B56F0-4AD4-4C20-BA67-B4F7E7AC6902}"/>
    <cellStyle name="7_HeySong-Coffee_5 2 5 2 3 2 3" xfId="42668" xr:uid="{37E4A22E-E229-4412-8A7B-4D020D9212C9}"/>
    <cellStyle name="7_HeySong-Coffee_5 2 5 2 3 3" xfId="24428" xr:uid="{4067A10C-AAF0-4B49-8FD0-E2E10C203ED9}"/>
    <cellStyle name="7_HeySong-Coffee_5 2 5 2 3 3 2" xfId="48748" xr:uid="{D68CD401-5E2E-4E34-9FA8-DD764945D082}"/>
    <cellStyle name="7_HeySong-Coffee_5 2 5 2 3 4" xfId="36588" xr:uid="{38237491-EC0C-430F-9C9C-47441A3D4144}"/>
    <cellStyle name="7_HeySong-Coffee_5 2 5 2 4" xfId="15308" xr:uid="{DBB3775C-DE76-4EEC-AECA-3BD0B70A3F34}"/>
    <cellStyle name="7_HeySong-Coffee_5 2 5 2 4 2" xfId="27468" xr:uid="{6B7C6DB9-AFBA-4BAE-BF80-3E3857AD6584}"/>
    <cellStyle name="7_HeySong-Coffee_5 2 5 2 4 2 2" xfId="51788" xr:uid="{D0686AC8-D818-43B9-886E-B7FEBCDE7970}"/>
    <cellStyle name="7_HeySong-Coffee_5 2 5 2 4 3" xfId="39628" xr:uid="{8EFAEDAE-C91B-4DF0-89EC-DD383FBCE2DD}"/>
    <cellStyle name="7_HeySong-Coffee_5 2 5 2 5" xfId="21388" xr:uid="{47B01A72-9980-4618-AE88-1794FB35D74B}"/>
    <cellStyle name="7_HeySong-Coffee_5 2 5 2 5 2" xfId="45708" xr:uid="{BAA1989F-FB02-489D-B50B-9010767A89E9}"/>
    <cellStyle name="7_HeySong-Coffee_5 2 5 2 6" xfId="33548" xr:uid="{0B1E0C0F-7BF0-4497-82E5-4C06F9ACFAFF}"/>
    <cellStyle name="7_HeySong-Coffee_5 2 5 3" xfId="6453" xr:uid="{7FB92220-0C57-4FF2-BE77-D3FB27B40A74}"/>
    <cellStyle name="7_HeySong-Coffee_5 2 5 3 2" xfId="13028" xr:uid="{AF297441-8CB3-432A-8AB9-7D7C25A1E1A1}"/>
    <cellStyle name="7_HeySong-Coffee_5 2 5 3 2 2" xfId="19108" xr:uid="{1B9AF73B-4EFD-4D60-AFE8-6378D74A3B73}"/>
    <cellStyle name="7_HeySong-Coffee_5 2 5 3 2 2 2" xfId="31268" xr:uid="{3B422364-F9CD-47B8-9D4A-91A0D78958A7}"/>
    <cellStyle name="7_HeySong-Coffee_5 2 5 3 2 2 2 2" xfId="55588" xr:uid="{B06CE0AD-4FBD-41B4-A029-409BE017FEA4}"/>
    <cellStyle name="7_HeySong-Coffee_5 2 5 3 2 2 3" xfId="43428" xr:uid="{329DD94F-DB79-49FC-B42E-BD08875370FD}"/>
    <cellStyle name="7_HeySong-Coffee_5 2 5 3 2 3" xfId="25188" xr:uid="{8A1EF52F-02E3-435F-85BD-43B91EC265E6}"/>
    <cellStyle name="7_HeySong-Coffee_5 2 5 3 2 3 2" xfId="49508" xr:uid="{4381DB09-2150-41F8-B920-051FEC12D237}"/>
    <cellStyle name="7_HeySong-Coffee_5 2 5 3 2 4" xfId="37348" xr:uid="{8663397A-D905-414B-B161-9178DB0E0485}"/>
    <cellStyle name="7_HeySong-Coffee_5 2 5 3 3" xfId="16068" xr:uid="{6C6D0838-0844-4659-934C-BC4642C265D8}"/>
    <cellStyle name="7_HeySong-Coffee_5 2 5 3 3 2" xfId="28228" xr:uid="{0F7EDCA4-FD73-4422-8899-3CEF7E4FD4B2}"/>
    <cellStyle name="7_HeySong-Coffee_5 2 5 3 3 2 2" xfId="52548" xr:uid="{4289828E-5DC9-4A7B-B676-EF15FD9C5D5E}"/>
    <cellStyle name="7_HeySong-Coffee_5 2 5 3 3 3" xfId="40388" xr:uid="{655B7E5B-CF64-45F8-B0BF-01330B35DB8F}"/>
    <cellStyle name="7_HeySong-Coffee_5 2 5 3 4" xfId="22148" xr:uid="{CCEC2548-6928-4FEE-8605-7EC1D12858E7}"/>
    <cellStyle name="7_HeySong-Coffee_5 2 5 3 4 2" xfId="46468" xr:uid="{4F907CF8-A32B-4A31-BB7E-E1E6303F7945}"/>
    <cellStyle name="7_HeySong-Coffee_5 2 5 3 5" xfId="34308" xr:uid="{B68F810C-D446-404C-ABCA-31B4ABCDD202}"/>
    <cellStyle name="7_HeySong-Coffee_5 2 5 4" xfId="11508" xr:uid="{2214F478-D70A-4B0B-B97E-8C8DA81C7FFB}"/>
    <cellStyle name="7_HeySong-Coffee_5 2 5 4 2" xfId="17588" xr:uid="{18FBB35C-09F3-4B89-9C3C-B294D4EAB7C9}"/>
    <cellStyle name="7_HeySong-Coffee_5 2 5 4 2 2" xfId="29748" xr:uid="{B6636E4D-5264-4BFA-8CB3-A635235E7599}"/>
    <cellStyle name="7_HeySong-Coffee_5 2 5 4 2 2 2" xfId="54068" xr:uid="{42F6DB5A-DB64-4092-8E09-42E56B12F699}"/>
    <cellStyle name="7_HeySong-Coffee_5 2 5 4 2 3" xfId="41908" xr:uid="{B63A2777-14E2-47CC-B229-05DA2A7569E8}"/>
    <cellStyle name="7_HeySong-Coffee_5 2 5 4 3" xfId="23668" xr:uid="{F570B352-1EBE-4A31-8D4B-BE592327C875}"/>
    <cellStyle name="7_HeySong-Coffee_5 2 5 4 3 2" xfId="47988" xr:uid="{8E3BDFC5-FA39-4042-9C26-DFADEEF788FA}"/>
    <cellStyle name="7_HeySong-Coffee_5 2 5 4 4" xfId="35828" xr:uid="{C4B56079-3ABE-484C-84E9-A887A31E84CC}"/>
    <cellStyle name="7_HeySong-Coffee_5 2 5 5" xfId="14548" xr:uid="{30B1B2EA-801E-4CF1-8593-3E305844DF2D}"/>
    <cellStyle name="7_HeySong-Coffee_5 2 5 5 2" xfId="26708" xr:uid="{2825F75D-0A06-4D5A-9003-BB0055858FD9}"/>
    <cellStyle name="7_HeySong-Coffee_5 2 5 5 2 2" xfId="51028" xr:uid="{10A448B0-E272-4F65-A3F5-EB1B0429C054}"/>
    <cellStyle name="7_HeySong-Coffee_5 2 5 5 3" xfId="38868" xr:uid="{AFEAF64F-1662-45C7-890E-2E024FFC0F71}"/>
    <cellStyle name="7_HeySong-Coffee_5 2 5 6" xfId="20628" xr:uid="{F83C628C-C1EA-42D4-869D-8066CCB1BD98}"/>
    <cellStyle name="7_HeySong-Coffee_5 2 5 6 2" xfId="44948" xr:uid="{7BD30C4E-2E08-4D1B-A863-FBFC29BAD753}"/>
    <cellStyle name="7_HeySong-Coffee_5 2 5 7" xfId="32788" xr:uid="{A99B3185-4E1A-41DC-9188-B8E2EF7E5131}"/>
    <cellStyle name="7_HeySong-Coffee_5 2 6" xfId="3171" xr:uid="{604B61C5-0C95-4270-BD34-73A247C84633}"/>
    <cellStyle name="7_HeySong-Coffee_5 2 6 2" xfId="8645" xr:uid="{8869DD3E-7944-423A-A3B2-B503DDD87035}"/>
    <cellStyle name="7_HeySong-Coffee_5 2 6 2 2" xfId="13636" xr:uid="{AE43BC1D-7C5B-405B-807F-52C1461098AD}"/>
    <cellStyle name="7_HeySong-Coffee_5 2 6 2 2 2" xfId="19716" xr:uid="{63ADAB78-5896-46C1-AE31-474EAAB8A430}"/>
    <cellStyle name="7_HeySong-Coffee_5 2 6 2 2 2 2" xfId="31876" xr:uid="{93A8C977-395C-45A5-A090-3B3E8F8B5411}"/>
    <cellStyle name="7_HeySong-Coffee_5 2 6 2 2 2 2 2" xfId="56196" xr:uid="{0F4589B1-87EF-4E4C-9D42-CBC8411CCE61}"/>
    <cellStyle name="7_HeySong-Coffee_5 2 6 2 2 2 3" xfId="44036" xr:uid="{79F96AE0-A1E5-4A76-8040-2ACF4C081F69}"/>
    <cellStyle name="7_HeySong-Coffee_5 2 6 2 2 3" xfId="25796" xr:uid="{988590FF-06D6-4D30-8427-BEDF372C9FCC}"/>
    <cellStyle name="7_HeySong-Coffee_5 2 6 2 2 3 2" xfId="50116" xr:uid="{69A911BB-98A3-4327-9955-9D4D5A09B903}"/>
    <cellStyle name="7_HeySong-Coffee_5 2 6 2 2 4" xfId="37956" xr:uid="{363F41B9-99B1-49A8-AE8F-B4FF461EBA94}"/>
    <cellStyle name="7_HeySong-Coffee_5 2 6 2 3" xfId="16676" xr:uid="{14519339-C876-4751-AD38-ACC9E081E90C}"/>
    <cellStyle name="7_HeySong-Coffee_5 2 6 2 3 2" xfId="28836" xr:uid="{5A58B925-D2B1-429E-B57F-7584496542BD}"/>
    <cellStyle name="7_HeySong-Coffee_5 2 6 2 3 2 2" xfId="53156" xr:uid="{88E9CEF4-2D71-4FFE-868C-E44D5A4E135F}"/>
    <cellStyle name="7_HeySong-Coffee_5 2 6 2 3 3" xfId="40996" xr:uid="{8289A620-DE98-446D-AFD1-178F5A7763E7}"/>
    <cellStyle name="7_HeySong-Coffee_5 2 6 2 4" xfId="22756" xr:uid="{14412E78-F145-4C68-8CA2-5E3DEDBAABC1}"/>
    <cellStyle name="7_HeySong-Coffee_5 2 6 2 4 2" xfId="47076" xr:uid="{8A824AC2-4325-4A05-A856-77D44866219F}"/>
    <cellStyle name="7_HeySong-Coffee_5 2 6 2 5" xfId="34916" xr:uid="{291C1639-7437-4B6E-A1C3-175A088E8339}"/>
    <cellStyle name="7_HeySong-Coffee_5 2 6 3" xfId="12116" xr:uid="{73AF4E36-7CD9-4D34-8B24-0D6DAF8AF19B}"/>
    <cellStyle name="7_HeySong-Coffee_5 2 6 3 2" xfId="18196" xr:uid="{0182B83A-9808-4405-9591-65A1CB698C3C}"/>
    <cellStyle name="7_HeySong-Coffee_5 2 6 3 2 2" xfId="30356" xr:uid="{D4FD65F9-AD1A-4411-A78E-5B2301FD2987}"/>
    <cellStyle name="7_HeySong-Coffee_5 2 6 3 2 2 2" xfId="54676" xr:uid="{1AA7B013-1C0E-46B3-8018-88D9DEEB87FD}"/>
    <cellStyle name="7_HeySong-Coffee_5 2 6 3 2 3" xfId="42516" xr:uid="{513962B7-3B14-4136-9B51-469F6D6EB26C}"/>
    <cellStyle name="7_HeySong-Coffee_5 2 6 3 3" xfId="24276" xr:uid="{7CF42165-C669-44B5-A0AF-89E8A6F7B99F}"/>
    <cellStyle name="7_HeySong-Coffee_5 2 6 3 3 2" xfId="48596" xr:uid="{066336CC-5327-49F1-A47B-ADE82CF8EE65}"/>
    <cellStyle name="7_HeySong-Coffee_5 2 6 3 4" xfId="36436" xr:uid="{115A2736-679B-4DF6-AE89-5AD1C3922417}"/>
    <cellStyle name="7_HeySong-Coffee_5 2 6 4" xfId="15156" xr:uid="{B9F419A9-EB0C-4496-A8BF-22C2E05BF6F6}"/>
    <cellStyle name="7_HeySong-Coffee_5 2 6 4 2" xfId="27316" xr:uid="{4B744517-1C78-4FDB-BA3F-C042CEE75D78}"/>
    <cellStyle name="7_HeySong-Coffee_5 2 6 4 2 2" xfId="51636" xr:uid="{B74298A3-0154-4B1D-9E4D-1B4074CE35D9}"/>
    <cellStyle name="7_HeySong-Coffee_5 2 6 4 3" xfId="39476" xr:uid="{8B713E88-0952-4584-8D60-C9538563EC84}"/>
    <cellStyle name="7_HeySong-Coffee_5 2 6 5" xfId="21236" xr:uid="{FFC4DB5F-68CC-421D-9B26-C1243C644686}"/>
    <cellStyle name="7_HeySong-Coffee_5 2 6 5 2" xfId="45556" xr:uid="{BE03BFD0-7DBA-4C56-9E8B-BA79EFCC39BD}"/>
    <cellStyle name="7_HeySong-Coffee_5 2 6 6" xfId="33396" xr:uid="{AA80E6FD-74FC-4418-81C6-40D5EBEB145C}"/>
    <cellStyle name="7_HeySong-Coffee_5 2 7" xfId="5908" xr:uid="{294473D7-A67B-4326-BDC5-46AA2DA7AE9D}"/>
    <cellStyle name="7_HeySong-Coffee_5 2 7 2" xfId="12876" xr:uid="{07B610D1-653F-4E2E-82EB-DE91531F5329}"/>
    <cellStyle name="7_HeySong-Coffee_5 2 7 2 2" xfId="18956" xr:uid="{C508C556-C5D5-4B3E-8A7D-CE25C90A1BCD}"/>
    <cellStyle name="7_HeySong-Coffee_5 2 7 2 2 2" xfId="31116" xr:uid="{2DEDB50B-D840-4A19-B704-9250500F68FA}"/>
    <cellStyle name="7_HeySong-Coffee_5 2 7 2 2 2 2" xfId="55436" xr:uid="{BC768CE4-6238-406B-BE5D-C6DBDC944F61}"/>
    <cellStyle name="7_HeySong-Coffee_5 2 7 2 2 3" xfId="43276" xr:uid="{3B56740F-068E-4F9B-AD84-B4D99E4C0785}"/>
    <cellStyle name="7_HeySong-Coffee_5 2 7 2 3" xfId="25036" xr:uid="{86D3C420-3ECD-4748-9792-021907235D73}"/>
    <cellStyle name="7_HeySong-Coffee_5 2 7 2 3 2" xfId="49356" xr:uid="{28618CC3-06AF-4AE8-9FE6-5D0BF5807C64}"/>
    <cellStyle name="7_HeySong-Coffee_5 2 7 2 4" xfId="37196" xr:uid="{47C442FF-ACBD-4900-AA19-EEAD83089051}"/>
    <cellStyle name="7_HeySong-Coffee_5 2 7 3" xfId="15916" xr:uid="{5C1231F4-DF19-428D-AAB6-BFA83B3246D0}"/>
    <cellStyle name="7_HeySong-Coffee_5 2 7 3 2" xfId="28076" xr:uid="{40AF11AD-028B-46B0-958E-AB3AED44B02D}"/>
    <cellStyle name="7_HeySong-Coffee_5 2 7 3 2 2" xfId="52396" xr:uid="{33FEA0C4-C7C1-4730-A2FD-5E53AF8539B2}"/>
    <cellStyle name="7_HeySong-Coffee_5 2 7 3 3" xfId="40236" xr:uid="{63ADC6A6-63D1-4CA1-8F96-2030F65EFC7F}"/>
    <cellStyle name="7_HeySong-Coffee_5 2 7 4" xfId="21996" xr:uid="{1080D73F-B19C-4E1B-BCF7-9EA38C9CC99F}"/>
    <cellStyle name="7_HeySong-Coffee_5 2 7 4 2" xfId="46316" xr:uid="{03F29BB7-A3F2-4008-910A-17A50D78A177}"/>
    <cellStyle name="7_HeySong-Coffee_5 2 7 5" xfId="34156" xr:uid="{B1246B1C-816E-42CA-8298-3CC13AB74EA5}"/>
    <cellStyle name="7_HeySong-Coffee_5 2 8" xfId="11356" xr:uid="{999B9074-D839-4CF2-BB20-0C2D25F0BAA7}"/>
    <cellStyle name="7_HeySong-Coffee_5 2 8 2" xfId="17436" xr:uid="{DCED071B-AC98-4818-8E4E-5165E0D6B195}"/>
    <cellStyle name="7_HeySong-Coffee_5 2 8 2 2" xfId="29596" xr:uid="{45636F84-5ED2-4FBE-8ED4-C9C3F4C4FBE3}"/>
    <cellStyle name="7_HeySong-Coffee_5 2 8 2 2 2" xfId="53916" xr:uid="{6109D234-1442-4F7E-8EA4-26FA8E98180E}"/>
    <cellStyle name="7_HeySong-Coffee_5 2 8 2 3" xfId="41756" xr:uid="{7959690F-F8F3-4E88-95C0-EA37D48AC8A9}"/>
    <cellStyle name="7_HeySong-Coffee_5 2 8 3" xfId="23516" xr:uid="{10C0C98A-9445-4A87-91B3-05B32D3CEB96}"/>
    <cellStyle name="7_HeySong-Coffee_5 2 8 3 2" xfId="47836" xr:uid="{4C8C17E0-1977-47D6-B2CA-54A7D384AA8D}"/>
    <cellStyle name="7_HeySong-Coffee_5 2 8 4" xfId="35676" xr:uid="{183E2EBE-44B2-4AFF-BE5B-49C0ED8D1266}"/>
    <cellStyle name="7_HeySong-Coffee_5 2 9" xfId="14396" xr:uid="{E377DF8D-1609-42F9-9861-C3CC3E123C3F}"/>
    <cellStyle name="7_HeySong-Coffee_5 2 9 2" xfId="26556" xr:uid="{C2FE56D8-CE1B-4D56-96F5-32F4CF6F148F}"/>
    <cellStyle name="7_HeySong-Coffee_5 2 9 2 2" xfId="50876" xr:uid="{A8B3EA46-3F3C-4832-A201-7486CEB7CAA3}"/>
    <cellStyle name="7_HeySong-Coffee_5 2 9 3" xfId="38716" xr:uid="{1719EC03-587F-4BE5-8B90-0EA68EF9B145}"/>
    <cellStyle name="7_HeySong-Coffee_5 3" xfId="648" xr:uid="{00000000-0005-0000-0000-000003020000}"/>
    <cellStyle name="7_HeySong-Water" xfId="122" xr:uid="{00000000-0005-0000-0000-000004020000}"/>
    <cellStyle name="7_HeySong-Water_1" xfId="123" xr:uid="{00000000-0005-0000-0000-000005020000}"/>
    <cellStyle name="7_HeySong-Water_1 2" xfId="353" xr:uid="{00000000-0005-0000-0000-000006020000}"/>
    <cellStyle name="7_HeySong-Water_1 2 10" xfId="20477" xr:uid="{87846037-473C-433B-84C0-9A91F47F65F0}"/>
    <cellStyle name="7_HeySong-Water_1 2 10 2" xfId="44797" xr:uid="{0D8358B5-10D3-489F-B657-CB2C6845D2D2}"/>
    <cellStyle name="7_HeySong-Water_1 2 11" xfId="32637" xr:uid="{0F64764B-C49D-4B56-ADC9-5C57279A8349}"/>
    <cellStyle name="7_HeySong-Water_1 2 2" xfId="2614" xr:uid="{00000000-0005-0000-0000-000007020000}"/>
    <cellStyle name="7_HeySong-Water_1 2 2 2" xfId="5352" xr:uid="{2F330812-AA1A-41C9-9B65-FC837CE8FDBD}"/>
    <cellStyle name="7_HeySong-Water_1 2 2 2 2" xfId="10826" xr:uid="{77AC5323-239E-406A-9CAD-9E53FB3063BB}"/>
    <cellStyle name="7_HeySong-Water_1 2 2 2 2 2" xfId="14245" xr:uid="{9FB6B5D9-99E5-4C66-AF47-AED7FCCA2623}"/>
    <cellStyle name="7_HeySong-Water_1 2 2 2 2 2 2" xfId="20325" xr:uid="{C2AA2A96-D9B3-4E90-AE1D-EF7E455D72F1}"/>
    <cellStyle name="7_HeySong-Water_1 2 2 2 2 2 2 2" xfId="32485" xr:uid="{B8BEBC5D-E6A2-4E4A-A9EC-481D772C5B51}"/>
    <cellStyle name="7_HeySong-Water_1 2 2 2 2 2 2 2 2" xfId="56805" xr:uid="{BDC4E874-0390-4413-AE41-CE468A74A786}"/>
    <cellStyle name="7_HeySong-Water_1 2 2 2 2 2 2 3" xfId="44645" xr:uid="{1FD79E2E-579A-4F8D-8F1E-BDC2203AD07B}"/>
    <cellStyle name="7_HeySong-Water_1 2 2 2 2 2 3" xfId="26405" xr:uid="{076076F6-2D73-4966-A986-8FE5DA567F37}"/>
    <cellStyle name="7_HeySong-Water_1 2 2 2 2 2 3 2" xfId="50725" xr:uid="{1506E7E4-04F9-49C1-AD17-5EE4E7119E6A}"/>
    <cellStyle name="7_HeySong-Water_1 2 2 2 2 2 4" xfId="38565" xr:uid="{6871D850-0FAD-4E2C-9053-7E8FAA5191C1}"/>
    <cellStyle name="7_HeySong-Water_1 2 2 2 2 3" xfId="17285" xr:uid="{D1D8F274-4B1C-4023-A349-F2B02C937920}"/>
    <cellStyle name="7_HeySong-Water_1 2 2 2 2 3 2" xfId="29445" xr:uid="{212A5947-6A08-41D1-8E51-6CCE4FC77344}"/>
    <cellStyle name="7_HeySong-Water_1 2 2 2 2 3 2 2" xfId="53765" xr:uid="{977EEFD1-3252-447E-BD21-D725302A5D74}"/>
    <cellStyle name="7_HeySong-Water_1 2 2 2 2 3 3" xfId="41605" xr:uid="{447955A3-E004-4A57-AB66-132921F0767D}"/>
    <cellStyle name="7_HeySong-Water_1 2 2 2 2 4" xfId="23365" xr:uid="{B65B29AA-96CA-4B1F-ABDE-1D93EC55D739}"/>
    <cellStyle name="7_HeySong-Water_1 2 2 2 2 4 2" xfId="47685" xr:uid="{D69CABFB-C376-4A88-82D1-8C6E9ADC9A46}"/>
    <cellStyle name="7_HeySong-Water_1 2 2 2 2 5" xfId="35525" xr:uid="{6F92537D-1B2A-4EDD-95F8-8FD25383F67B}"/>
    <cellStyle name="7_HeySong-Water_1 2 2 2 3" xfId="12725" xr:uid="{0A1911BE-9B64-48E7-84C4-7E0DB8A78CEC}"/>
    <cellStyle name="7_HeySong-Water_1 2 2 2 3 2" xfId="18805" xr:uid="{D34DC750-2BE5-40BB-A600-9C98D6D44C05}"/>
    <cellStyle name="7_HeySong-Water_1 2 2 2 3 2 2" xfId="30965" xr:uid="{3F75255C-0910-425B-9791-1A10930FD085}"/>
    <cellStyle name="7_HeySong-Water_1 2 2 2 3 2 2 2" xfId="55285" xr:uid="{9FCEC3CF-EB6E-49C4-8CEB-B8FB93D54F1E}"/>
    <cellStyle name="7_HeySong-Water_1 2 2 2 3 2 3" xfId="43125" xr:uid="{5CCD8210-2D7D-43AE-911E-408756416C32}"/>
    <cellStyle name="7_HeySong-Water_1 2 2 2 3 3" xfId="24885" xr:uid="{68AB1CB9-8B33-4A9C-A27D-CE01ECC84837}"/>
    <cellStyle name="7_HeySong-Water_1 2 2 2 3 3 2" xfId="49205" xr:uid="{496A83A2-D2D7-4580-B82E-7291A8A0B511}"/>
    <cellStyle name="7_HeySong-Water_1 2 2 2 3 4" xfId="37045" xr:uid="{F9CEBA77-8BDC-4C17-8A5F-62C0B7467E59}"/>
    <cellStyle name="7_HeySong-Water_1 2 2 2 4" xfId="15765" xr:uid="{030902B9-E599-41AE-B413-2EACBEDADB9C}"/>
    <cellStyle name="7_HeySong-Water_1 2 2 2 4 2" xfId="27925" xr:uid="{2C8784CC-2625-4228-BB37-2CA90B983B18}"/>
    <cellStyle name="7_HeySong-Water_1 2 2 2 4 2 2" xfId="52245" xr:uid="{3915CCA3-6508-455C-81A1-CA8DF99EFC99}"/>
    <cellStyle name="7_HeySong-Water_1 2 2 2 4 3" xfId="40085" xr:uid="{1584C7D6-515A-4FFE-B645-A935AE4E80CA}"/>
    <cellStyle name="7_HeySong-Water_1 2 2 2 5" xfId="21845" xr:uid="{D1FF34C6-EE71-4B5C-8D4F-6422167DE15A}"/>
    <cellStyle name="7_HeySong-Water_1 2 2 2 5 2" xfId="46165" xr:uid="{A9F704D3-4CE8-4CE6-A0C4-B723612095CE}"/>
    <cellStyle name="7_HeySong-Water_1 2 2 2 6" xfId="34005" xr:uid="{07B44985-F4F2-4AD9-873F-4E02BA5C3119}"/>
    <cellStyle name="7_HeySong-Water_1 2 2 3" xfId="8089" xr:uid="{8A14C0D5-29D3-401E-9907-7B12D9D763C0}"/>
    <cellStyle name="7_HeySong-Water_1 2 2 3 2" xfId="13485" xr:uid="{72A8B3CF-5450-44D2-86CF-67B0B4896E70}"/>
    <cellStyle name="7_HeySong-Water_1 2 2 3 2 2" xfId="19565" xr:uid="{ED6C8D97-8016-47E3-898D-A8B30F0BE42D}"/>
    <cellStyle name="7_HeySong-Water_1 2 2 3 2 2 2" xfId="31725" xr:uid="{2EA87039-E17B-4D18-B686-A6B1E2316CA5}"/>
    <cellStyle name="7_HeySong-Water_1 2 2 3 2 2 2 2" xfId="56045" xr:uid="{7D891C84-28B4-4C18-9977-16968672582D}"/>
    <cellStyle name="7_HeySong-Water_1 2 2 3 2 2 3" xfId="43885" xr:uid="{C3763CDB-0ECA-4253-AED5-DB58613635DC}"/>
    <cellStyle name="7_HeySong-Water_1 2 2 3 2 3" xfId="25645" xr:uid="{EBFECC5F-9B51-4D30-9A48-5D42F66F4881}"/>
    <cellStyle name="7_HeySong-Water_1 2 2 3 2 3 2" xfId="49965" xr:uid="{46712372-EFC4-4DF3-A909-0F7409C03ED6}"/>
    <cellStyle name="7_HeySong-Water_1 2 2 3 2 4" xfId="37805" xr:uid="{799B5E45-E9DD-47FD-8A8B-8C3A5D7052DB}"/>
    <cellStyle name="7_HeySong-Water_1 2 2 3 3" xfId="16525" xr:uid="{FC279E51-4F9B-48FA-92E1-6770319AA128}"/>
    <cellStyle name="7_HeySong-Water_1 2 2 3 3 2" xfId="28685" xr:uid="{770018DE-BD13-427B-80E6-9E3F07CA8675}"/>
    <cellStyle name="7_HeySong-Water_1 2 2 3 3 2 2" xfId="53005" xr:uid="{FD3A7CFF-AB00-42A2-9285-AE1A1DD6E005}"/>
    <cellStyle name="7_HeySong-Water_1 2 2 3 3 3" xfId="40845" xr:uid="{BF41492C-D44D-441E-9B0D-15D7586B2BD3}"/>
    <cellStyle name="7_HeySong-Water_1 2 2 3 4" xfId="22605" xr:uid="{63BB8FC9-81CC-4F6A-9A68-87595B6BFC3C}"/>
    <cellStyle name="7_HeySong-Water_1 2 2 3 4 2" xfId="46925" xr:uid="{12A658F1-21D8-474D-990A-088BEE746EF4}"/>
    <cellStyle name="7_HeySong-Water_1 2 2 3 5" xfId="34765" xr:uid="{0EC1FC5B-30D8-4F63-9AE6-6C2923E9042A}"/>
    <cellStyle name="7_HeySong-Water_1 2 2 4" xfId="11965" xr:uid="{32A28A8B-D14D-4D55-833F-834FD86C0B0B}"/>
    <cellStyle name="7_HeySong-Water_1 2 2 4 2" xfId="18045" xr:uid="{C9EBA2D7-76DA-4044-A7AE-B301C1E0BCFC}"/>
    <cellStyle name="7_HeySong-Water_1 2 2 4 2 2" xfId="30205" xr:uid="{77BBE87E-F3E8-463F-96D8-804570D26819}"/>
    <cellStyle name="7_HeySong-Water_1 2 2 4 2 2 2" xfId="54525" xr:uid="{91790FA1-C293-4316-B87A-2D3032691311}"/>
    <cellStyle name="7_HeySong-Water_1 2 2 4 2 3" xfId="42365" xr:uid="{F4E66984-000F-4510-B48B-68A88230E764}"/>
    <cellStyle name="7_HeySong-Water_1 2 2 4 3" xfId="24125" xr:uid="{482ACF4F-3920-4E4B-A8E9-B3D8614E6F27}"/>
    <cellStyle name="7_HeySong-Water_1 2 2 4 3 2" xfId="48445" xr:uid="{30378790-9F9E-4445-B86B-71630ED5693C}"/>
    <cellStyle name="7_HeySong-Water_1 2 2 4 4" xfId="36285" xr:uid="{6EA549C3-4DFB-46E7-AC80-2BAEE70B06B3}"/>
    <cellStyle name="7_HeySong-Water_1 2 2 5" xfId="15005" xr:uid="{11F7C779-D963-4B76-8976-F0E2088F1EF1}"/>
    <cellStyle name="7_HeySong-Water_1 2 2 5 2" xfId="27165" xr:uid="{3282C5C3-4EE5-4FF4-9801-FB4B84C59463}"/>
    <cellStyle name="7_HeySong-Water_1 2 2 5 2 2" xfId="51485" xr:uid="{AA869EAC-0D79-43CC-ABBF-2A51AD2961AB}"/>
    <cellStyle name="7_HeySong-Water_1 2 2 5 3" xfId="39325" xr:uid="{AECB1FBB-26F7-4446-B70F-BEE2FF5D7A56}"/>
    <cellStyle name="7_HeySong-Water_1 2 2 6" xfId="21085" xr:uid="{F1CF570C-14BD-454B-8B87-DD52345AF14D}"/>
    <cellStyle name="7_HeySong-Water_1 2 2 6 2" xfId="45405" xr:uid="{E5F66516-6985-4F71-80AD-8704D4E1D5E1}"/>
    <cellStyle name="7_HeySong-Water_1 2 2 7" xfId="33245" xr:uid="{1B02F10E-A5A7-4984-9CD7-FAB47B85374C}"/>
    <cellStyle name="7_HeySong-Water_1 2 3" xfId="2069" xr:uid="{00000000-0005-0000-0000-000008020000}"/>
    <cellStyle name="7_HeySong-Water_1 2 3 2" xfId="4807" xr:uid="{83CD27BC-BF46-43A6-8411-21B174266E33}"/>
    <cellStyle name="7_HeySong-Water_1 2 3 2 2" xfId="10281" xr:uid="{69CE7539-4C72-4AD3-B351-B6C7DECACDDB}"/>
    <cellStyle name="7_HeySong-Water_1 2 3 2 2 2" xfId="14093" xr:uid="{A18369F6-1C28-4D5E-897C-2D50C69070A8}"/>
    <cellStyle name="7_HeySong-Water_1 2 3 2 2 2 2" xfId="20173" xr:uid="{6D71F89D-5A2A-4D5C-B937-318F09CEF5A7}"/>
    <cellStyle name="7_HeySong-Water_1 2 3 2 2 2 2 2" xfId="32333" xr:uid="{CDDAC5B0-E462-4174-A60F-B42F20F4AF08}"/>
    <cellStyle name="7_HeySong-Water_1 2 3 2 2 2 2 2 2" xfId="56653" xr:uid="{55B686BA-8186-416C-968A-9A9A269891EB}"/>
    <cellStyle name="7_HeySong-Water_1 2 3 2 2 2 2 3" xfId="44493" xr:uid="{A9F4BC8B-21D5-47E8-864A-C9E78811DDA2}"/>
    <cellStyle name="7_HeySong-Water_1 2 3 2 2 2 3" xfId="26253" xr:uid="{1231B7E7-D2CC-4B18-92BD-C1A9A4263AE8}"/>
    <cellStyle name="7_HeySong-Water_1 2 3 2 2 2 3 2" xfId="50573" xr:uid="{F3456646-75E8-49AF-918C-C956688F8B00}"/>
    <cellStyle name="7_HeySong-Water_1 2 3 2 2 2 4" xfId="38413" xr:uid="{F5BBD976-48DC-4191-A9AE-71A8B6DD08E3}"/>
    <cellStyle name="7_HeySong-Water_1 2 3 2 2 3" xfId="17133" xr:uid="{121A1FDC-7894-4A58-B5C7-261D0ABC2A27}"/>
    <cellStyle name="7_HeySong-Water_1 2 3 2 2 3 2" xfId="29293" xr:uid="{780BACE7-A728-4DAE-82FE-1B49A7889F43}"/>
    <cellStyle name="7_HeySong-Water_1 2 3 2 2 3 2 2" xfId="53613" xr:uid="{0ABA009C-8149-4884-A7B2-878A54FEB993}"/>
    <cellStyle name="7_HeySong-Water_1 2 3 2 2 3 3" xfId="41453" xr:uid="{BBE31E68-AC12-4984-B803-5AC492BCFF0E}"/>
    <cellStyle name="7_HeySong-Water_1 2 3 2 2 4" xfId="23213" xr:uid="{C23CC188-8315-42AB-B14F-B95FCA039B62}"/>
    <cellStyle name="7_HeySong-Water_1 2 3 2 2 4 2" xfId="47533" xr:uid="{01115DB1-78A0-4000-A6BB-875125450541}"/>
    <cellStyle name="7_HeySong-Water_1 2 3 2 2 5" xfId="35373" xr:uid="{A6583D50-7645-473D-BDF1-39D8131FE40E}"/>
    <cellStyle name="7_HeySong-Water_1 2 3 2 3" xfId="12573" xr:uid="{2BD338FD-E58A-44D1-B18D-C9A1570C3E83}"/>
    <cellStyle name="7_HeySong-Water_1 2 3 2 3 2" xfId="18653" xr:uid="{24AC9038-1DE4-4FB8-9AB5-6E4D3F1DA28B}"/>
    <cellStyle name="7_HeySong-Water_1 2 3 2 3 2 2" xfId="30813" xr:uid="{ABF5BA5F-7AF3-4C6E-B59B-94F870DB4753}"/>
    <cellStyle name="7_HeySong-Water_1 2 3 2 3 2 2 2" xfId="55133" xr:uid="{49DEAB0B-DB30-49E0-AA55-FD0228AC4DA9}"/>
    <cellStyle name="7_HeySong-Water_1 2 3 2 3 2 3" xfId="42973" xr:uid="{DF2861D1-B5FE-40AF-9FAB-FA8497A9BF58}"/>
    <cellStyle name="7_HeySong-Water_1 2 3 2 3 3" xfId="24733" xr:uid="{B563BCDE-2695-468D-A8C9-3E557AAE4AA8}"/>
    <cellStyle name="7_HeySong-Water_1 2 3 2 3 3 2" xfId="49053" xr:uid="{1EBF9DA5-A5D2-4CB6-92F6-3CCFC123DC5C}"/>
    <cellStyle name="7_HeySong-Water_1 2 3 2 3 4" xfId="36893" xr:uid="{C88EEAD6-9399-481F-8199-8657F2C75D57}"/>
    <cellStyle name="7_HeySong-Water_1 2 3 2 4" xfId="15613" xr:uid="{4D8EA47F-65ED-4280-B2A6-15B5DBFED4D9}"/>
    <cellStyle name="7_HeySong-Water_1 2 3 2 4 2" xfId="27773" xr:uid="{C2BFCC93-8D89-45C9-88C6-BA126F9398D0}"/>
    <cellStyle name="7_HeySong-Water_1 2 3 2 4 2 2" xfId="52093" xr:uid="{9D529E55-975F-4638-955B-F48A6AC4DAD7}"/>
    <cellStyle name="7_HeySong-Water_1 2 3 2 4 3" xfId="39933" xr:uid="{0406905E-D10B-473E-9CDD-52E7BA35E960}"/>
    <cellStyle name="7_HeySong-Water_1 2 3 2 5" xfId="21693" xr:uid="{F1DB3A32-4979-4F30-A8A1-671BBECDC997}"/>
    <cellStyle name="7_HeySong-Water_1 2 3 2 5 2" xfId="46013" xr:uid="{E1A12CFF-D85E-4692-8066-AB527324A4B5}"/>
    <cellStyle name="7_HeySong-Water_1 2 3 2 6" xfId="33853" xr:uid="{FB1F73ED-66D7-4571-BCBC-2781C51F9A70}"/>
    <cellStyle name="7_HeySong-Water_1 2 3 3" xfId="7544" xr:uid="{5BBB730A-40D2-4776-A440-7DCC79CDB329}"/>
    <cellStyle name="7_HeySong-Water_1 2 3 3 2" xfId="13333" xr:uid="{7BD8E341-4250-45C2-97CA-B0FF4C76B7E2}"/>
    <cellStyle name="7_HeySong-Water_1 2 3 3 2 2" xfId="19413" xr:uid="{91F179EA-02C7-4CF2-A8EC-D3742031C7BD}"/>
    <cellStyle name="7_HeySong-Water_1 2 3 3 2 2 2" xfId="31573" xr:uid="{4EB08DE2-F418-4F49-AE0E-971A5A968A60}"/>
    <cellStyle name="7_HeySong-Water_1 2 3 3 2 2 2 2" xfId="55893" xr:uid="{3D74A52E-6C7B-45DE-BE58-AD9D51FF88CD}"/>
    <cellStyle name="7_HeySong-Water_1 2 3 3 2 2 3" xfId="43733" xr:uid="{E2E81FA3-4C2F-40FA-8FAD-CE7C99B1F277}"/>
    <cellStyle name="7_HeySong-Water_1 2 3 3 2 3" xfId="25493" xr:uid="{18F028C5-8FAC-4C4F-A0E9-BB70C6E64FD2}"/>
    <cellStyle name="7_HeySong-Water_1 2 3 3 2 3 2" xfId="49813" xr:uid="{6C2EC71F-A965-4026-B78D-64D0550C672D}"/>
    <cellStyle name="7_HeySong-Water_1 2 3 3 2 4" xfId="37653" xr:uid="{A9A3F646-B7B4-4C5B-BD6C-034F99CD942D}"/>
    <cellStyle name="7_HeySong-Water_1 2 3 3 3" xfId="16373" xr:uid="{D9083546-06F1-4817-ACF7-02F960998E77}"/>
    <cellStyle name="7_HeySong-Water_1 2 3 3 3 2" xfId="28533" xr:uid="{D1D0C85D-0C1E-41F8-BF30-3481A687D584}"/>
    <cellStyle name="7_HeySong-Water_1 2 3 3 3 2 2" xfId="52853" xr:uid="{8F036DA6-D8A0-4943-B2CA-E8F9FA8BCE3E}"/>
    <cellStyle name="7_HeySong-Water_1 2 3 3 3 3" xfId="40693" xr:uid="{8AF054A3-4356-4E32-AB57-0BABC2B10313}"/>
    <cellStyle name="7_HeySong-Water_1 2 3 3 4" xfId="22453" xr:uid="{29A5DC2A-6DD3-4D50-885A-5D6EB4FA3AC6}"/>
    <cellStyle name="7_HeySong-Water_1 2 3 3 4 2" xfId="46773" xr:uid="{00D628AE-96A6-4015-A64D-B9CAA000BA06}"/>
    <cellStyle name="7_HeySong-Water_1 2 3 3 5" xfId="34613" xr:uid="{0D46BE13-DBB9-4FC0-973E-D0C5039A6C99}"/>
    <cellStyle name="7_HeySong-Water_1 2 3 4" xfId="11813" xr:uid="{4DBA8EFD-AA72-4532-B139-1593E80E6C03}"/>
    <cellStyle name="7_HeySong-Water_1 2 3 4 2" xfId="17893" xr:uid="{320A9BFF-9DCC-431D-9F87-868560977ABD}"/>
    <cellStyle name="7_HeySong-Water_1 2 3 4 2 2" xfId="30053" xr:uid="{DB61B756-B3B0-4514-A96C-EC96768201F2}"/>
    <cellStyle name="7_HeySong-Water_1 2 3 4 2 2 2" xfId="54373" xr:uid="{E9700678-D28F-4ECB-9AD0-A37F502BE008}"/>
    <cellStyle name="7_HeySong-Water_1 2 3 4 2 3" xfId="42213" xr:uid="{96A0FD40-2B93-4D6F-B4FF-CA06B9AC694D}"/>
    <cellStyle name="7_HeySong-Water_1 2 3 4 3" xfId="23973" xr:uid="{FFA19A48-412E-4E7F-B775-4D098FF498EA}"/>
    <cellStyle name="7_HeySong-Water_1 2 3 4 3 2" xfId="48293" xr:uid="{1A6BFBF5-70E3-4F44-948C-E4D3936ACFFA}"/>
    <cellStyle name="7_HeySong-Water_1 2 3 4 4" xfId="36133" xr:uid="{5060C588-602B-4FA8-8326-8C298CECBEE2}"/>
    <cellStyle name="7_HeySong-Water_1 2 3 5" xfId="14853" xr:uid="{456A2D01-2E23-46B9-A397-7409213F36F7}"/>
    <cellStyle name="7_HeySong-Water_1 2 3 5 2" xfId="27013" xr:uid="{654E4FD4-5BA7-4327-BFD8-32634547F935}"/>
    <cellStyle name="7_HeySong-Water_1 2 3 5 2 2" xfId="51333" xr:uid="{C9DA1C39-8381-49CE-8341-B2EB1503C11D}"/>
    <cellStyle name="7_HeySong-Water_1 2 3 5 3" xfId="39173" xr:uid="{FEEC4628-7204-4D59-BC48-686AF2CE980C}"/>
    <cellStyle name="7_HeySong-Water_1 2 3 6" xfId="20933" xr:uid="{9F9D59B8-F10A-4B7F-AABB-F77282E50EC4}"/>
    <cellStyle name="7_HeySong-Water_1 2 3 6 2" xfId="45253" xr:uid="{95D4CB53-4A3B-48DE-83F1-8845B7608257}"/>
    <cellStyle name="7_HeySong-Water_1 2 3 7" xfId="33093" xr:uid="{483B5C62-3F70-4D06-9600-36B15DF03BFD}"/>
    <cellStyle name="7_HeySong-Water_1 2 4" xfId="1524" xr:uid="{00000000-0005-0000-0000-000009020000}"/>
    <cellStyle name="7_HeySong-Water_1 2 4 2" xfId="4262" xr:uid="{14AC91BF-5181-45F3-BAA4-4751CC21BF52}"/>
    <cellStyle name="7_HeySong-Water_1 2 4 2 2" xfId="9736" xr:uid="{B273E429-5C44-4352-9F97-7631DC1D20B0}"/>
    <cellStyle name="7_HeySong-Water_1 2 4 2 2 2" xfId="13941" xr:uid="{5AFC4A08-F38E-414B-A11F-13E1684B61F5}"/>
    <cellStyle name="7_HeySong-Water_1 2 4 2 2 2 2" xfId="20021" xr:uid="{9D6D4EFB-0D6D-44E1-AC89-384E83DDA1E3}"/>
    <cellStyle name="7_HeySong-Water_1 2 4 2 2 2 2 2" xfId="32181" xr:uid="{9D1808B6-76BA-4A0A-93D3-31420F157912}"/>
    <cellStyle name="7_HeySong-Water_1 2 4 2 2 2 2 2 2" xfId="56501" xr:uid="{A89C4EEE-B395-4629-B448-0491376B24C1}"/>
    <cellStyle name="7_HeySong-Water_1 2 4 2 2 2 2 3" xfId="44341" xr:uid="{46027F9D-D8B5-4DE4-B434-AB69C5B86641}"/>
    <cellStyle name="7_HeySong-Water_1 2 4 2 2 2 3" xfId="26101" xr:uid="{12234803-6583-4B6F-999D-AD7FFC0A3756}"/>
    <cellStyle name="7_HeySong-Water_1 2 4 2 2 2 3 2" xfId="50421" xr:uid="{8220F554-F8AA-4D26-9B65-07E55BC793A2}"/>
    <cellStyle name="7_HeySong-Water_1 2 4 2 2 2 4" xfId="38261" xr:uid="{2C042B0A-95FF-490D-B3F9-D8EB86AC3882}"/>
    <cellStyle name="7_HeySong-Water_1 2 4 2 2 3" xfId="16981" xr:uid="{263AAEA5-4F15-4BC1-9227-C8A0C449D76F}"/>
    <cellStyle name="7_HeySong-Water_1 2 4 2 2 3 2" xfId="29141" xr:uid="{FECD2A06-CAD2-4F17-A1C3-28418EFF2161}"/>
    <cellStyle name="7_HeySong-Water_1 2 4 2 2 3 2 2" xfId="53461" xr:uid="{77BA1E84-533D-4208-8233-84F36BC55087}"/>
    <cellStyle name="7_HeySong-Water_1 2 4 2 2 3 3" xfId="41301" xr:uid="{58852301-11E2-4BED-B456-514319A6E4E3}"/>
    <cellStyle name="7_HeySong-Water_1 2 4 2 2 4" xfId="23061" xr:uid="{29868F37-8F1A-43A9-9DBC-CBD7389DB571}"/>
    <cellStyle name="7_HeySong-Water_1 2 4 2 2 4 2" xfId="47381" xr:uid="{45F22F10-B3BB-4133-A03C-9BFD2DEFB283}"/>
    <cellStyle name="7_HeySong-Water_1 2 4 2 2 5" xfId="35221" xr:uid="{10705591-9DA5-4571-9392-A9E156C20527}"/>
    <cellStyle name="7_HeySong-Water_1 2 4 2 3" xfId="12421" xr:uid="{1BA7D241-8D1A-4F14-88E2-BEADC2CB51D3}"/>
    <cellStyle name="7_HeySong-Water_1 2 4 2 3 2" xfId="18501" xr:uid="{98B72CE6-4A1F-405C-9C69-9D0A1E3F9B31}"/>
    <cellStyle name="7_HeySong-Water_1 2 4 2 3 2 2" xfId="30661" xr:uid="{B3DC417F-B60D-4CFF-BF59-057088982DBE}"/>
    <cellStyle name="7_HeySong-Water_1 2 4 2 3 2 2 2" xfId="54981" xr:uid="{45AFA523-F882-4E98-9D28-13BEC3F7047D}"/>
    <cellStyle name="7_HeySong-Water_1 2 4 2 3 2 3" xfId="42821" xr:uid="{B2488230-2991-4DE7-A827-4828163BD958}"/>
    <cellStyle name="7_HeySong-Water_1 2 4 2 3 3" xfId="24581" xr:uid="{23CE2F01-54ED-4775-8934-25DB8409711A}"/>
    <cellStyle name="7_HeySong-Water_1 2 4 2 3 3 2" xfId="48901" xr:uid="{D52BB7C5-49EA-4797-B048-ECED37FC8D22}"/>
    <cellStyle name="7_HeySong-Water_1 2 4 2 3 4" xfId="36741" xr:uid="{EC1C0077-5DC3-4057-A1DD-2F38FD59CA4A}"/>
    <cellStyle name="7_HeySong-Water_1 2 4 2 4" xfId="15461" xr:uid="{8A6FE0B8-7CD0-453F-B160-0D9F64F3B994}"/>
    <cellStyle name="7_HeySong-Water_1 2 4 2 4 2" xfId="27621" xr:uid="{0C05D75E-43B2-4E98-B664-849D7A8BC813}"/>
    <cellStyle name="7_HeySong-Water_1 2 4 2 4 2 2" xfId="51941" xr:uid="{B39DB11E-31B8-4B0F-A600-22B6D91E1165}"/>
    <cellStyle name="7_HeySong-Water_1 2 4 2 4 3" xfId="39781" xr:uid="{D2A07232-0EFC-449B-B8AA-018D2DEF2B75}"/>
    <cellStyle name="7_HeySong-Water_1 2 4 2 5" xfId="21541" xr:uid="{67DECAF4-BC12-4F4D-A8E4-3E81FAE6EDA0}"/>
    <cellStyle name="7_HeySong-Water_1 2 4 2 5 2" xfId="45861" xr:uid="{82FD6501-6ED0-4491-B8D2-7E08FE0305CB}"/>
    <cellStyle name="7_HeySong-Water_1 2 4 2 6" xfId="33701" xr:uid="{1C7E1460-50BA-4F11-B75F-7B4A795F9FDF}"/>
    <cellStyle name="7_HeySong-Water_1 2 4 3" xfId="6999" xr:uid="{BC8BCE61-D7EE-4112-AA7C-484844EC9D0E}"/>
    <cellStyle name="7_HeySong-Water_1 2 4 3 2" xfId="13181" xr:uid="{DAB995E1-9DA6-4A55-A627-38AFAE27091D}"/>
    <cellStyle name="7_HeySong-Water_1 2 4 3 2 2" xfId="19261" xr:uid="{E277FAE9-6A52-4F42-B7AF-6D97A19D39F1}"/>
    <cellStyle name="7_HeySong-Water_1 2 4 3 2 2 2" xfId="31421" xr:uid="{8396A7C1-245E-4358-BEED-F79D16DC2613}"/>
    <cellStyle name="7_HeySong-Water_1 2 4 3 2 2 2 2" xfId="55741" xr:uid="{EF2CD58D-6833-495A-B1EB-E2A80DE6AAD1}"/>
    <cellStyle name="7_HeySong-Water_1 2 4 3 2 2 3" xfId="43581" xr:uid="{FEEFD545-8C1B-4A49-80FD-AE55FA9A49C7}"/>
    <cellStyle name="7_HeySong-Water_1 2 4 3 2 3" xfId="25341" xr:uid="{98ECAC02-F935-47A4-9700-03EA32635F9A}"/>
    <cellStyle name="7_HeySong-Water_1 2 4 3 2 3 2" xfId="49661" xr:uid="{5228385B-729F-4751-A66D-135E0D2BE289}"/>
    <cellStyle name="7_HeySong-Water_1 2 4 3 2 4" xfId="37501" xr:uid="{34844501-3D50-4AE4-95C9-A6AADD09FEAC}"/>
    <cellStyle name="7_HeySong-Water_1 2 4 3 3" xfId="16221" xr:uid="{E42715A5-A665-4B2E-AE2C-ED1B1F53BA5B}"/>
    <cellStyle name="7_HeySong-Water_1 2 4 3 3 2" xfId="28381" xr:uid="{8BBA2227-336F-4EFB-AF18-8575A62D247A}"/>
    <cellStyle name="7_HeySong-Water_1 2 4 3 3 2 2" xfId="52701" xr:uid="{FD5FE5BA-65DA-47F4-82EC-B238E7D40E3F}"/>
    <cellStyle name="7_HeySong-Water_1 2 4 3 3 3" xfId="40541" xr:uid="{535DFFCA-B194-4D7E-B120-EB60455425E7}"/>
    <cellStyle name="7_HeySong-Water_1 2 4 3 4" xfId="22301" xr:uid="{802CBA35-260C-4207-AF6D-E9C40AD1CF45}"/>
    <cellStyle name="7_HeySong-Water_1 2 4 3 4 2" xfId="46621" xr:uid="{FB73E39C-48E0-48E8-91FC-705787A7771F}"/>
    <cellStyle name="7_HeySong-Water_1 2 4 3 5" xfId="34461" xr:uid="{6420964F-E984-439F-9093-F768B4742747}"/>
    <cellStyle name="7_HeySong-Water_1 2 4 4" xfId="11661" xr:uid="{2D168EC7-BD04-4F6C-81F8-F6AF9735E182}"/>
    <cellStyle name="7_HeySong-Water_1 2 4 4 2" xfId="17741" xr:uid="{731B585A-EA4D-4A5B-AC4C-563CE3FA2564}"/>
    <cellStyle name="7_HeySong-Water_1 2 4 4 2 2" xfId="29901" xr:uid="{4CC63AA8-3B4A-45F0-9A13-37F981D37213}"/>
    <cellStyle name="7_HeySong-Water_1 2 4 4 2 2 2" xfId="54221" xr:uid="{E027CB67-A2EC-48B5-B56B-51BD1CF51AD4}"/>
    <cellStyle name="7_HeySong-Water_1 2 4 4 2 3" xfId="42061" xr:uid="{2FB9441B-A787-4D33-9867-FBD417D864DF}"/>
    <cellStyle name="7_HeySong-Water_1 2 4 4 3" xfId="23821" xr:uid="{69409929-04F8-4898-B2C0-8747F0D9BFCE}"/>
    <cellStyle name="7_HeySong-Water_1 2 4 4 3 2" xfId="48141" xr:uid="{EA6DC937-837B-409A-9059-1842682580E1}"/>
    <cellStyle name="7_HeySong-Water_1 2 4 4 4" xfId="35981" xr:uid="{D79CA281-B2D8-44F7-97AF-BE86172BCE95}"/>
    <cellStyle name="7_HeySong-Water_1 2 4 5" xfId="14701" xr:uid="{6EEEA0C7-A5F8-410D-B4CD-EFC861E4AAA4}"/>
    <cellStyle name="7_HeySong-Water_1 2 4 5 2" xfId="26861" xr:uid="{8CB783C6-C6F1-4239-A4E2-B3254334D260}"/>
    <cellStyle name="7_HeySong-Water_1 2 4 5 2 2" xfId="51181" xr:uid="{07B6DE4C-2BB1-4156-B586-12522C5EFA9F}"/>
    <cellStyle name="7_HeySong-Water_1 2 4 5 3" xfId="39021" xr:uid="{CBE349EA-DA60-4C2C-8B9D-1D2732384324}"/>
    <cellStyle name="7_HeySong-Water_1 2 4 6" xfId="20781" xr:uid="{904CF1C5-8F3D-44C7-97A0-488CD402A94C}"/>
    <cellStyle name="7_HeySong-Water_1 2 4 6 2" xfId="45101" xr:uid="{91DA064E-DFE5-46D5-96BB-EF5E94878D49}"/>
    <cellStyle name="7_HeySong-Water_1 2 4 7" xfId="32941" xr:uid="{6A8F5B69-3079-4EA2-839A-1BECEC928F91}"/>
    <cellStyle name="7_HeySong-Water_1 2 5" xfId="979" xr:uid="{00000000-0005-0000-0000-00000A020000}"/>
    <cellStyle name="7_HeySong-Water_1 2 5 2" xfId="3717" xr:uid="{F8F405D5-D4DB-484F-ADD6-B64775BA2C7D}"/>
    <cellStyle name="7_HeySong-Water_1 2 5 2 2" xfId="9191" xr:uid="{261A85E9-BB74-4BC3-9F79-DC38C38FDE85}"/>
    <cellStyle name="7_HeySong-Water_1 2 5 2 2 2" xfId="13789" xr:uid="{81A24919-64B5-4EB7-920A-39D776C1F4B7}"/>
    <cellStyle name="7_HeySong-Water_1 2 5 2 2 2 2" xfId="19869" xr:uid="{652C3B11-F268-4CFD-945F-6C41F099D3FF}"/>
    <cellStyle name="7_HeySong-Water_1 2 5 2 2 2 2 2" xfId="32029" xr:uid="{A9D3A8B2-DDA8-45B9-8AB0-951D8E19DE83}"/>
    <cellStyle name="7_HeySong-Water_1 2 5 2 2 2 2 2 2" xfId="56349" xr:uid="{7870680E-98F5-4FAC-89A2-5F6293B5B2A9}"/>
    <cellStyle name="7_HeySong-Water_1 2 5 2 2 2 2 3" xfId="44189" xr:uid="{3C353E24-6714-46D8-8C2B-4FBBD5D870D9}"/>
    <cellStyle name="7_HeySong-Water_1 2 5 2 2 2 3" xfId="25949" xr:uid="{A1031DBD-61A6-4D4C-BF53-E2A78B6BA6EE}"/>
    <cellStyle name="7_HeySong-Water_1 2 5 2 2 2 3 2" xfId="50269" xr:uid="{46296115-C8E7-46A0-BA2D-FED71215ABAB}"/>
    <cellStyle name="7_HeySong-Water_1 2 5 2 2 2 4" xfId="38109" xr:uid="{6C855431-5A42-4C56-8B24-7AC33ED74AC3}"/>
    <cellStyle name="7_HeySong-Water_1 2 5 2 2 3" xfId="16829" xr:uid="{1D126112-2AFE-46CB-B3BA-6E0EDB8E3DE3}"/>
    <cellStyle name="7_HeySong-Water_1 2 5 2 2 3 2" xfId="28989" xr:uid="{05E88D3E-DE39-4E98-8680-3906BCF81A0D}"/>
    <cellStyle name="7_HeySong-Water_1 2 5 2 2 3 2 2" xfId="53309" xr:uid="{07539C47-FC64-4A3B-8499-38BF43EFBA7C}"/>
    <cellStyle name="7_HeySong-Water_1 2 5 2 2 3 3" xfId="41149" xr:uid="{DCF730DE-6621-41FA-8C68-829DEBFA5A1A}"/>
    <cellStyle name="7_HeySong-Water_1 2 5 2 2 4" xfId="22909" xr:uid="{679B00DC-4CF1-42A8-B548-7E62A1E49AE4}"/>
    <cellStyle name="7_HeySong-Water_1 2 5 2 2 4 2" xfId="47229" xr:uid="{C09301A8-E546-4893-BB94-B86C12732067}"/>
    <cellStyle name="7_HeySong-Water_1 2 5 2 2 5" xfId="35069" xr:uid="{4B582E2F-033A-488E-85FF-58FAB691813A}"/>
    <cellStyle name="7_HeySong-Water_1 2 5 2 3" xfId="12269" xr:uid="{B57C64BD-743D-406C-8B00-BD859803BE15}"/>
    <cellStyle name="7_HeySong-Water_1 2 5 2 3 2" xfId="18349" xr:uid="{F33AF5AC-AD9D-474F-94EB-C9563027E058}"/>
    <cellStyle name="7_HeySong-Water_1 2 5 2 3 2 2" xfId="30509" xr:uid="{01D3B346-00C2-4172-A309-B2D25136C46B}"/>
    <cellStyle name="7_HeySong-Water_1 2 5 2 3 2 2 2" xfId="54829" xr:uid="{B5A29A15-8AB7-4296-888E-05AD89D3EB4A}"/>
    <cellStyle name="7_HeySong-Water_1 2 5 2 3 2 3" xfId="42669" xr:uid="{C0BD7AFA-982F-40B0-966B-CECE01AF5011}"/>
    <cellStyle name="7_HeySong-Water_1 2 5 2 3 3" xfId="24429" xr:uid="{B214B69A-1CFC-42D7-953A-08122429D3E0}"/>
    <cellStyle name="7_HeySong-Water_1 2 5 2 3 3 2" xfId="48749" xr:uid="{2D19BC7C-D517-43A6-861F-76A117E02A3C}"/>
    <cellStyle name="7_HeySong-Water_1 2 5 2 3 4" xfId="36589" xr:uid="{C8D9A7F7-4B95-4237-B3CE-DFA9BA449B8C}"/>
    <cellStyle name="7_HeySong-Water_1 2 5 2 4" xfId="15309" xr:uid="{464E3A70-24F0-4CAF-B013-D8788DF9191E}"/>
    <cellStyle name="7_HeySong-Water_1 2 5 2 4 2" xfId="27469" xr:uid="{8EC84D1A-6388-4E45-B392-BCC442BE9675}"/>
    <cellStyle name="7_HeySong-Water_1 2 5 2 4 2 2" xfId="51789" xr:uid="{EF11E1D2-0569-4D97-A674-27537086E6C0}"/>
    <cellStyle name="7_HeySong-Water_1 2 5 2 4 3" xfId="39629" xr:uid="{714CC753-88E0-4CC8-AABC-3FC9B0EEBD64}"/>
    <cellStyle name="7_HeySong-Water_1 2 5 2 5" xfId="21389" xr:uid="{8E3EE973-B8BB-4275-B3C7-17DC6AD7EDB4}"/>
    <cellStyle name="7_HeySong-Water_1 2 5 2 5 2" xfId="45709" xr:uid="{424C4756-3AB5-4FE1-80FC-7D2DA7BE3C42}"/>
    <cellStyle name="7_HeySong-Water_1 2 5 2 6" xfId="33549" xr:uid="{3B5B5608-ECAE-41BB-8F08-F7669C4D8220}"/>
    <cellStyle name="7_HeySong-Water_1 2 5 3" xfId="6454" xr:uid="{D752239F-8046-4416-ADC4-03934FA3E0D6}"/>
    <cellStyle name="7_HeySong-Water_1 2 5 3 2" xfId="13029" xr:uid="{D2D9C7A4-F05E-48CA-AC98-831EF33E743D}"/>
    <cellStyle name="7_HeySong-Water_1 2 5 3 2 2" xfId="19109" xr:uid="{B0946596-22CA-4093-A886-46929E5A1012}"/>
    <cellStyle name="7_HeySong-Water_1 2 5 3 2 2 2" xfId="31269" xr:uid="{84EDF417-9F9A-4DF0-9718-DBE37C047AE9}"/>
    <cellStyle name="7_HeySong-Water_1 2 5 3 2 2 2 2" xfId="55589" xr:uid="{42F6B045-7F65-444D-8F68-D4DBBFD7F1B5}"/>
    <cellStyle name="7_HeySong-Water_1 2 5 3 2 2 3" xfId="43429" xr:uid="{9650C22C-99AB-40A6-B5EB-BB231ACDEDB1}"/>
    <cellStyle name="7_HeySong-Water_1 2 5 3 2 3" xfId="25189" xr:uid="{993363B9-0276-461A-A1D9-C594129E1FD6}"/>
    <cellStyle name="7_HeySong-Water_1 2 5 3 2 3 2" xfId="49509" xr:uid="{43EF61CB-DBD9-4E10-83C0-D228FEE3F259}"/>
    <cellStyle name="7_HeySong-Water_1 2 5 3 2 4" xfId="37349" xr:uid="{0984C1BD-6CFF-4B68-ABD9-3781F7007BB5}"/>
    <cellStyle name="7_HeySong-Water_1 2 5 3 3" xfId="16069" xr:uid="{912A7437-F15B-4EE0-8191-7EDC28F1BA6E}"/>
    <cellStyle name="7_HeySong-Water_1 2 5 3 3 2" xfId="28229" xr:uid="{AD2BFE25-81C2-43CD-A320-CBDC62F01205}"/>
    <cellStyle name="7_HeySong-Water_1 2 5 3 3 2 2" xfId="52549" xr:uid="{7D0B5ED7-DCD8-45BE-8B53-C6AE3BDA3C57}"/>
    <cellStyle name="7_HeySong-Water_1 2 5 3 3 3" xfId="40389" xr:uid="{66501EF3-D7DD-4112-A773-393AFB30F2BB}"/>
    <cellStyle name="7_HeySong-Water_1 2 5 3 4" xfId="22149" xr:uid="{72DEE7DD-A252-4157-8916-CC268CDBB11D}"/>
    <cellStyle name="7_HeySong-Water_1 2 5 3 4 2" xfId="46469" xr:uid="{6680BBDC-897B-416A-AA98-528781A253DC}"/>
    <cellStyle name="7_HeySong-Water_1 2 5 3 5" xfId="34309" xr:uid="{A4346B89-CD39-41A7-A070-AF3991E5C7A6}"/>
    <cellStyle name="7_HeySong-Water_1 2 5 4" xfId="11509" xr:uid="{7807C52A-2ECC-45FE-BA0A-2B019DCB36B1}"/>
    <cellStyle name="7_HeySong-Water_1 2 5 4 2" xfId="17589" xr:uid="{CF5E1822-4FE3-4487-B807-D85DD3BE176C}"/>
    <cellStyle name="7_HeySong-Water_1 2 5 4 2 2" xfId="29749" xr:uid="{6B2192D7-7A85-45C1-B815-D61A5EBBC27A}"/>
    <cellStyle name="7_HeySong-Water_1 2 5 4 2 2 2" xfId="54069" xr:uid="{7D55FF0E-D872-456C-8B66-12E160CC6FE3}"/>
    <cellStyle name="7_HeySong-Water_1 2 5 4 2 3" xfId="41909" xr:uid="{FA40A903-3ECD-4D0F-8CCB-B65D3DABF9F0}"/>
    <cellStyle name="7_HeySong-Water_1 2 5 4 3" xfId="23669" xr:uid="{C0B16EA6-916D-4DDF-8438-253589C9A53B}"/>
    <cellStyle name="7_HeySong-Water_1 2 5 4 3 2" xfId="47989" xr:uid="{CD8EA2EE-6916-4535-A92A-C9E3A0FECAC4}"/>
    <cellStyle name="7_HeySong-Water_1 2 5 4 4" xfId="35829" xr:uid="{E7B35187-67E2-40C3-B234-AAA9CCBAF093}"/>
    <cellStyle name="7_HeySong-Water_1 2 5 5" xfId="14549" xr:uid="{F7EFDE08-F714-4E0D-8922-D50C818C9AC6}"/>
    <cellStyle name="7_HeySong-Water_1 2 5 5 2" xfId="26709" xr:uid="{3D2775E4-26D7-4224-A083-858C2F0E43EA}"/>
    <cellStyle name="7_HeySong-Water_1 2 5 5 2 2" xfId="51029" xr:uid="{4303B2C1-510F-4389-93A1-79272A4239CA}"/>
    <cellStyle name="7_HeySong-Water_1 2 5 5 3" xfId="38869" xr:uid="{9AA15586-0DD9-4CEF-8DB9-D5D73E474421}"/>
    <cellStyle name="7_HeySong-Water_1 2 5 6" xfId="20629" xr:uid="{A6FE44A9-A53C-4365-B40F-1E486416C034}"/>
    <cellStyle name="7_HeySong-Water_1 2 5 6 2" xfId="44949" xr:uid="{BE629DDA-46D8-4023-8A29-768AEC256442}"/>
    <cellStyle name="7_HeySong-Water_1 2 5 7" xfId="32789" xr:uid="{E9FC302C-A372-4E85-9C46-642E337F6843}"/>
    <cellStyle name="7_HeySong-Water_1 2 6" xfId="3172" xr:uid="{7204C67E-240B-407E-BCB1-5E394163B78C}"/>
    <cellStyle name="7_HeySong-Water_1 2 6 2" xfId="8646" xr:uid="{B6310537-65D1-487D-ADC8-7B4C7E03E55E}"/>
    <cellStyle name="7_HeySong-Water_1 2 6 2 2" xfId="13637" xr:uid="{14268BEA-1517-4E99-8AB8-487264F791ED}"/>
    <cellStyle name="7_HeySong-Water_1 2 6 2 2 2" xfId="19717" xr:uid="{63F04C0E-80AD-4014-831F-29F4269809D7}"/>
    <cellStyle name="7_HeySong-Water_1 2 6 2 2 2 2" xfId="31877" xr:uid="{9BB99687-72FA-4EE7-B238-443C674DFCF1}"/>
    <cellStyle name="7_HeySong-Water_1 2 6 2 2 2 2 2" xfId="56197" xr:uid="{47FC32C4-C712-4D87-9CFE-FB3FF4E541B7}"/>
    <cellStyle name="7_HeySong-Water_1 2 6 2 2 2 3" xfId="44037" xr:uid="{431EB955-B16A-4F06-AB73-FB5C66324D6F}"/>
    <cellStyle name="7_HeySong-Water_1 2 6 2 2 3" xfId="25797" xr:uid="{87D036C3-4920-4AAD-9960-7FF96EB27DA5}"/>
    <cellStyle name="7_HeySong-Water_1 2 6 2 2 3 2" xfId="50117" xr:uid="{40002B95-3576-41A5-A632-B8C1BB547433}"/>
    <cellStyle name="7_HeySong-Water_1 2 6 2 2 4" xfId="37957" xr:uid="{F37A1498-F4A5-4253-A63A-36A0D0D3C595}"/>
    <cellStyle name="7_HeySong-Water_1 2 6 2 3" xfId="16677" xr:uid="{7A1B4E16-B294-4BE4-A739-D4DC839DC4E1}"/>
    <cellStyle name="7_HeySong-Water_1 2 6 2 3 2" xfId="28837" xr:uid="{07519EAB-5C35-44E6-86C0-8A424B63EE86}"/>
    <cellStyle name="7_HeySong-Water_1 2 6 2 3 2 2" xfId="53157" xr:uid="{AD47A055-3CFA-413B-AEB0-CD2A9B4C348F}"/>
    <cellStyle name="7_HeySong-Water_1 2 6 2 3 3" xfId="40997" xr:uid="{1B404BD3-02F3-4D31-ADC2-62314ABD1551}"/>
    <cellStyle name="7_HeySong-Water_1 2 6 2 4" xfId="22757" xr:uid="{7D5D29F5-59DC-41AB-AF74-79AA8370024F}"/>
    <cellStyle name="7_HeySong-Water_1 2 6 2 4 2" xfId="47077" xr:uid="{3B6AE892-0298-49B0-9C1F-1E73FCA0AD51}"/>
    <cellStyle name="7_HeySong-Water_1 2 6 2 5" xfId="34917" xr:uid="{53476881-A593-4F91-B42E-BA57D7C8EE3E}"/>
    <cellStyle name="7_HeySong-Water_1 2 6 3" xfId="12117" xr:uid="{38D778C6-CD2F-4EA7-BE6E-915CD7309B96}"/>
    <cellStyle name="7_HeySong-Water_1 2 6 3 2" xfId="18197" xr:uid="{C4A7A085-8965-4B23-AB2D-3750600614C3}"/>
    <cellStyle name="7_HeySong-Water_1 2 6 3 2 2" xfId="30357" xr:uid="{7877FE14-F262-4BBD-8DFF-9F7714F54DBF}"/>
    <cellStyle name="7_HeySong-Water_1 2 6 3 2 2 2" xfId="54677" xr:uid="{575CF080-AD56-483B-98CC-B98A11F38FE7}"/>
    <cellStyle name="7_HeySong-Water_1 2 6 3 2 3" xfId="42517" xr:uid="{A6F634EC-8814-480C-A4EB-666AC60B62BC}"/>
    <cellStyle name="7_HeySong-Water_1 2 6 3 3" xfId="24277" xr:uid="{8D53BEE2-4E56-49AC-9F3B-6D3D7AEFF424}"/>
    <cellStyle name="7_HeySong-Water_1 2 6 3 3 2" xfId="48597" xr:uid="{7B588AB4-AD19-4E73-92AB-D30079698974}"/>
    <cellStyle name="7_HeySong-Water_1 2 6 3 4" xfId="36437" xr:uid="{D49D1FEF-8E2B-4151-A612-B162E4EE9604}"/>
    <cellStyle name="7_HeySong-Water_1 2 6 4" xfId="15157" xr:uid="{7DBDD51A-4553-4EB8-A2E3-D29E47243FFE}"/>
    <cellStyle name="7_HeySong-Water_1 2 6 4 2" xfId="27317" xr:uid="{4AFAD339-3E20-4146-B4B3-24C516415C20}"/>
    <cellStyle name="7_HeySong-Water_1 2 6 4 2 2" xfId="51637" xr:uid="{E8296470-7196-4A8E-9B10-A2ABEA02F6B4}"/>
    <cellStyle name="7_HeySong-Water_1 2 6 4 3" xfId="39477" xr:uid="{1FF81C14-6837-4441-9621-B725A13253C4}"/>
    <cellStyle name="7_HeySong-Water_1 2 6 5" xfId="21237" xr:uid="{AAF93C07-B8C4-434B-B1B4-3D901C492E03}"/>
    <cellStyle name="7_HeySong-Water_1 2 6 5 2" xfId="45557" xr:uid="{886ABD1F-9544-4F06-AFC6-B19DC03B6842}"/>
    <cellStyle name="7_HeySong-Water_1 2 6 6" xfId="33397" xr:uid="{E71DF923-F49D-4191-A69A-67AAB2FF2E27}"/>
    <cellStyle name="7_HeySong-Water_1 2 7" xfId="5909" xr:uid="{2026137B-C1B4-4F83-95A2-4FECFB78A715}"/>
    <cellStyle name="7_HeySong-Water_1 2 7 2" xfId="12877" xr:uid="{DA0EB804-B96B-4943-817F-A2E637B9E020}"/>
    <cellStyle name="7_HeySong-Water_1 2 7 2 2" xfId="18957" xr:uid="{FDE4D71B-ADAB-40B9-9BFE-06F4749F2417}"/>
    <cellStyle name="7_HeySong-Water_1 2 7 2 2 2" xfId="31117" xr:uid="{583FE957-7DE8-489D-9B07-7723C8F3AF91}"/>
    <cellStyle name="7_HeySong-Water_1 2 7 2 2 2 2" xfId="55437" xr:uid="{31404B24-E1A6-4077-8276-404E8B595739}"/>
    <cellStyle name="7_HeySong-Water_1 2 7 2 2 3" xfId="43277" xr:uid="{A0EBF29A-BB4B-4075-9F6D-212526AE622A}"/>
    <cellStyle name="7_HeySong-Water_1 2 7 2 3" xfId="25037" xr:uid="{3FEEF13B-5505-4780-8BA7-EE6C573705A0}"/>
    <cellStyle name="7_HeySong-Water_1 2 7 2 3 2" xfId="49357" xr:uid="{2FDA4478-F384-4DBB-8C85-463F8E6E47CC}"/>
    <cellStyle name="7_HeySong-Water_1 2 7 2 4" xfId="37197" xr:uid="{8DF8753D-6F59-42E5-9EB5-A4532D98717E}"/>
    <cellStyle name="7_HeySong-Water_1 2 7 3" xfId="15917" xr:uid="{799686F6-B5C9-40B0-99F7-D590358567AD}"/>
    <cellStyle name="7_HeySong-Water_1 2 7 3 2" xfId="28077" xr:uid="{52AF45F0-9B40-4414-A592-152F55835494}"/>
    <cellStyle name="7_HeySong-Water_1 2 7 3 2 2" xfId="52397" xr:uid="{238611A9-CEA0-40E0-AC90-3A1C6C0A20B2}"/>
    <cellStyle name="7_HeySong-Water_1 2 7 3 3" xfId="40237" xr:uid="{E121A2D5-A6F5-4E4E-891C-950B19F6E87C}"/>
    <cellStyle name="7_HeySong-Water_1 2 7 4" xfId="21997" xr:uid="{FD799E78-8374-45A5-9C25-A53DFD7D9296}"/>
    <cellStyle name="7_HeySong-Water_1 2 7 4 2" xfId="46317" xr:uid="{D2CDAD0F-9B8C-4979-9828-8F61872D9EC5}"/>
    <cellStyle name="7_HeySong-Water_1 2 7 5" xfId="34157" xr:uid="{BCFDB2CA-D80C-4D85-B712-81DE281ECC6E}"/>
    <cellStyle name="7_HeySong-Water_1 2 8" xfId="11357" xr:uid="{17346C1B-EFB5-47C2-98B0-3E1D51F56DC8}"/>
    <cellStyle name="7_HeySong-Water_1 2 8 2" xfId="17437" xr:uid="{2BBF9198-CDB3-4090-B289-0007BD441708}"/>
    <cellStyle name="7_HeySong-Water_1 2 8 2 2" xfId="29597" xr:uid="{31AF934D-06F0-407A-9226-E26D1685D738}"/>
    <cellStyle name="7_HeySong-Water_1 2 8 2 2 2" xfId="53917" xr:uid="{27E8EA5B-1DC4-4989-BF52-4A2ED396679B}"/>
    <cellStyle name="7_HeySong-Water_1 2 8 2 3" xfId="41757" xr:uid="{8B644954-F83E-40F4-909E-BEAAD57B0259}"/>
    <cellStyle name="7_HeySong-Water_1 2 8 3" xfId="23517" xr:uid="{922DA09C-9C98-4AE1-8DE5-AAD00EAAFD26}"/>
    <cellStyle name="7_HeySong-Water_1 2 8 3 2" xfId="47837" xr:uid="{C1153056-9270-40FC-AD76-01A50B1A2497}"/>
    <cellStyle name="7_HeySong-Water_1 2 8 4" xfId="35677" xr:uid="{899DBC2D-D277-46C2-9577-60FA1E7E5F80}"/>
    <cellStyle name="7_HeySong-Water_1 2 9" xfId="14397" xr:uid="{058EA41D-5739-4403-A132-D3CA80085495}"/>
    <cellStyle name="7_HeySong-Water_1 2 9 2" xfId="26557" xr:uid="{905C8FB0-597D-4192-85DF-292228CC860D}"/>
    <cellStyle name="7_HeySong-Water_1 2 9 2 2" xfId="50877" xr:uid="{1E058CFC-E1A4-4CB7-B30D-972C6D0C44C8}"/>
    <cellStyle name="7_HeySong-Water_1 2 9 3" xfId="38717" xr:uid="{57CB4E1F-FE52-4F64-8D2A-AA7E519D7B5D}"/>
    <cellStyle name="7_HeySong-Water_2" xfId="124" xr:uid="{00000000-0005-0000-0000-00000B020000}"/>
    <cellStyle name="7_HeySong-Water_2 2" xfId="354" xr:uid="{00000000-0005-0000-0000-00000C020000}"/>
    <cellStyle name="7_HeySong-Water_2 2 10" xfId="20478" xr:uid="{8234F155-0302-4D30-9C63-BB3A007ED800}"/>
    <cellStyle name="7_HeySong-Water_2 2 10 2" xfId="44798" xr:uid="{803443DB-20A2-4339-BBA4-3D86656392B2}"/>
    <cellStyle name="7_HeySong-Water_2 2 11" xfId="32638" xr:uid="{2CB17116-187C-453A-9E2E-92A30C737458}"/>
    <cellStyle name="7_HeySong-Water_2 2 2" xfId="2615" xr:uid="{00000000-0005-0000-0000-00000D020000}"/>
    <cellStyle name="7_HeySong-Water_2 2 2 2" xfId="5353" xr:uid="{CB284B8C-C83C-422E-AA04-49949A5258ED}"/>
    <cellStyle name="7_HeySong-Water_2 2 2 2 2" xfId="10827" xr:uid="{32475C3C-5B3C-49D6-9A70-3CF2CBABD3A5}"/>
    <cellStyle name="7_HeySong-Water_2 2 2 2 2 2" xfId="14246" xr:uid="{A4C5E1B1-92C0-4E1C-B1DE-488B0E100CCD}"/>
    <cellStyle name="7_HeySong-Water_2 2 2 2 2 2 2" xfId="20326" xr:uid="{EE3CA993-98B4-42AD-A70D-8C585912D40F}"/>
    <cellStyle name="7_HeySong-Water_2 2 2 2 2 2 2 2" xfId="32486" xr:uid="{6447DE25-CE63-4A01-91E9-DCBAAC6AC1C2}"/>
    <cellStyle name="7_HeySong-Water_2 2 2 2 2 2 2 2 2" xfId="56806" xr:uid="{105ACBB2-05C7-4C90-97C9-0D70674AE58E}"/>
    <cellStyle name="7_HeySong-Water_2 2 2 2 2 2 2 3" xfId="44646" xr:uid="{6F2C31F6-BF90-47A9-BED6-32CAEA53B36C}"/>
    <cellStyle name="7_HeySong-Water_2 2 2 2 2 2 3" xfId="26406" xr:uid="{B88D066D-D918-4B1E-BEE6-7A39FC02B430}"/>
    <cellStyle name="7_HeySong-Water_2 2 2 2 2 2 3 2" xfId="50726" xr:uid="{9EC48168-6B0C-4B9C-89BF-5A433D44C091}"/>
    <cellStyle name="7_HeySong-Water_2 2 2 2 2 2 4" xfId="38566" xr:uid="{F8D83894-CDB0-4EFE-B61A-F606CEB00FC5}"/>
    <cellStyle name="7_HeySong-Water_2 2 2 2 2 3" xfId="17286" xr:uid="{5DC4E334-4823-4EC3-B70D-99A46A49AAFF}"/>
    <cellStyle name="7_HeySong-Water_2 2 2 2 2 3 2" xfId="29446" xr:uid="{F986D7B5-9B32-4B91-A951-E0327BC12E3B}"/>
    <cellStyle name="7_HeySong-Water_2 2 2 2 2 3 2 2" xfId="53766" xr:uid="{00813576-8281-4A0D-96D0-83F6615C61ED}"/>
    <cellStyle name="7_HeySong-Water_2 2 2 2 2 3 3" xfId="41606" xr:uid="{7045D349-96F8-46C4-B236-661403E235C8}"/>
    <cellStyle name="7_HeySong-Water_2 2 2 2 2 4" xfId="23366" xr:uid="{7A350490-F25F-4496-B063-2BC4A7AAF559}"/>
    <cellStyle name="7_HeySong-Water_2 2 2 2 2 4 2" xfId="47686" xr:uid="{BE77D0DB-E37C-4465-81E5-77998AF33F73}"/>
    <cellStyle name="7_HeySong-Water_2 2 2 2 2 5" xfId="35526" xr:uid="{89F18B1D-1454-4110-A921-EDB5E4360656}"/>
    <cellStyle name="7_HeySong-Water_2 2 2 2 3" xfId="12726" xr:uid="{D90ABC81-8585-4EAA-8F60-9369AEBEC398}"/>
    <cellStyle name="7_HeySong-Water_2 2 2 2 3 2" xfId="18806" xr:uid="{7F5EFCAC-855C-426E-A4DB-2D2C6BE67F96}"/>
    <cellStyle name="7_HeySong-Water_2 2 2 2 3 2 2" xfId="30966" xr:uid="{9B4C6B00-2537-4D32-9A6F-994427B258A8}"/>
    <cellStyle name="7_HeySong-Water_2 2 2 2 3 2 2 2" xfId="55286" xr:uid="{06CF2700-85EE-458A-BC99-61477E27C3BB}"/>
    <cellStyle name="7_HeySong-Water_2 2 2 2 3 2 3" xfId="43126" xr:uid="{3D55AC3D-F0C1-40B5-924B-70C19F9BCD41}"/>
    <cellStyle name="7_HeySong-Water_2 2 2 2 3 3" xfId="24886" xr:uid="{3CD712A7-45F6-458B-9762-8140210641DC}"/>
    <cellStyle name="7_HeySong-Water_2 2 2 2 3 3 2" xfId="49206" xr:uid="{9F13376A-0B2E-406C-96A2-3432F88EAEC4}"/>
    <cellStyle name="7_HeySong-Water_2 2 2 2 3 4" xfId="37046" xr:uid="{7F1688EE-697C-467D-A869-275F21FCB5CD}"/>
    <cellStyle name="7_HeySong-Water_2 2 2 2 4" xfId="15766" xr:uid="{BB5BBD81-0CBD-4378-878B-4258C8C00A28}"/>
    <cellStyle name="7_HeySong-Water_2 2 2 2 4 2" xfId="27926" xr:uid="{326B807E-A923-43AD-981A-781ACFD6C453}"/>
    <cellStyle name="7_HeySong-Water_2 2 2 2 4 2 2" xfId="52246" xr:uid="{2819FF83-2ABA-4A44-B4A3-085CFAD05BBA}"/>
    <cellStyle name="7_HeySong-Water_2 2 2 2 4 3" xfId="40086" xr:uid="{17DEEF7D-2819-48C0-84B9-5C03557C5A8E}"/>
    <cellStyle name="7_HeySong-Water_2 2 2 2 5" xfId="21846" xr:uid="{BB63E55D-7DB6-4C16-AC33-0A6A9409F580}"/>
    <cellStyle name="7_HeySong-Water_2 2 2 2 5 2" xfId="46166" xr:uid="{B68B938E-3863-4A1D-BC50-1AC04BC2E682}"/>
    <cellStyle name="7_HeySong-Water_2 2 2 2 6" xfId="34006" xr:uid="{98CF445D-C195-4604-B78F-BBA1C67CFAC6}"/>
    <cellStyle name="7_HeySong-Water_2 2 2 3" xfId="8090" xr:uid="{49650436-20AD-4FC1-B675-C710EC2082D2}"/>
    <cellStyle name="7_HeySong-Water_2 2 2 3 2" xfId="13486" xr:uid="{1C279A13-7EB8-4CA9-9836-3EB5296A3B33}"/>
    <cellStyle name="7_HeySong-Water_2 2 2 3 2 2" xfId="19566" xr:uid="{F88572B6-1EC6-4CE8-AF49-1153387470DE}"/>
    <cellStyle name="7_HeySong-Water_2 2 2 3 2 2 2" xfId="31726" xr:uid="{1AEA3DC7-8D05-4EA6-9B62-D516C74EE9E1}"/>
    <cellStyle name="7_HeySong-Water_2 2 2 3 2 2 2 2" xfId="56046" xr:uid="{AE3C1EC5-5728-490E-8E19-9B3A8C090B03}"/>
    <cellStyle name="7_HeySong-Water_2 2 2 3 2 2 3" xfId="43886" xr:uid="{F460C08B-452F-485C-BDDE-F274D63BD092}"/>
    <cellStyle name="7_HeySong-Water_2 2 2 3 2 3" xfId="25646" xr:uid="{A60D1B80-8EA6-49B8-B538-7DDAE1913378}"/>
    <cellStyle name="7_HeySong-Water_2 2 2 3 2 3 2" xfId="49966" xr:uid="{E430EB41-A009-458E-9BC9-768D519067C9}"/>
    <cellStyle name="7_HeySong-Water_2 2 2 3 2 4" xfId="37806" xr:uid="{CD673999-4D97-46A0-B294-56DA7399EAC4}"/>
    <cellStyle name="7_HeySong-Water_2 2 2 3 3" xfId="16526" xr:uid="{173006C2-E3FB-493C-A88A-E04B43C6F0BD}"/>
    <cellStyle name="7_HeySong-Water_2 2 2 3 3 2" xfId="28686" xr:uid="{4B273D64-253A-42D4-A5A7-7925A6802584}"/>
    <cellStyle name="7_HeySong-Water_2 2 2 3 3 2 2" xfId="53006" xr:uid="{319AD1C4-B2BD-494B-ACE5-492EC568B6A7}"/>
    <cellStyle name="7_HeySong-Water_2 2 2 3 3 3" xfId="40846" xr:uid="{F5EDE5C2-7BFD-4AB3-BAB2-B61B753CF0CD}"/>
    <cellStyle name="7_HeySong-Water_2 2 2 3 4" xfId="22606" xr:uid="{5476060B-6B4A-4E4C-A7A3-6ABD30D2D018}"/>
    <cellStyle name="7_HeySong-Water_2 2 2 3 4 2" xfId="46926" xr:uid="{B6755571-AC9F-409D-BF10-36A7E6FD9690}"/>
    <cellStyle name="7_HeySong-Water_2 2 2 3 5" xfId="34766" xr:uid="{AA8E307D-F0BB-4836-944C-E06A73AD6CDD}"/>
    <cellStyle name="7_HeySong-Water_2 2 2 4" xfId="11966" xr:uid="{6BB1DAEC-2963-4123-A020-72A87AFD2B46}"/>
    <cellStyle name="7_HeySong-Water_2 2 2 4 2" xfId="18046" xr:uid="{143A8990-7FD9-401D-BFD3-125C70F1F874}"/>
    <cellStyle name="7_HeySong-Water_2 2 2 4 2 2" xfId="30206" xr:uid="{FB7756B0-9896-4B8E-B7CD-420E9CA4DAE0}"/>
    <cellStyle name="7_HeySong-Water_2 2 2 4 2 2 2" xfId="54526" xr:uid="{C440209E-3913-423F-86B8-66F65EB2B4B0}"/>
    <cellStyle name="7_HeySong-Water_2 2 2 4 2 3" xfId="42366" xr:uid="{982DDE88-6F49-42E1-B86D-B878BBC7431A}"/>
    <cellStyle name="7_HeySong-Water_2 2 2 4 3" xfId="24126" xr:uid="{BC38972B-4EF8-4584-B56D-489407038538}"/>
    <cellStyle name="7_HeySong-Water_2 2 2 4 3 2" xfId="48446" xr:uid="{30693DF4-864D-497C-818A-8A348A7C91BF}"/>
    <cellStyle name="7_HeySong-Water_2 2 2 4 4" xfId="36286" xr:uid="{A65A35C4-1C2C-4583-A80A-4ED8CF9892C6}"/>
    <cellStyle name="7_HeySong-Water_2 2 2 5" xfId="15006" xr:uid="{74F96BE2-0350-481C-83C7-7C989D1934A1}"/>
    <cellStyle name="7_HeySong-Water_2 2 2 5 2" xfId="27166" xr:uid="{B61DB8D2-796A-4E67-80A1-AF51637B2EA2}"/>
    <cellStyle name="7_HeySong-Water_2 2 2 5 2 2" xfId="51486" xr:uid="{94816A39-0C15-48AA-AE45-C7A31E771814}"/>
    <cellStyle name="7_HeySong-Water_2 2 2 5 3" xfId="39326" xr:uid="{8E021BB1-9CCA-4233-B610-51094A4673BC}"/>
    <cellStyle name="7_HeySong-Water_2 2 2 6" xfId="21086" xr:uid="{3584723B-836F-4D80-8E6D-27FE09903E43}"/>
    <cellStyle name="7_HeySong-Water_2 2 2 6 2" xfId="45406" xr:uid="{4CC65EA8-B277-4C05-9AA7-B64A9ABCA49D}"/>
    <cellStyle name="7_HeySong-Water_2 2 2 7" xfId="33246" xr:uid="{0E26EB28-384B-42A0-8BF4-F6120047F1E5}"/>
    <cellStyle name="7_HeySong-Water_2 2 3" xfId="2070" xr:uid="{00000000-0005-0000-0000-00000E020000}"/>
    <cellStyle name="7_HeySong-Water_2 2 3 2" xfId="4808" xr:uid="{48A9B55D-154A-4948-BF51-4780579B96E4}"/>
    <cellStyle name="7_HeySong-Water_2 2 3 2 2" xfId="10282" xr:uid="{B0D99770-8030-41B4-88A9-3DF26E593DFC}"/>
    <cellStyle name="7_HeySong-Water_2 2 3 2 2 2" xfId="14094" xr:uid="{B8081484-0924-45D5-BC33-5DDCAA5A9A49}"/>
    <cellStyle name="7_HeySong-Water_2 2 3 2 2 2 2" xfId="20174" xr:uid="{7AA9A1B3-8DE3-4932-88BC-03967C021C23}"/>
    <cellStyle name="7_HeySong-Water_2 2 3 2 2 2 2 2" xfId="32334" xr:uid="{FF766530-B6F7-4DEB-9FAE-65D95028E8E0}"/>
    <cellStyle name="7_HeySong-Water_2 2 3 2 2 2 2 2 2" xfId="56654" xr:uid="{C2170996-E0A6-40A1-8839-8D77B7B021FF}"/>
    <cellStyle name="7_HeySong-Water_2 2 3 2 2 2 2 3" xfId="44494" xr:uid="{F1E114E4-E1E7-432A-88C5-0D3037119B31}"/>
    <cellStyle name="7_HeySong-Water_2 2 3 2 2 2 3" xfId="26254" xr:uid="{7EC26FFC-7B47-4C4A-B796-EF2570A9D6C3}"/>
    <cellStyle name="7_HeySong-Water_2 2 3 2 2 2 3 2" xfId="50574" xr:uid="{95D411B3-5F79-48E0-BD75-18E2A9CB6220}"/>
    <cellStyle name="7_HeySong-Water_2 2 3 2 2 2 4" xfId="38414" xr:uid="{39F42E77-660F-412B-815B-91A40E60152B}"/>
    <cellStyle name="7_HeySong-Water_2 2 3 2 2 3" xfId="17134" xr:uid="{09E93AE5-F4F9-4DBD-9DA9-5B566B81236D}"/>
    <cellStyle name="7_HeySong-Water_2 2 3 2 2 3 2" xfId="29294" xr:uid="{28C5BD25-7280-47E7-9CCB-F4E63678D8C6}"/>
    <cellStyle name="7_HeySong-Water_2 2 3 2 2 3 2 2" xfId="53614" xr:uid="{8E39ACDC-B673-4772-B532-49B8E1E02795}"/>
    <cellStyle name="7_HeySong-Water_2 2 3 2 2 3 3" xfId="41454" xr:uid="{D9E7A35F-6337-46E2-BD3E-AA6C8D0DB3E5}"/>
    <cellStyle name="7_HeySong-Water_2 2 3 2 2 4" xfId="23214" xr:uid="{0AFDE2D4-968B-4E81-85AF-E8FB5E31B9B2}"/>
    <cellStyle name="7_HeySong-Water_2 2 3 2 2 4 2" xfId="47534" xr:uid="{EB0AD7FF-F440-4C2D-95E8-D737B3C2731E}"/>
    <cellStyle name="7_HeySong-Water_2 2 3 2 2 5" xfId="35374" xr:uid="{88AC87EA-8300-4368-A6E5-BD291BBF4796}"/>
    <cellStyle name="7_HeySong-Water_2 2 3 2 3" xfId="12574" xr:uid="{E1AA2B2D-DBC1-458E-B411-E9B4AFFA0D16}"/>
    <cellStyle name="7_HeySong-Water_2 2 3 2 3 2" xfId="18654" xr:uid="{1DEA44E0-2D1E-445F-B87B-83E3A9C54D55}"/>
    <cellStyle name="7_HeySong-Water_2 2 3 2 3 2 2" xfId="30814" xr:uid="{523DFC29-F0F9-4402-B530-10469F0F43D5}"/>
    <cellStyle name="7_HeySong-Water_2 2 3 2 3 2 2 2" xfId="55134" xr:uid="{3DA18403-1C8E-4C70-A0F9-1AE4A4E507E4}"/>
    <cellStyle name="7_HeySong-Water_2 2 3 2 3 2 3" xfId="42974" xr:uid="{4A21F641-512F-429E-A378-6779379CC1FA}"/>
    <cellStyle name="7_HeySong-Water_2 2 3 2 3 3" xfId="24734" xr:uid="{22B3E5A8-0E4B-4234-9BEB-35C2630891E2}"/>
    <cellStyle name="7_HeySong-Water_2 2 3 2 3 3 2" xfId="49054" xr:uid="{BD3E7E96-852F-4A15-BA8C-B732D1C9D5FA}"/>
    <cellStyle name="7_HeySong-Water_2 2 3 2 3 4" xfId="36894" xr:uid="{0670B820-1EAE-4F6D-9DFC-0FAD034B2E81}"/>
    <cellStyle name="7_HeySong-Water_2 2 3 2 4" xfId="15614" xr:uid="{A3E88282-8F89-4104-8618-9CEF850CD355}"/>
    <cellStyle name="7_HeySong-Water_2 2 3 2 4 2" xfId="27774" xr:uid="{65076323-6C62-4A29-96DE-E0021ACF6C81}"/>
    <cellStyle name="7_HeySong-Water_2 2 3 2 4 2 2" xfId="52094" xr:uid="{5EB564A3-9D87-4C90-8DB8-A7C7709FF54B}"/>
    <cellStyle name="7_HeySong-Water_2 2 3 2 4 3" xfId="39934" xr:uid="{0E801EC3-ACD3-40A5-A427-C57EB3E47657}"/>
    <cellStyle name="7_HeySong-Water_2 2 3 2 5" xfId="21694" xr:uid="{B9E8BC2C-D310-42C6-BE35-09C209F86085}"/>
    <cellStyle name="7_HeySong-Water_2 2 3 2 5 2" xfId="46014" xr:uid="{81D8EEED-EFBC-410D-AA7D-26737A1ABF82}"/>
    <cellStyle name="7_HeySong-Water_2 2 3 2 6" xfId="33854" xr:uid="{DD973A03-74AC-4A0B-B8E5-893F351AEB19}"/>
    <cellStyle name="7_HeySong-Water_2 2 3 3" xfId="7545" xr:uid="{81C57587-C19F-4B84-B804-8EE5BFE75022}"/>
    <cellStyle name="7_HeySong-Water_2 2 3 3 2" xfId="13334" xr:uid="{F9265AD5-93CC-4FF5-AB80-BD51184858BD}"/>
    <cellStyle name="7_HeySong-Water_2 2 3 3 2 2" xfId="19414" xr:uid="{61F1D633-C034-49E3-8D6E-451CE8707DD8}"/>
    <cellStyle name="7_HeySong-Water_2 2 3 3 2 2 2" xfId="31574" xr:uid="{E6478FED-88F2-4F95-A572-3DE6B81919FC}"/>
    <cellStyle name="7_HeySong-Water_2 2 3 3 2 2 2 2" xfId="55894" xr:uid="{12C98A44-997E-472C-A35D-20ED9F354CCA}"/>
    <cellStyle name="7_HeySong-Water_2 2 3 3 2 2 3" xfId="43734" xr:uid="{5237FDBF-43D0-412F-A1F5-D3D2B5DD3D68}"/>
    <cellStyle name="7_HeySong-Water_2 2 3 3 2 3" xfId="25494" xr:uid="{8F42A1F8-A4CA-4BD9-8792-87B2723520B3}"/>
    <cellStyle name="7_HeySong-Water_2 2 3 3 2 3 2" xfId="49814" xr:uid="{AF447658-9186-4936-B018-CD1F0727FD5A}"/>
    <cellStyle name="7_HeySong-Water_2 2 3 3 2 4" xfId="37654" xr:uid="{8BCE2DAC-76DB-4075-93DE-ADC5D5B00903}"/>
    <cellStyle name="7_HeySong-Water_2 2 3 3 3" xfId="16374" xr:uid="{F42F779A-6807-4B0D-A6C1-CC585FB90FEB}"/>
    <cellStyle name="7_HeySong-Water_2 2 3 3 3 2" xfId="28534" xr:uid="{A2CC4A19-EE96-496E-ABF2-80B72768CA1B}"/>
    <cellStyle name="7_HeySong-Water_2 2 3 3 3 2 2" xfId="52854" xr:uid="{EB648CCA-863E-4C8F-A426-559B27AD68D6}"/>
    <cellStyle name="7_HeySong-Water_2 2 3 3 3 3" xfId="40694" xr:uid="{0B0F35A6-F668-472C-BDFB-B967AE496905}"/>
    <cellStyle name="7_HeySong-Water_2 2 3 3 4" xfId="22454" xr:uid="{D0F369D9-73F6-4F55-AC47-AC5255885D7C}"/>
    <cellStyle name="7_HeySong-Water_2 2 3 3 4 2" xfId="46774" xr:uid="{A6399F73-97CB-460D-ACEE-56D274D1DBFA}"/>
    <cellStyle name="7_HeySong-Water_2 2 3 3 5" xfId="34614" xr:uid="{E4B69515-927C-4676-BA03-C725FA74BF94}"/>
    <cellStyle name="7_HeySong-Water_2 2 3 4" xfId="11814" xr:uid="{A59A0480-81C1-42CE-8207-14C9BFCF3466}"/>
    <cellStyle name="7_HeySong-Water_2 2 3 4 2" xfId="17894" xr:uid="{04FCE5BF-A7F8-400C-AD7C-0167E7B9BFF2}"/>
    <cellStyle name="7_HeySong-Water_2 2 3 4 2 2" xfId="30054" xr:uid="{155093B6-3FED-48C0-AAF9-AECC37133840}"/>
    <cellStyle name="7_HeySong-Water_2 2 3 4 2 2 2" xfId="54374" xr:uid="{EA484879-0BC2-4CA1-8BB2-AA58C2685F28}"/>
    <cellStyle name="7_HeySong-Water_2 2 3 4 2 3" xfId="42214" xr:uid="{EDE7B1A2-1C4C-4B7E-BD44-95D596F4A795}"/>
    <cellStyle name="7_HeySong-Water_2 2 3 4 3" xfId="23974" xr:uid="{9A198373-E868-4200-9F16-545ACCCA048F}"/>
    <cellStyle name="7_HeySong-Water_2 2 3 4 3 2" xfId="48294" xr:uid="{8CCB661D-4F9F-4E63-8DEB-BD8D79F16D8E}"/>
    <cellStyle name="7_HeySong-Water_2 2 3 4 4" xfId="36134" xr:uid="{BFAF7562-30DE-4535-8DBC-A740B35B123B}"/>
    <cellStyle name="7_HeySong-Water_2 2 3 5" xfId="14854" xr:uid="{C82E55C7-23AE-4B2E-AB7A-649A0D36EBA2}"/>
    <cellStyle name="7_HeySong-Water_2 2 3 5 2" xfId="27014" xr:uid="{B59D6257-A5C0-4327-8BB1-49661BFE92B4}"/>
    <cellStyle name="7_HeySong-Water_2 2 3 5 2 2" xfId="51334" xr:uid="{416AAD01-E6A5-4376-B656-3293A93C600F}"/>
    <cellStyle name="7_HeySong-Water_2 2 3 5 3" xfId="39174" xr:uid="{10D422F6-50A3-4ED3-8DE5-6BFAFCE426C9}"/>
    <cellStyle name="7_HeySong-Water_2 2 3 6" xfId="20934" xr:uid="{15824DB9-8BB2-4F07-9835-90839DFBC9EF}"/>
    <cellStyle name="7_HeySong-Water_2 2 3 6 2" xfId="45254" xr:uid="{1DE910BC-80F6-4EB4-93E4-70B42919AC66}"/>
    <cellStyle name="7_HeySong-Water_2 2 3 7" xfId="33094" xr:uid="{9963701C-9BBA-4BD3-A8A0-8B2CCE61A29C}"/>
    <cellStyle name="7_HeySong-Water_2 2 4" xfId="1525" xr:uid="{00000000-0005-0000-0000-00000F020000}"/>
    <cellStyle name="7_HeySong-Water_2 2 4 2" xfId="4263" xr:uid="{EC79ECD5-EBFE-43C5-8640-F279ABE73C58}"/>
    <cellStyle name="7_HeySong-Water_2 2 4 2 2" xfId="9737" xr:uid="{574F8BC7-0CFD-4C5D-92E0-0662CCE25747}"/>
    <cellStyle name="7_HeySong-Water_2 2 4 2 2 2" xfId="13942" xr:uid="{69B0DD86-2DCF-405E-9759-3749C0E0340A}"/>
    <cellStyle name="7_HeySong-Water_2 2 4 2 2 2 2" xfId="20022" xr:uid="{6B2FC860-5E00-4B63-AB74-DC7D11C14A22}"/>
    <cellStyle name="7_HeySong-Water_2 2 4 2 2 2 2 2" xfId="32182" xr:uid="{4E36EEF5-E514-4CAE-9F0D-C3B9461B4EFC}"/>
    <cellStyle name="7_HeySong-Water_2 2 4 2 2 2 2 2 2" xfId="56502" xr:uid="{771D4F9C-A99D-453C-9F3A-A678B815526B}"/>
    <cellStyle name="7_HeySong-Water_2 2 4 2 2 2 2 3" xfId="44342" xr:uid="{B9050CFE-62C8-4A0C-8531-B409B6E27E9F}"/>
    <cellStyle name="7_HeySong-Water_2 2 4 2 2 2 3" xfId="26102" xr:uid="{A261FB5F-453D-4BEF-A650-C35C755592A3}"/>
    <cellStyle name="7_HeySong-Water_2 2 4 2 2 2 3 2" xfId="50422" xr:uid="{9D078645-7858-4673-A891-1EBE80A0B617}"/>
    <cellStyle name="7_HeySong-Water_2 2 4 2 2 2 4" xfId="38262" xr:uid="{C3248315-FCD7-4F41-A544-35331D29CEF6}"/>
    <cellStyle name="7_HeySong-Water_2 2 4 2 2 3" xfId="16982" xr:uid="{310CCB4D-770F-47D6-8126-C1576CE7E0B2}"/>
    <cellStyle name="7_HeySong-Water_2 2 4 2 2 3 2" xfId="29142" xr:uid="{C9271638-5163-4718-9779-72B9583277C0}"/>
    <cellStyle name="7_HeySong-Water_2 2 4 2 2 3 2 2" xfId="53462" xr:uid="{339AAEB2-9F73-4AB3-87F6-DAC4636C3017}"/>
    <cellStyle name="7_HeySong-Water_2 2 4 2 2 3 3" xfId="41302" xr:uid="{C3448E95-BF1E-4479-AB2B-C0F3513FF77D}"/>
    <cellStyle name="7_HeySong-Water_2 2 4 2 2 4" xfId="23062" xr:uid="{BAD356A6-E356-47A8-8860-8939AB8363B3}"/>
    <cellStyle name="7_HeySong-Water_2 2 4 2 2 4 2" xfId="47382" xr:uid="{0FC570FF-0C63-41DB-ABB0-7294178B8CB1}"/>
    <cellStyle name="7_HeySong-Water_2 2 4 2 2 5" xfId="35222" xr:uid="{61ECAFB4-976D-41CF-9A3B-012F116518F7}"/>
    <cellStyle name="7_HeySong-Water_2 2 4 2 3" xfId="12422" xr:uid="{8A2B0193-D38E-4D3D-8302-10D2C88147B7}"/>
    <cellStyle name="7_HeySong-Water_2 2 4 2 3 2" xfId="18502" xr:uid="{C5DDE9F5-419C-4D4D-81E6-96FBFAD8DE8D}"/>
    <cellStyle name="7_HeySong-Water_2 2 4 2 3 2 2" xfId="30662" xr:uid="{AD9359AF-6227-463C-9B70-3D3FE374C858}"/>
    <cellStyle name="7_HeySong-Water_2 2 4 2 3 2 2 2" xfId="54982" xr:uid="{D9B9B051-FCCD-4269-BFCA-9BDB5BF9FA29}"/>
    <cellStyle name="7_HeySong-Water_2 2 4 2 3 2 3" xfId="42822" xr:uid="{476413F5-F1B3-4313-BB00-13F123832B9F}"/>
    <cellStyle name="7_HeySong-Water_2 2 4 2 3 3" xfId="24582" xr:uid="{45E848EB-25E3-4ADE-8175-0AE425134C85}"/>
    <cellStyle name="7_HeySong-Water_2 2 4 2 3 3 2" xfId="48902" xr:uid="{9DDFFD6B-7EB7-4D67-89E5-860F4BA3C973}"/>
    <cellStyle name="7_HeySong-Water_2 2 4 2 3 4" xfId="36742" xr:uid="{7E3F3CDA-232B-4322-8F46-71DED0C08292}"/>
    <cellStyle name="7_HeySong-Water_2 2 4 2 4" xfId="15462" xr:uid="{BFC938FE-6B31-4520-850C-00C2475F1907}"/>
    <cellStyle name="7_HeySong-Water_2 2 4 2 4 2" xfId="27622" xr:uid="{02A0256A-D055-4886-B08F-6DB5AE2B9820}"/>
    <cellStyle name="7_HeySong-Water_2 2 4 2 4 2 2" xfId="51942" xr:uid="{E03A2C54-C0EF-46DA-8950-489E775ECF39}"/>
    <cellStyle name="7_HeySong-Water_2 2 4 2 4 3" xfId="39782" xr:uid="{48BEBFC5-8601-427B-8B6E-FBB5A02D631F}"/>
    <cellStyle name="7_HeySong-Water_2 2 4 2 5" xfId="21542" xr:uid="{5A0F17A9-BAB0-4FC4-AA2C-36248F4A0635}"/>
    <cellStyle name="7_HeySong-Water_2 2 4 2 5 2" xfId="45862" xr:uid="{011B5264-BD74-4850-8C96-5AD61820DDA3}"/>
    <cellStyle name="7_HeySong-Water_2 2 4 2 6" xfId="33702" xr:uid="{898D45A5-ABC9-46EA-ACD2-3252B0416358}"/>
    <cellStyle name="7_HeySong-Water_2 2 4 3" xfId="7000" xr:uid="{41971F2F-EB1B-4957-9F09-BAA762ADE609}"/>
    <cellStyle name="7_HeySong-Water_2 2 4 3 2" xfId="13182" xr:uid="{0F243894-E4F1-49E5-B910-DAD5B2491249}"/>
    <cellStyle name="7_HeySong-Water_2 2 4 3 2 2" xfId="19262" xr:uid="{2432486E-B606-4430-BA7A-804EAD605974}"/>
    <cellStyle name="7_HeySong-Water_2 2 4 3 2 2 2" xfId="31422" xr:uid="{D151543A-6285-44E2-9603-C5D57C7C83E4}"/>
    <cellStyle name="7_HeySong-Water_2 2 4 3 2 2 2 2" xfId="55742" xr:uid="{71F69F13-D81A-4A60-876A-364D0AF1A925}"/>
    <cellStyle name="7_HeySong-Water_2 2 4 3 2 2 3" xfId="43582" xr:uid="{A2E202F9-F1EA-49F7-A344-5B90D5094285}"/>
    <cellStyle name="7_HeySong-Water_2 2 4 3 2 3" xfId="25342" xr:uid="{CACDD670-42D5-4CE8-A903-B571E7B9DF5D}"/>
    <cellStyle name="7_HeySong-Water_2 2 4 3 2 3 2" xfId="49662" xr:uid="{FD9D2F0F-6AB7-435C-B571-BCBEE90DDE1C}"/>
    <cellStyle name="7_HeySong-Water_2 2 4 3 2 4" xfId="37502" xr:uid="{B3DF1464-58B6-4776-AF71-C1B815F43D31}"/>
    <cellStyle name="7_HeySong-Water_2 2 4 3 3" xfId="16222" xr:uid="{4F839327-AB29-4E2D-BF5D-2EBA1E465A86}"/>
    <cellStyle name="7_HeySong-Water_2 2 4 3 3 2" xfId="28382" xr:uid="{2475A830-876D-4183-BC0E-E650B6E7EDAD}"/>
    <cellStyle name="7_HeySong-Water_2 2 4 3 3 2 2" xfId="52702" xr:uid="{674483C6-75E9-47D1-A411-3F002ECA3ED4}"/>
    <cellStyle name="7_HeySong-Water_2 2 4 3 3 3" xfId="40542" xr:uid="{6565A571-EBFA-44A6-A7C1-5D92159B3DCE}"/>
    <cellStyle name="7_HeySong-Water_2 2 4 3 4" xfId="22302" xr:uid="{3CF936FA-0146-48CC-94BC-0AD2D131F6BD}"/>
    <cellStyle name="7_HeySong-Water_2 2 4 3 4 2" xfId="46622" xr:uid="{B67932DB-A2E8-4943-BA8B-4F603E518DEC}"/>
    <cellStyle name="7_HeySong-Water_2 2 4 3 5" xfId="34462" xr:uid="{7CFAEC37-4997-44B0-B29F-B4BEE7392A37}"/>
    <cellStyle name="7_HeySong-Water_2 2 4 4" xfId="11662" xr:uid="{C869A489-4F89-4B44-B5A5-667167B956AE}"/>
    <cellStyle name="7_HeySong-Water_2 2 4 4 2" xfId="17742" xr:uid="{2B59453B-F95E-48B4-B6A6-D9885EDF84EF}"/>
    <cellStyle name="7_HeySong-Water_2 2 4 4 2 2" xfId="29902" xr:uid="{52F38B01-CE22-4E90-A3BC-93447E0A2910}"/>
    <cellStyle name="7_HeySong-Water_2 2 4 4 2 2 2" xfId="54222" xr:uid="{EB102823-11AC-40C0-BBBB-A4C2AB404D15}"/>
    <cellStyle name="7_HeySong-Water_2 2 4 4 2 3" xfId="42062" xr:uid="{944240F7-7964-4468-9E24-5027DC3DE908}"/>
    <cellStyle name="7_HeySong-Water_2 2 4 4 3" xfId="23822" xr:uid="{6780CEBA-8E21-4684-9D37-B215E830BDED}"/>
    <cellStyle name="7_HeySong-Water_2 2 4 4 3 2" xfId="48142" xr:uid="{2B4CBE9A-CB49-4AC3-A5D5-5DB85651C9DB}"/>
    <cellStyle name="7_HeySong-Water_2 2 4 4 4" xfId="35982" xr:uid="{898B4C2D-7748-45AC-A4CE-C3B115CDC522}"/>
    <cellStyle name="7_HeySong-Water_2 2 4 5" xfId="14702" xr:uid="{26520E42-CFAB-4B57-B642-A68AD80D6DC1}"/>
    <cellStyle name="7_HeySong-Water_2 2 4 5 2" xfId="26862" xr:uid="{58D74FE5-25C8-4F57-ABDB-A75129A2FE47}"/>
    <cellStyle name="7_HeySong-Water_2 2 4 5 2 2" xfId="51182" xr:uid="{4BBE399F-DC47-4A57-A46F-2B9CABD56E9E}"/>
    <cellStyle name="7_HeySong-Water_2 2 4 5 3" xfId="39022" xr:uid="{8E616CA3-ACE1-4592-A8C8-0C6E1B5CACCC}"/>
    <cellStyle name="7_HeySong-Water_2 2 4 6" xfId="20782" xr:uid="{AC078D29-7E45-4F08-829A-E742B4100C8F}"/>
    <cellStyle name="7_HeySong-Water_2 2 4 6 2" xfId="45102" xr:uid="{C90AB1BE-4B59-4E0E-91EB-40DA29EA21B0}"/>
    <cellStyle name="7_HeySong-Water_2 2 4 7" xfId="32942" xr:uid="{E541FA5A-BF4F-466F-90EE-A32CA9CD879D}"/>
    <cellStyle name="7_HeySong-Water_2 2 5" xfId="980" xr:uid="{00000000-0005-0000-0000-000010020000}"/>
    <cellStyle name="7_HeySong-Water_2 2 5 2" xfId="3718" xr:uid="{5D7B329D-8673-4E8C-9BD0-6D891ECA17B5}"/>
    <cellStyle name="7_HeySong-Water_2 2 5 2 2" xfId="9192" xr:uid="{A2505B3B-A907-4318-9450-A706718D464B}"/>
    <cellStyle name="7_HeySong-Water_2 2 5 2 2 2" xfId="13790" xr:uid="{218B90FB-3B12-4AFD-9EE3-4D2B23C9D655}"/>
    <cellStyle name="7_HeySong-Water_2 2 5 2 2 2 2" xfId="19870" xr:uid="{E2BEF5B1-A6E6-4C1A-AFBB-3A80FE2DB72D}"/>
    <cellStyle name="7_HeySong-Water_2 2 5 2 2 2 2 2" xfId="32030" xr:uid="{0F18826D-F18F-4A58-840A-750A1EB72C11}"/>
    <cellStyle name="7_HeySong-Water_2 2 5 2 2 2 2 2 2" xfId="56350" xr:uid="{684B6B7B-F5E8-4E85-96C1-48664E48BDEA}"/>
    <cellStyle name="7_HeySong-Water_2 2 5 2 2 2 2 3" xfId="44190" xr:uid="{6164ECE0-A9D9-4ED8-8C4B-8A0631A39C96}"/>
    <cellStyle name="7_HeySong-Water_2 2 5 2 2 2 3" xfId="25950" xr:uid="{0C594475-E9CF-4787-892C-B4AC87E7D7CD}"/>
    <cellStyle name="7_HeySong-Water_2 2 5 2 2 2 3 2" xfId="50270" xr:uid="{C72376DA-CF92-4E69-889C-B8F120C3BDC5}"/>
    <cellStyle name="7_HeySong-Water_2 2 5 2 2 2 4" xfId="38110" xr:uid="{3B35BA54-8D9F-4862-9F45-0F11022EB16E}"/>
    <cellStyle name="7_HeySong-Water_2 2 5 2 2 3" xfId="16830" xr:uid="{FFF5676D-F0FA-4A56-B26B-51DDC1CB18DE}"/>
    <cellStyle name="7_HeySong-Water_2 2 5 2 2 3 2" xfId="28990" xr:uid="{92B3F378-02A0-4EC4-AB78-63B5BD0F2751}"/>
    <cellStyle name="7_HeySong-Water_2 2 5 2 2 3 2 2" xfId="53310" xr:uid="{579E0D34-C4DD-444E-854F-0B60DBB91ACC}"/>
    <cellStyle name="7_HeySong-Water_2 2 5 2 2 3 3" xfId="41150" xr:uid="{04E12534-B774-4AE7-A837-B55B0A848022}"/>
    <cellStyle name="7_HeySong-Water_2 2 5 2 2 4" xfId="22910" xr:uid="{8561D3C4-1CB1-47F2-8031-B4971B646CBE}"/>
    <cellStyle name="7_HeySong-Water_2 2 5 2 2 4 2" xfId="47230" xr:uid="{75AAF621-C7B8-4262-90FB-E763E2C731BA}"/>
    <cellStyle name="7_HeySong-Water_2 2 5 2 2 5" xfId="35070" xr:uid="{0CB0FEFC-812D-43E7-A222-4D42F698B2CA}"/>
    <cellStyle name="7_HeySong-Water_2 2 5 2 3" xfId="12270" xr:uid="{54958A31-E6F0-45D1-8EA8-0606E7F9CAD5}"/>
    <cellStyle name="7_HeySong-Water_2 2 5 2 3 2" xfId="18350" xr:uid="{8CF3113A-5E67-4966-AD28-1D4F1C3D7E82}"/>
    <cellStyle name="7_HeySong-Water_2 2 5 2 3 2 2" xfId="30510" xr:uid="{BE2ACDB4-6B90-4302-93F6-8D7C457DCB65}"/>
    <cellStyle name="7_HeySong-Water_2 2 5 2 3 2 2 2" xfId="54830" xr:uid="{7E1D003A-12FB-4526-AB9A-B4C731A45E2A}"/>
    <cellStyle name="7_HeySong-Water_2 2 5 2 3 2 3" xfId="42670" xr:uid="{0A0F0644-8A84-49BA-894A-AB4639A86D6C}"/>
    <cellStyle name="7_HeySong-Water_2 2 5 2 3 3" xfId="24430" xr:uid="{30E31D9B-0582-4626-B253-935C77DED224}"/>
    <cellStyle name="7_HeySong-Water_2 2 5 2 3 3 2" xfId="48750" xr:uid="{242A0BB8-A4AB-438D-B79A-F2F486650137}"/>
    <cellStyle name="7_HeySong-Water_2 2 5 2 3 4" xfId="36590" xr:uid="{D6143643-E8D8-4190-8D78-EA0FA42F223E}"/>
    <cellStyle name="7_HeySong-Water_2 2 5 2 4" xfId="15310" xr:uid="{B8EB2DAE-B79D-4323-A7FA-61A8C396C311}"/>
    <cellStyle name="7_HeySong-Water_2 2 5 2 4 2" xfId="27470" xr:uid="{71B86678-66BF-49BD-8BD9-93EED72E7582}"/>
    <cellStyle name="7_HeySong-Water_2 2 5 2 4 2 2" xfId="51790" xr:uid="{9EB9815A-E63F-45DD-8A3C-873FA09D5221}"/>
    <cellStyle name="7_HeySong-Water_2 2 5 2 4 3" xfId="39630" xr:uid="{A0A8513F-38B0-4F8F-89AC-935DD21F22F2}"/>
    <cellStyle name="7_HeySong-Water_2 2 5 2 5" xfId="21390" xr:uid="{9F9D5471-9CB9-437B-8744-ECC6D9F9874C}"/>
    <cellStyle name="7_HeySong-Water_2 2 5 2 5 2" xfId="45710" xr:uid="{B86D9EA0-0BE1-4C63-B048-DE26BA99747A}"/>
    <cellStyle name="7_HeySong-Water_2 2 5 2 6" xfId="33550" xr:uid="{7EF71681-492E-4F92-8F57-0E24E145F0C9}"/>
    <cellStyle name="7_HeySong-Water_2 2 5 3" xfId="6455" xr:uid="{88C58C58-590C-41FF-B123-A37512FA2A93}"/>
    <cellStyle name="7_HeySong-Water_2 2 5 3 2" xfId="13030" xr:uid="{003DA669-9804-49D1-80E3-2BC801CC7FB7}"/>
    <cellStyle name="7_HeySong-Water_2 2 5 3 2 2" xfId="19110" xr:uid="{A01827F3-D9A8-4ED6-952C-973580B161CA}"/>
    <cellStyle name="7_HeySong-Water_2 2 5 3 2 2 2" xfId="31270" xr:uid="{37E8B830-4154-4A9F-A41F-4CB34D8965D9}"/>
    <cellStyle name="7_HeySong-Water_2 2 5 3 2 2 2 2" xfId="55590" xr:uid="{BB82F02B-E8DF-4B98-84C8-F2F36127F619}"/>
    <cellStyle name="7_HeySong-Water_2 2 5 3 2 2 3" xfId="43430" xr:uid="{9CE77DCD-5132-4A53-8BE8-5CA505ADE5C8}"/>
    <cellStyle name="7_HeySong-Water_2 2 5 3 2 3" xfId="25190" xr:uid="{226A9066-E548-4F23-ACCE-9B607BA898BA}"/>
    <cellStyle name="7_HeySong-Water_2 2 5 3 2 3 2" xfId="49510" xr:uid="{F3B2F7F4-DDE5-4270-9482-FCFF9A2AAC9F}"/>
    <cellStyle name="7_HeySong-Water_2 2 5 3 2 4" xfId="37350" xr:uid="{AADA6E4E-819D-4BE6-A2B5-C62A99E381FA}"/>
    <cellStyle name="7_HeySong-Water_2 2 5 3 3" xfId="16070" xr:uid="{27AC62FA-EC02-4A38-92C8-7B6A2ED9DF1A}"/>
    <cellStyle name="7_HeySong-Water_2 2 5 3 3 2" xfId="28230" xr:uid="{E3813B9D-861D-4D69-9ABC-6FF0891A3739}"/>
    <cellStyle name="7_HeySong-Water_2 2 5 3 3 2 2" xfId="52550" xr:uid="{DA5ABA6D-ADD5-4DA3-92A7-DBECEAAE9EAB}"/>
    <cellStyle name="7_HeySong-Water_2 2 5 3 3 3" xfId="40390" xr:uid="{B8EDA9B2-1B40-4E51-8F40-649F16F4E857}"/>
    <cellStyle name="7_HeySong-Water_2 2 5 3 4" xfId="22150" xr:uid="{5C95AC0A-BE07-4D9E-83E4-2CACE7C16422}"/>
    <cellStyle name="7_HeySong-Water_2 2 5 3 4 2" xfId="46470" xr:uid="{AF14620C-CB70-4C1E-A75D-DB24D009D883}"/>
    <cellStyle name="7_HeySong-Water_2 2 5 3 5" xfId="34310" xr:uid="{DBD9FA0D-435C-4A87-AD42-21E4A8C0FB6A}"/>
    <cellStyle name="7_HeySong-Water_2 2 5 4" xfId="11510" xr:uid="{18F4B647-6FF5-4A8F-9131-9D15A5D4BFEC}"/>
    <cellStyle name="7_HeySong-Water_2 2 5 4 2" xfId="17590" xr:uid="{2B1B5F67-D568-42AA-BA4F-8AA8EA2B8048}"/>
    <cellStyle name="7_HeySong-Water_2 2 5 4 2 2" xfId="29750" xr:uid="{420B2113-4136-4ACD-A31D-32564B7F3AB8}"/>
    <cellStyle name="7_HeySong-Water_2 2 5 4 2 2 2" xfId="54070" xr:uid="{FCE375D5-A64B-499A-BA0A-BD7BF30D3B35}"/>
    <cellStyle name="7_HeySong-Water_2 2 5 4 2 3" xfId="41910" xr:uid="{BD8CA989-A464-4D39-9D56-861F62DA6DDA}"/>
    <cellStyle name="7_HeySong-Water_2 2 5 4 3" xfId="23670" xr:uid="{AEB429AF-B1E4-47BF-8FA1-F26270104DBF}"/>
    <cellStyle name="7_HeySong-Water_2 2 5 4 3 2" xfId="47990" xr:uid="{0405B4EF-37A4-4AFF-B6CF-65EC2CDEBF0F}"/>
    <cellStyle name="7_HeySong-Water_2 2 5 4 4" xfId="35830" xr:uid="{6BE3633E-F6F5-47B2-B540-18ACF11F7742}"/>
    <cellStyle name="7_HeySong-Water_2 2 5 5" xfId="14550" xr:uid="{93ACCC03-025D-4C24-B9EF-DFD853981771}"/>
    <cellStyle name="7_HeySong-Water_2 2 5 5 2" xfId="26710" xr:uid="{E2B49A24-A063-496A-8803-926080BAD7EC}"/>
    <cellStyle name="7_HeySong-Water_2 2 5 5 2 2" xfId="51030" xr:uid="{2AE9CBF5-7D71-49D5-90EC-6E346CB4040A}"/>
    <cellStyle name="7_HeySong-Water_2 2 5 5 3" xfId="38870" xr:uid="{B1E5E3F0-55A5-4AD6-BB34-EA8F1502D8A8}"/>
    <cellStyle name="7_HeySong-Water_2 2 5 6" xfId="20630" xr:uid="{E260E16E-8DEA-492A-8D43-9EBE12A91492}"/>
    <cellStyle name="7_HeySong-Water_2 2 5 6 2" xfId="44950" xr:uid="{1972E955-BE8B-4119-AB34-F9179B670D71}"/>
    <cellStyle name="7_HeySong-Water_2 2 5 7" xfId="32790" xr:uid="{3F022A97-B1DF-438C-99FB-4A8BA534F3EB}"/>
    <cellStyle name="7_HeySong-Water_2 2 6" xfId="3173" xr:uid="{F7BDC763-1C57-49D6-A47C-B3AE91381813}"/>
    <cellStyle name="7_HeySong-Water_2 2 6 2" xfId="8647" xr:uid="{CE062873-5C81-43CC-82B7-2CEA327CF589}"/>
    <cellStyle name="7_HeySong-Water_2 2 6 2 2" xfId="13638" xr:uid="{12E8D7A9-ACCA-4FA8-81E2-1D5C96929C17}"/>
    <cellStyle name="7_HeySong-Water_2 2 6 2 2 2" xfId="19718" xr:uid="{C9924382-8B21-4AE7-95D6-C0F19EF167C9}"/>
    <cellStyle name="7_HeySong-Water_2 2 6 2 2 2 2" xfId="31878" xr:uid="{761F730B-BE15-4326-90D1-0C2E6CA8B7C8}"/>
    <cellStyle name="7_HeySong-Water_2 2 6 2 2 2 2 2" xfId="56198" xr:uid="{3BE771F3-2338-4A50-8D38-266B61D99F93}"/>
    <cellStyle name="7_HeySong-Water_2 2 6 2 2 2 3" xfId="44038" xr:uid="{36F99F89-7518-485A-AA52-3A3FF84BCA0C}"/>
    <cellStyle name="7_HeySong-Water_2 2 6 2 2 3" xfId="25798" xr:uid="{4E3B4792-94EE-4A22-A36B-7009EAEB6FE9}"/>
    <cellStyle name="7_HeySong-Water_2 2 6 2 2 3 2" xfId="50118" xr:uid="{EAE8446E-3868-47F7-A537-1D0EBF49EC0F}"/>
    <cellStyle name="7_HeySong-Water_2 2 6 2 2 4" xfId="37958" xr:uid="{A9B0E34A-7516-49CE-A5A8-905CD48D0CD0}"/>
    <cellStyle name="7_HeySong-Water_2 2 6 2 3" xfId="16678" xr:uid="{D35B6F6F-248E-4865-A0E7-1B179D4FB1AB}"/>
    <cellStyle name="7_HeySong-Water_2 2 6 2 3 2" xfId="28838" xr:uid="{AD6ECF55-B3DD-4512-8B7F-59BAB6673177}"/>
    <cellStyle name="7_HeySong-Water_2 2 6 2 3 2 2" xfId="53158" xr:uid="{86FC5D57-248D-4586-8594-91E07038FCA5}"/>
    <cellStyle name="7_HeySong-Water_2 2 6 2 3 3" xfId="40998" xr:uid="{9ADD30D5-28C5-4104-88B4-D4058F14068F}"/>
    <cellStyle name="7_HeySong-Water_2 2 6 2 4" xfId="22758" xr:uid="{B7E22FED-35C9-40BA-899C-096A2C250F10}"/>
    <cellStyle name="7_HeySong-Water_2 2 6 2 4 2" xfId="47078" xr:uid="{BD72FE48-A745-4E2D-BDAF-12E969700EB8}"/>
    <cellStyle name="7_HeySong-Water_2 2 6 2 5" xfId="34918" xr:uid="{619FF1DD-400A-4C6F-9AB7-4464E0AA42AF}"/>
    <cellStyle name="7_HeySong-Water_2 2 6 3" xfId="12118" xr:uid="{6B4C2550-9565-47B8-9A0D-1800BDB23DCB}"/>
    <cellStyle name="7_HeySong-Water_2 2 6 3 2" xfId="18198" xr:uid="{9C1AE497-5AEF-4E54-9B91-B269B54510FF}"/>
    <cellStyle name="7_HeySong-Water_2 2 6 3 2 2" xfId="30358" xr:uid="{F1A3123D-52AD-4CAD-98A2-40F66FF4C27A}"/>
    <cellStyle name="7_HeySong-Water_2 2 6 3 2 2 2" xfId="54678" xr:uid="{3D32238C-618E-470D-87B9-BE8AD20D59E7}"/>
    <cellStyle name="7_HeySong-Water_2 2 6 3 2 3" xfId="42518" xr:uid="{8BF9C9E1-4B8A-4EBB-9F80-0BF44CA11836}"/>
    <cellStyle name="7_HeySong-Water_2 2 6 3 3" xfId="24278" xr:uid="{3AA3208A-8140-43C2-BF21-296649449152}"/>
    <cellStyle name="7_HeySong-Water_2 2 6 3 3 2" xfId="48598" xr:uid="{DCD30244-F198-4E08-9564-6640FB2FFC7E}"/>
    <cellStyle name="7_HeySong-Water_2 2 6 3 4" xfId="36438" xr:uid="{3618EAD3-0A13-460B-8BEE-D62E192269C5}"/>
    <cellStyle name="7_HeySong-Water_2 2 6 4" xfId="15158" xr:uid="{904C4277-328F-484A-8656-5E3906E322E1}"/>
    <cellStyle name="7_HeySong-Water_2 2 6 4 2" xfId="27318" xr:uid="{F2A38302-1CD2-46DF-95AD-072EA128DA12}"/>
    <cellStyle name="7_HeySong-Water_2 2 6 4 2 2" xfId="51638" xr:uid="{5B9E595B-5688-4D5F-A048-A43677D61671}"/>
    <cellStyle name="7_HeySong-Water_2 2 6 4 3" xfId="39478" xr:uid="{04F2A744-C74A-4D48-918A-C9C01A66F4C2}"/>
    <cellStyle name="7_HeySong-Water_2 2 6 5" xfId="21238" xr:uid="{8750249B-E20E-4055-A937-450299CCEA9B}"/>
    <cellStyle name="7_HeySong-Water_2 2 6 5 2" xfId="45558" xr:uid="{345273ED-F2E8-43AA-BB32-9685F35A3EFA}"/>
    <cellStyle name="7_HeySong-Water_2 2 6 6" xfId="33398" xr:uid="{F323F939-BA1F-4FE2-907A-B371FCBEDD07}"/>
    <cellStyle name="7_HeySong-Water_2 2 7" xfId="5910" xr:uid="{42071FEB-9ACF-4CF8-A8E2-5EFCBCB4D440}"/>
    <cellStyle name="7_HeySong-Water_2 2 7 2" xfId="12878" xr:uid="{1BA89A29-A1DA-4DFB-9849-ACEFC2FCBFFE}"/>
    <cellStyle name="7_HeySong-Water_2 2 7 2 2" xfId="18958" xr:uid="{D4433D38-86FF-4FF9-975C-75C2F9368F29}"/>
    <cellStyle name="7_HeySong-Water_2 2 7 2 2 2" xfId="31118" xr:uid="{398194F8-FFE1-4E88-AEF4-3D1B46649AA3}"/>
    <cellStyle name="7_HeySong-Water_2 2 7 2 2 2 2" xfId="55438" xr:uid="{AAC4305C-02C9-4A72-A768-4006F9C3D668}"/>
    <cellStyle name="7_HeySong-Water_2 2 7 2 2 3" xfId="43278" xr:uid="{39361E26-F333-4140-ABCD-2EBB55C9E9D2}"/>
    <cellStyle name="7_HeySong-Water_2 2 7 2 3" xfId="25038" xr:uid="{6C5E2196-0774-4967-B021-DF78D6464F55}"/>
    <cellStyle name="7_HeySong-Water_2 2 7 2 3 2" xfId="49358" xr:uid="{10FF9640-3AA5-4A58-942E-892D58763452}"/>
    <cellStyle name="7_HeySong-Water_2 2 7 2 4" xfId="37198" xr:uid="{A2ACE904-C556-47B0-A054-14E058FE7039}"/>
    <cellStyle name="7_HeySong-Water_2 2 7 3" xfId="15918" xr:uid="{8F1567A5-36BA-409D-AD09-556CABC35206}"/>
    <cellStyle name="7_HeySong-Water_2 2 7 3 2" xfId="28078" xr:uid="{B0A6EFBA-F1D5-470D-A849-A2B1A3AAF657}"/>
    <cellStyle name="7_HeySong-Water_2 2 7 3 2 2" xfId="52398" xr:uid="{70913C04-CFC1-4675-8B4C-5F6AF8E32833}"/>
    <cellStyle name="7_HeySong-Water_2 2 7 3 3" xfId="40238" xr:uid="{81F80444-EDE0-4E3E-B26C-29EAF14BE853}"/>
    <cellStyle name="7_HeySong-Water_2 2 7 4" xfId="21998" xr:uid="{687FA34F-86B4-425F-92FF-934264D1CEEF}"/>
    <cellStyle name="7_HeySong-Water_2 2 7 4 2" xfId="46318" xr:uid="{7510E257-DDE4-40AF-971B-90369FBC296C}"/>
    <cellStyle name="7_HeySong-Water_2 2 7 5" xfId="34158" xr:uid="{740678D9-E977-4E07-87C4-20D05800C094}"/>
    <cellStyle name="7_HeySong-Water_2 2 8" xfId="11358" xr:uid="{70ED2F29-5552-4CAD-9F25-E89F616B204F}"/>
    <cellStyle name="7_HeySong-Water_2 2 8 2" xfId="17438" xr:uid="{60D20F67-E7F1-451B-B197-D01D74B54423}"/>
    <cellStyle name="7_HeySong-Water_2 2 8 2 2" xfId="29598" xr:uid="{49BB41AE-2FD5-4989-B6E8-67431B2EED81}"/>
    <cellStyle name="7_HeySong-Water_2 2 8 2 2 2" xfId="53918" xr:uid="{0587E392-D292-4668-91B6-6642800DEDEB}"/>
    <cellStyle name="7_HeySong-Water_2 2 8 2 3" xfId="41758" xr:uid="{12D2A88B-86C1-4254-9617-5285071256A0}"/>
    <cellStyle name="7_HeySong-Water_2 2 8 3" xfId="23518" xr:uid="{A4901B8F-3F45-43FB-96B3-22931B7059C2}"/>
    <cellStyle name="7_HeySong-Water_2 2 8 3 2" xfId="47838" xr:uid="{5E941700-CCFD-4622-889F-3DA1B493B6D8}"/>
    <cellStyle name="7_HeySong-Water_2 2 8 4" xfId="35678" xr:uid="{3A48781B-18CA-4E44-8C7D-83AB7271553F}"/>
    <cellStyle name="7_HeySong-Water_2 2 9" xfId="14398" xr:uid="{36E59B6C-EDDE-4A00-B34F-B4DDB3DC6F6F}"/>
    <cellStyle name="7_HeySong-Water_2 2 9 2" xfId="26558" xr:uid="{63263F96-5205-40E3-9BE9-72327A107E95}"/>
    <cellStyle name="7_HeySong-Water_2 2 9 2 2" xfId="50878" xr:uid="{4205C78E-F2B7-412B-AA23-614C77B76DFD}"/>
    <cellStyle name="7_HeySong-Water_2 2 9 3" xfId="38718" xr:uid="{8C590870-4BD0-43D7-AC67-A9F5AE4FB9D1}"/>
    <cellStyle name="7_HeySong-Water_2 3" xfId="649" xr:uid="{00000000-0005-0000-0000-000011020000}"/>
    <cellStyle name="7_HeySong-Water_3" xfId="125" xr:uid="{00000000-0005-0000-0000-000012020000}"/>
    <cellStyle name="7_HeySong-Water_3 2" xfId="355" xr:uid="{00000000-0005-0000-0000-000013020000}"/>
    <cellStyle name="7_HeySong-Water_3 2 10" xfId="20479" xr:uid="{8953EA5D-FF33-4729-B7A6-7CE6C2FCF99E}"/>
    <cellStyle name="7_HeySong-Water_3 2 10 2" xfId="44799" xr:uid="{42E92480-A29F-435F-9446-6E92FFFAF2F1}"/>
    <cellStyle name="7_HeySong-Water_3 2 11" xfId="32639" xr:uid="{1F9B938E-C193-4B24-91E6-DF02B8D61B65}"/>
    <cellStyle name="7_HeySong-Water_3 2 2" xfId="2616" xr:uid="{00000000-0005-0000-0000-000014020000}"/>
    <cellStyle name="7_HeySong-Water_3 2 2 2" xfId="5354" xr:uid="{E158A04F-EC1E-430D-8486-87D4C757A32E}"/>
    <cellStyle name="7_HeySong-Water_3 2 2 2 2" xfId="10828" xr:uid="{445FB121-231C-45C5-855C-0BAB3CB68929}"/>
    <cellStyle name="7_HeySong-Water_3 2 2 2 2 2" xfId="14247" xr:uid="{8FCEBD1E-EB86-4C6C-BABB-DE1CB465D1A0}"/>
    <cellStyle name="7_HeySong-Water_3 2 2 2 2 2 2" xfId="20327" xr:uid="{0C473076-9F3F-44C9-902E-03A87E5CA550}"/>
    <cellStyle name="7_HeySong-Water_3 2 2 2 2 2 2 2" xfId="32487" xr:uid="{AAF90533-4BA6-4CF8-96C2-AE181E18546A}"/>
    <cellStyle name="7_HeySong-Water_3 2 2 2 2 2 2 2 2" xfId="56807" xr:uid="{1DB0B7F0-029B-4CE3-B6B4-4C689DFD7CCE}"/>
    <cellStyle name="7_HeySong-Water_3 2 2 2 2 2 2 3" xfId="44647" xr:uid="{E2E3A078-F086-4847-BA42-ADC46E45F63F}"/>
    <cellStyle name="7_HeySong-Water_3 2 2 2 2 2 3" xfId="26407" xr:uid="{226F5AE5-716B-4A79-9829-5CF84FCC92BC}"/>
    <cellStyle name="7_HeySong-Water_3 2 2 2 2 2 3 2" xfId="50727" xr:uid="{6080AD17-0D52-4C89-8795-746A60E5F103}"/>
    <cellStyle name="7_HeySong-Water_3 2 2 2 2 2 4" xfId="38567" xr:uid="{A913537E-305B-4819-B736-2F3C9AFDF204}"/>
    <cellStyle name="7_HeySong-Water_3 2 2 2 2 3" xfId="17287" xr:uid="{E6C41195-15D8-4114-B753-B87E8E8D8555}"/>
    <cellStyle name="7_HeySong-Water_3 2 2 2 2 3 2" xfId="29447" xr:uid="{31BCD06C-3A4A-4B02-8FEE-DD6354E8432B}"/>
    <cellStyle name="7_HeySong-Water_3 2 2 2 2 3 2 2" xfId="53767" xr:uid="{6966CE4C-1A66-48BA-9BBC-E9D44B2458E2}"/>
    <cellStyle name="7_HeySong-Water_3 2 2 2 2 3 3" xfId="41607" xr:uid="{11936F2A-29A0-4680-A403-4DDFFD68DF0D}"/>
    <cellStyle name="7_HeySong-Water_3 2 2 2 2 4" xfId="23367" xr:uid="{655A4CE6-26E5-4B3A-A3A0-5672FC5CB56E}"/>
    <cellStyle name="7_HeySong-Water_3 2 2 2 2 4 2" xfId="47687" xr:uid="{EF6ED176-B6E3-40F0-891E-2CF34F62B779}"/>
    <cellStyle name="7_HeySong-Water_3 2 2 2 2 5" xfId="35527" xr:uid="{44B01C01-5DC7-46C2-BDE7-80BB581B9818}"/>
    <cellStyle name="7_HeySong-Water_3 2 2 2 3" xfId="12727" xr:uid="{9FCA0A17-0551-4475-B71A-243C24A2958D}"/>
    <cellStyle name="7_HeySong-Water_3 2 2 2 3 2" xfId="18807" xr:uid="{C63E352A-7F53-4BAA-9EBA-4E7FA410BEC0}"/>
    <cellStyle name="7_HeySong-Water_3 2 2 2 3 2 2" xfId="30967" xr:uid="{021EB4AF-2756-4DA5-8876-31DCBF74A720}"/>
    <cellStyle name="7_HeySong-Water_3 2 2 2 3 2 2 2" xfId="55287" xr:uid="{CEC18406-39DC-4EF0-899F-6B6DCBDF30AD}"/>
    <cellStyle name="7_HeySong-Water_3 2 2 2 3 2 3" xfId="43127" xr:uid="{17F786BA-4333-405E-9603-346488EFBC01}"/>
    <cellStyle name="7_HeySong-Water_3 2 2 2 3 3" xfId="24887" xr:uid="{9DC897A4-D904-4D28-B1B4-77AB78B2AFA6}"/>
    <cellStyle name="7_HeySong-Water_3 2 2 2 3 3 2" xfId="49207" xr:uid="{CEC88C8B-E6B3-487D-B3A6-92DB3AF4F826}"/>
    <cellStyle name="7_HeySong-Water_3 2 2 2 3 4" xfId="37047" xr:uid="{A8AEC928-0BA5-4EE3-A2AC-3123843A26EF}"/>
    <cellStyle name="7_HeySong-Water_3 2 2 2 4" xfId="15767" xr:uid="{831EEE5D-3E21-4B3E-B801-D473BB59EA7D}"/>
    <cellStyle name="7_HeySong-Water_3 2 2 2 4 2" xfId="27927" xr:uid="{BEC5D89A-331E-42A1-BF5D-856907C23BE5}"/>
    <cellStyle name="7_HeySong-Water_3 2 2 2 4 2 2" xfId="52247" xr:uid="{E752C7A4-6731-4346-82F0-6314202F6825}"/>
    <cellStyle name="7_HeySong-Water_3 2 2 2 4 3" xfId="40087" xr:uid="{C4E761F1-9374-4766-863A-DE863CBD30CD}"/>
    <cellStyle name="7_HeySong-Water_3 2 2 2 5" xfId="21847" xr:uid="{40203B1A-2716-4313-A465-D86119F480E1}"/>
    <cellStyle name="7_HeySong-Water_3 2 2 2 5 2" xfId="46167" xr:uid="{7E04E420-7B73-45DE-BCD6-11864A3080F0}"/>
    <cellStyle name="7_HeySong-Water_3 2 2 2 6" xfId="34007" xr:uid="{AE65029C-E45E-4117-ACEE-E4E68F636369}"/>
    <cellStyle name="7_HeySong-Water_3 2 2 3" xfId="8091" xr:uid="{480CF53A-1171-42AD-9465-732325EB3CD5}"/>
    <cellStyle name="7_HeySong-Water_3 2 2 3 2" xfId="13487" xr:uid="{0DFB1379-9A81-45C1-B51B-F9DCD97B3635}"/>
    <cellStyle name="7_HeySong-Water_3 2 2 3 2 2" xfId="19567" xr:uid="{EAFD9269-915E-4866-BE9E-A6F7ABC6CEA5}"/>
    <cellStyle name="7_HeySong-Water_3 2 2 3 2 2 2" xfId="31727" xr:uid="{F43A9610-277D-4AE1-9D56-A1B1CC5DE290}"/>
    <cellStyle name="7_HeySong-Water_3 2 2 3 2 2 2 2" xfId="56047" xr:uid="{58BDA834-316B-45B0-AF55-55CEFB0AB832}"/>
    <cellStyle name="7_HeySong-Water_3 2 2 3 2 2 3" xfId="43887" xr:uid="{2877AC5F-483F-4FE2-9CA0-370BF5C2BD80}"/>
    <cellStyle name="7_HeySong-Water_3 2 2 3 2 3" xfId="25647" xr:uid="{3135A418-D5CF-4B09-AFBA-9F452D369C6A}"/>
    <cellStyle name="7_HeySong-Water_3 2 2 3 2 3 2" xfId="49967" xr:uid="{DDC4E05D-4D46-478D-9315-7E96CC0F3F07}"/>
    <cellStyle name="7_HeySong-Water_3 2 2 3 2 4" xfId="37807" xr:uid="{4859AB04-2AE3-4859-894C-85D3D6346EBE}"/>
    <cellStyle name="7_HeySong-Water_3 2 2 3 3" xfId="16527" xr:uid="{624F9DF9-FC43-4846-94EE-447F2A8D2408}"/>
    <cellStyle name="7_HeySong-Water_3 2 2 3 3 2" xfId="28687" xr:uid="{2C3B35D3-2E9C-4479-BE0D-6CC9C6972D96}"/>
    <cellStyle name="7_HeySong-Water_3 2 2 3 3 2 2" xfId="53007" xr:uid="{D25D22DF-3687-43CC-A54A-CC93C0AC21F1}"/>
    <cellStyle name="7_HeySong-Water_3 2 2 3 3 3" xfId="40847" xr:uid="{1AAD9E9D-E7D0-49EE-BDD6-09924DE690A2}"/>
    <cellStyle name="7_HeySong-Water_3 2 2 3 4" xfId="22607" xr:uid="{9B28861D-E764-41DF-B2DB-16676581EAA3}"/>
    <cellStyle name="7_HeySong-Water_3 2 2 3 4 2" xfId="46927" xr:uid="{EF8A1410-9E22-4F8B-A327-683064382ED7}"/>
    <cellStyle name="7_HeySong-Water_3 2 2 3 5" xfId="34767" xr:uid="{6743E7FB-D033-4515-9072-FDDD701FD938}"/>
    <cellStyle name="7_HeySong-Water_3 2 2 4" xfId="11967" xr:uid="{B367A61F-6913-4571-8193-CAD590FB4D49}"/>
    <cellStyle name="7_HeySong-Water_3 2 2 4 2" xfId="18047" xr:uid="{4A1C22FD-B1ED-4529-9956-C1B7FDA3775B}"/>
    <cellStyle name="7_HeySong-Water_3 2 2 4 2 2" xfId="30207" xr:uid="{54085B9F-60F1-459E-8BDF-027028052255}"/>
    <cellStyle name="7_HeySong-Water_3 2 2 4 2 2 2" xfId="54527" xr:uid="{17EE2990-E651-4B40-90F7-3CAAC1718B50}"/>
    <cellStyle name="7_HeySong-Water_3 2 2 4 2 3" xfId="42367" xr:uid="{C74BC2BF-6B23-4991-8896-B659BAA47B1B}"/>
    <cellStyle name="7_HeySong-Water_3 2 2 4 3" xfId="24127" xr:uid="{EAB3D3BF-212E-48B8-8214-7A17A79FC3FF}"/>
    <cellStyle name="7_HeySong-Water_3 2 2 4 3 2" xfId="48447" xr:uid="{AE604979-8216-4BA2-B469-F143A0823E72}"/>
    <cellStyle name="7_HeySong-Water_3 2 2 4 4" xfId="36287" xr:uid="{E5F996A2-6FA3-45C3-A07B-B87B47C29222}"/>
    <cellStyle name="7_HeySong-Water_3 2 2 5" xfId="15007" xr:uid="{19DC84E9-42CA-460C-BE0D-257CA4D46493}"/>
    <cellStyle name="7_HeySong-Water_3 2 2 5 2" xfId="27167" xr:uid="{72789140-1779-483F-83B3-423C4DA20A7C}"/>
    <cellStyle name="7_HeySong-Water_3 2 2 5 2 2" xfId="51487" xr:uid="{B5B76EF9-6BB9-43DE-89D3-ADEE710FA2C9}"/>
    <cellStyle name="7_HeySong-Water_3 2 2 5 3" xfId="39327" xr:uid="{2CEF8375-206B-46D0-A507-CA0E8941D6A3}"/>
    <cellStyle name="7_HeySong-Water_3 2 2 6" xfId="21087" xr:uid="{7358B968-86B7-44A0-9BBB-C645B7E5D46F}"/>
    <cellStyle name="7_HeySong-Water_3 2 2 6 2" xfId="45407" xr:uid="{F046252D-A1CD-4DAD-910D-0AA0BAAC720F}"/>
    <cellStyle name="7_HeySong-Water_3 2 2 7" xfId="33247" xr:uid="{A9F26830-7DCC-4367-AEC7-EB92E0902967}"/>
    <cellStyle name="7_HeySong-Water_3 2 3" xfId="2071" xr:uid="{00000000-0005-0000-0000-000015020000}"/>
    <cellStyle name="7_HeySong-Water_3 2 3 2" xfId="4809" xr:uid="{69B7DABF-F837-43D6-B652-81351D9FA5D7}"/>
    <cellStyle name="7_HeySong-Water_3 2 3 2 2" xfId="10283" xr:uid="{0DCC85C5-9BD3-41FA-9F38-FE38F1FA54C6}"/>
    <cellStyle name="7_HeySong-Water_3 2 3 2 2 2" xfId="14095" xr:uid="{52303BBD-F5BB-4C23-8BC2-C1DC00A322B3}"/>
    <cellStyle name="7_HeySong-Water_3 2 3 2 2 2 2" xfId="20175" xr:uid="{2AD56B19-9AA9-495E-A739-48133C830184}"/>
    <cellStyle name="7_HeySong-Water_3 2 3 2 2 2 2 2" xfId="32335" xr:uid="{3DCF4DBB-C257-46BB-845B-C15165678233}"/>
    <cellStyle name="7_HeySong-Water_3 2 3 2 2 2 2 2 2" xfId="56655" xr:uid="{D791EA5A-3D9D-46B4-90BD-ADB3A7CD32E8}"/>
    <cellStyle name="7_HeySong-Water_3 2 3 2 2 2 2 3" xfId="44495" xr:uid="{47DFB949-BE9B-4D1A-A6BB-BE29201D3BFC}"/>
    <cellStyle name="7_HeySong-Water_3 2 3 2 2 2 3" xfId="26255" xr:uid="{CA4BE123-B228-4917-BF83-97918ED8916E}"/>
    <cellStyle name="7_HeySong-Water_3 2 3 2 2 2 3 2" xfId="50575" xr:uid="{EA2E3E10-EFD5-4F19-B948-24A8A48A9DBE}"/>
    <cellStyle name="7_HeySong-Water_3 2 3 2 2 2 4" xfId="38415" xr:uid="{022D5E84-3C61-4768-B87C-24A396C9505E}"/>
    <cellStyle name="7_HeySong-Water_3 2 3 2 2 3" xfId="17135" xr:uid="{23811975-53FF-4F9D-8947-0D46C775FFE9}"/>
    <cellStyle name="7_HeySong-Water_3 2 3 2 2 3 2" xfId="29295" xr:uid="{A7B6B8D9-E043-45C6-985B-AEC1470D0FFA}"/>
    <cellStyle name="7_HeySong-Water_3 2 3 2 2 3 2 2" xfId="53615" xr:uid="{D6CE231A-E4D3-4E93-9DCA-44F0DC0010D3}"/>
    <cellStyle name="7_HeySong-Water_3 2 3 2 2 3 3" xfId="41455" xr:uid="{94D30339-E7D0-4480-B249-40FB54B14007}"/>
    <cellStyle name="7_HeySong-Water_3 2 3 2 2 4" xfId="23215" xr:uid="{96C36BD6-FCF1-4CE6-81EE-156E107AE89F}"/>
    <cellStyle name="7_HeySong-Water_3 2 3 2 2 4 2" xfId="47535" xr:uid="{97924A8A-947C-4F65-A478-5075694EC84A}"/>
    <cellStyle name="7_HeySong-Water_3 2 3 2 2 5" xfId="35375" xr:uid="{825847D1-B2F8-434C-90E9-BD90B282F40C}"/>
    <cellStyle name="7_HeySong-Water_3 2 3 2 3" xfId="12575" xr:uid="{A140C6D3-D871-4B60-ADAF-DC132733A397}"/>
    <cellStyle name="7_HeySong-Water_3 2 3 2 3 2" xfId="18655" xr:uid="{737DB897-8E88-43B0-8E79-6A726460CD8A}"/>
    <cellStyle name="7_HeySong-Water_3 2 3 2 3 2 2" xfId="30815" xr:uid="{B7FF0D8B-0F75-479E-93D8-616ABDD0844E}"/>
    <cellStyle name="7_HeySong-Water_3 2 3 2 3 2 2 2" xfId="55135" xr:uid="{142133F0-2375-44EE-952A-F33A6A83E8B5}"/>
    <cellStyle name="7_HeySong-Water_3 2 3 2 3 2 3" xfId="42975" xr:uid="{3DF84B86-D502-4E50-8674-5CFE147FD161}"/>
    <cellStyle name="7_HeySong-Water_3 2 3 2 3 3" xfId="24735" xr:uid="{2DDF6847-5B40-411F-B63E-3037362BE2DC}"/>
    <cellStyle name="7_HeySong-Water_3 2 3 2 3 3 2" xfId="49055" xr:uid="{FBF693D2-54FE-4EA8-9D74-01E34956E7D4}"/>
    <cellStyle name="7_HeySong-Water_3 2 3 2 3 4" xfId="36895" xr:uid="{DD10970C-664B-405E-8CB3-48CC9113B1A2}"/>
    <cellStyle name="7_HeySong-Water_3 2 3 2 4" xfId="15615" xr:uid="{ABB47E3F-7FFB-48E1-AA70-715DD7C73ABC}"/>
    <cellStyle name="7_HeySong-Water_3 2 3 2 4 2" xfId="27775" xr:uid="{BDE7E425-F64B-4C06-A856-F2925A30B9DE}"/>
    <cellStyle name="7_HeySong-Water_3 2 3 2 4 2 2" xfId="52095" xr:uid="{D3ED1F9A-D23D-4C87-8E1C-F3410D40E248}"/>
    <cellStyle name="7_HeySong-Water_3 2 3 2 4 3" xfId="39935" xr:uid="{99EBF98A-611E-4DB3-8B35-B5196A053F9C}"/>
    <cellStyle name="7_HeySong-Water_3 2 3 2 5" xfId="21695" xr:uid="{B6E84FB5-2070-46C3-86F8-D2980184DF2F}"/>
    <cellStyle name="7_HeySong-Water_3 2 3 2 5 2" xfId="46015" xr:uid="{780F253D-9321-40BF-978D-0BEE201309BD}"/>
    <cellStyle name="7_HeySong-Water_3 2 3 2 6" xfId="33855" xr:uid="{92257484-DA3C-4495-A906-3660D5E1F1D8}"/>
    <cellStyle name="7_HeySong-Water_3 2 3 3" xfId="7546" xr:uid="{E25BFCED-8D35-4482-9E8C-83A93AE5A7EA}"/>
    <cellStyle name="7_HeySong-Water_3 2 3 3 2" xfId="13335" xr:uid="{9C849666-A26A-4751-8C56-76A4DD4D27C7}"/>
    <cellStyle name="7_HeySong-Water_3 2 3 3 2 2" xfId="19415" xr:uid="{51507B8E-7ED3-42FC-ADF9-FD3EC41D916C}"/>
    <cellStyle name="7_HeySong-Water_3 2 3 3 2 2 2" xfId="31575" xr:uid="{5D70193A-BD26-4252-88E7-850E6FFEA25F}"/>
    <cellStyle name="7_HeySong-Water_3 2 3 3 2 2 2 2" xfId="55895" xr:uid="{4EB8DB43-734A-434C-AD9B-42393069C0C5}"/>
    <cellStyle name="7_HeySong-Water_3 2 3 3 2 2 3" xfId="43735" xr:uid="{D5DECCC5-8229-48F1-80A5-70563124EB51}"/>
    <cellStyle name="7_HeySong-Water_3 2 3 3 2 3" xfId="25495" xr:uid="{A9614E73-1B14-4AA5-BEEC-5DDECC23591D}"/>
    <cellStyle name="7_HeySong-Water_3 2 3 3 2 3 2" xfId="49815" xr:uid="{51185BE0-4815-42E4-BA9C-84E9B10E9D5F}"/>
    <cellStyle name="7_HeySong-Water_3 2 3 3 2 4" xfId="37655" xr:uid="{41229BAE-FF56-43DF-8617-FF17DF5D7573}"/>
    <cellStyle name="7_HeySong-Water_3 2 3 3 3" xfId="16375" xr:uid="{3E0B9430-37DF-4438-8139-21124F23D6BE}"/>
    <cellStyle name="7_HeySong-Water_3 2 3 3 3 2" xfId="28535" xr:uid="{E65F0D6C-8151-45DB-8D14-141E57C036F6}"/>
    <cellStyle name="7_HeySong-Water_3 2 3 3 3 2 2" xfId="52855" xr:uid="{A57D48AE-871E-4936-924B-3FE0F55FBDCE}"/>
    <cellStyle name="7_HeySong-Water_3 2 3 3 3 3" xfId="40695" xr:uid="{67E9A7D6-B4DE-446E-83FE-12AF02FD1FB6}"/>
    <cellStyle name="7_HeySong-Water_3 2 3 3 4" xfId="22455" xr:uid="{3D845ADD-DC50-43CE-B99C-E8C48870616F}"/>
    <cellStyle name="7_HeySong-Water_3 2 3 3 4 2" xfId="46775" xr:uid="{5C7119E6-308E-404C-A751-992C8BE268B8}"/>
    <cellStyle name="7_HeySong-Water_3 2 3 3 5" xfId="34615" xr:uid="{1C7E0DFD-38DA-4B04-ADBD-3C414CF4C110}"/>
    <cellStyle name="7_HeySong-Water_3 2 3 4" xfId="11815" xr:uid="{92509C03-CFC4-4344-B6A3-5B661604A7CC}"/>
    <cellStyle name="7_HeySong-Water_3 2 3 4 2" xfId="17895" xr:uid="{BC0D7278-9A89-48FF-83FB-CB32D7C94DC0}"/>
    <cellStyle name="7_HeySong-Water_3 2 3 4 2 2" xfId="30055" xr:uid="{5A290F9A-C27F-4B27-A0E0-3B7C0CC1C8E6}"/>
    <cellStyle name="7_HeySong-Water_3 2 3 4 2 2 2" xfId="54375" xr:uid="{98030C8D-5504-461A-B959-81B9BD0787B0}"/>
    <cellStyle name="7_HeySong-Water_3 2 3 4 2 3" xfId="42215" xr:uid="{44B84932-DBE6-4B92-B661-3A8AACDBD566}"/>
    <cellStyle name="7_HeySong-Water_3 2 3 4 3" xfId="23975" xr:uid="{450E5891-1C52-41B8-A335-C5A547828A59}"/>
    <cellStyle name="7_HeySong-Water_3 2 3 4 3 2" xfId="48295" xr:uid="{2D10770A-07CC-47CB-8FBD-60F6F1A33FD7}"/>
    <cellStyle name="7_HeySong-Water_3 2 3 4 4" xfId="36135" xr:uid="{285D2504-BE27-49D0-94D2-8159F09A2666}"/>
    <cellStyle name="7_HeySong-Water_3 2 3 5" xfId="14855" xr:uid="{9C03B143-15AF-45AF-A8E2-F10B66C99436}"/>
    <cellStyle name="7_HeySong-Water_3 2 3 5 2" xfId="27015" xr:uid="{5D43D770-46DF-4EA2-BE3E-764D409A3E23}"/>
    <cellStyle name="7_HeySong-Water_3 2 3 5 2 2" xfId="51335" xr:uid="{AC1CF01D-C70F-4532-A523-D370CA757F21}"/>
    <cellStyle name="7_HeySong-Water_3 2 3 5 3" xfId="39175" xr:uid="{FF17100E-4A92-4A20-B2F3-317B6C4DD422}"/>
    <cellStyle name="7_HeySong-Water_3 2 3 6" xfId="20935" xr:uid="{C086F826-03A0-4DEC-AC5B-7DB288AF0BEC}"/>
    <cellStyle name="7_HeySong-Water_3 2 3 6 2" xfId="45255" xr:uid="{0504F1BC-8675-4F41-8A76-9A73524F507E}"/>
    <cellStyle name="7_HeySong-Water_3 2 3 7" xfId="33095" xr:uid="{83EC4EE2-71B6-4F56-BC62-D275CE0956CF}"/>
    <cellStyle name="7_HeySong-Water_3 2 4" xfId="1526" xr:uid="{00000000-0005-0000-0000-000016020000}"/>
    <cellStyle name="7_HeySong-Water_3 2 4 2" xfId="4264" xr:uid="{E0E21507-C9F1-49C7-9A90-E0B549DF8E02}"/>
    <cellStyle name="7_HeySong-Water_3 2 4 2 2" xfId="9738" xr:uid="{2A17A905-A195-4C8B-AB0F-6C5CCCC4887C}"/>
    <cellStyle name="7_HeySong-Water_3 2 4 2 2 2" xfId="13943" xr:uid="{0A263D93-E058-41B9-B707-2DF524C73F2B}"/>
    <cellStyle name="7_HeySong-Water_3 2 4 2 2 2 2" xfId="20023" xr:uid="{962274D7-8B37-40BA-9382-FD897D6CAA28}"/>
    <cellStyle name="7_HeySong-Water_3 2 4 2 2 2 2 2" xfId="32183" xr:uid="{4D9343AB-5446-4D71-9247-93ED39A89814}"/>
    <cellStyle name="7_HeySong-Water_3 2 4 2 2 2 2 2 2" xfId="56503" xr:uid="{A0BB2E0B-E294-4976-B689-8FB5B717AD93}"/>
    <cellStyle name="7_HeySong-Water_3 2 4 2 2 2 2 3" xfId="44343" xr:uid="{380D4775-8E95-42E1-BEA0-98A359EAB5F0}"/>
    <cellStyle name="7_HeySong-Water_3 2 4 2 2 2 3" xfId="26103" xr:uid="{62366E90-3A7D-47F5-BFBC-8F7DA2BDEFBA}"/>
    <cellStyle name="7_HeySong-Water_3 2 4 2 2 2 3 2" xfId="50423" xr:uid="{F9231A8E-5696-4EA7-82C7-442455A9C037}"/>
    <cellStyle name="7_HeySong-Water_3 2 4 2 2 2 4" xfId="38263" xr:uid="{46144BDE-2ADA-49AB-80F0-A3490F80363A}"/>
    <cellStyle name="7_HeySong-Water_3 2 4 2 2 3" xfId="16983" xr:uid="{D6F02BE8-A724-4BEF-BA31-24388245660A}"/>
    <cellStyle name="7_HeySong-Water_3 2 4 2 2 3 2" xfId="29143" xr:uid="{72802BF5-AF64-4B85-9302-025DEA87DB2F}"/>
    <cellStyle name="7_HeySong-Water_3 2 4 2 2 3 2 2" xfId="53463" xr:uid="{509BB198-1CED-4708-B0EA-DE0A693EE0EC}"/>
    <cellStyle name="7_HeySong-Water_3 2 4 2 2 3 3" xfId="41303" xr:uid="{4E6B214D-AC92-40BA-B3B5-102B58144474}"/>
    <cellStyle name="7_HeySong-Water_3 2 4 2 2 4" xfId="23063" xr:uid="{09F32E50-9007-4928-93DC-C077DFC6B6A2}"/>
    <cellStyle name="7_HeySong-Water_3 2 4 2 2 4 2" xfId="47383" xr:uid="{88F21DB4-13E0-491B-A221-34FB56FFE20D}"/>
    <cellStyle name="7_HeySong-Water_3 2 4 2 2 5" xfId="35223" xr:uid="{BBA08E41-130D-4F3A-8551-09E6DA77E479}"/>
    <cellStyle name="7_HeySong-Water_3 2 4 2 3" xfId="12423" xr:uid="{6BF48EC2-C4B6-48FB-B342-CED87FF5295A}"/>
    <cellStyle name="7_HeySong-Water_3 2 4 2 3 2" xfId="18503" xr:uid="{39C48F20-AE8A-483D-83D5-78472F687937}"/>
    <cellStyle name="7_HeySong-Water_3 2 4 2 3 2 2" xfId="30663" xr:uid="{0C478BF5-BD85-48F3-88EB-A47E1A9EEAE5}"/>
    <cellStyle name="7_HeySong-Water_3 2 4 2 3 2 2 2" xfId="54983" xr:uid="{F363342F-5E7F-4842-B870-D21CF05454D8}"/>
    <cellStyle name="7_HeySong-Water_3 2 4 2 3 2 3" xfId="42823" xr:uid="{1B4644A9-CC89-4D66-BF2E-E5129C2C957B}"/>
    <cellStyle name="7_HeySong-Water_3 2 4 2 3 3" xfId="24583" xr:uid="{2FADDCBC-9FC3-4D34-9A9B-FAC8BD2EF724}"/>
    <cellStyle name="7_HeySong-Water_3 2 4 2 3 3 2" xfId="48903" xr:uid="{3195AD5E-4303-49B2-926F-A98094E5661F}"/>
    <cellStyle name="7_HeySong-Water_3 2 4 2 3 4" xfId="36743" xr:uid="{A836A281-2824-4AA9-BC9C-9F5051221417}"/>
    <cellStyle name="7_HeySong-Water_3 2 4 2 4" xfId="15463" xr:uid="{C407F68A-83B2-4889-88CA-03E69EB89325}"/>
    <cellStyle name="7_HeySong-Water_3 2 4 2 4 2" xfId="27623" xr:uid="{5A80D492-7303-4C96-9ECD-3F9767F796BB}"/>
    <cellStyle name="7_HeySong-Water_3 2 4 2 4 2 2" xfId="51943" xr:uid="{C905C3F3-64F3-46D7-90EF-56ADF16EB679}"/>
    <cellStyle name="7_HeySong-Water_3 2 4 2 4 3" xfId="39783" xr:uid="{84213D17-56CD-43D1-B836-AE5A41ECAE37}"/>
    <cellStyle name="7_HeySong-Water_3 2 4 2 5" xfId="21543" xr:uid="{9270E030-8B98-4A73-B1C5-8C28721DC797}"/>
    <cellStyle name="7_HeySong-Water_3 2 4 2 5 2" xfId="45863" xr:uid="{4F202BAA-7A0F-4548-A4EE-2A1C2A169590}"/>
    <cellStyle name="7_HeySong-Water_3 2 4 2 6" xfId="33703" xr:uid="{27DA7979-5AE7-453F-A362-6B0CE242945F}"/>
    <cellStyle name="7_HeySong-Water_3 2 4 3" xfId="7001" xr:uid="{FB204653-BFBF-431F-988C-82459C131372}"/>
    <cellStyle name="7_HeySong-Water_3 2 4 3 2" xfId="13183" xr:uid="{EE8E494D-C6AC-43D6-A478-DC3BFA60FFC2}"/>
    <cellStyle name="7_HeySong-Water_3 2 4 3 2 2" xfId="19263" xr:uid="{6415E7D1-FEEA-4005-B2E7-640A274035B0}"/>
    <cellStyle name="7_HeySong-Water_3 2 4 3 2 2 2" xfId="31423" xr:uid="{20DB47C4-C34E-4555-9F45-42998F41E2B9}"/>
    <cellStyle name="7_HeySong-Water_3 2 4 3 2 2 2 2" xfId="55743" xr:uid="{68AC1148-042F-4BE5-8837-FC406AD91A5C}"/>
    <cellStyle name="7_HeySong-Water_3 2 4 3 2 2 3" xfId="43583" xr:uid="{2FCE2BE4-66B9-499F-BB6D-17B956780CD9}"/>
    <cellStyle name="7_HeySong-Water_3 2 4 3 2 3" xfId="25343" xr:uid="{63A7F58E-A602-4147-B8D9-482D739AD41D}"/>
    <cellStyle name="7_HeySong-Water_3 2 4 3 2 3 2" xfId="49663" xr:uid="{35E1514B-989C-4812-9F4B-165F8DC615B0}"/>
    <cellStyle name="7_HeySong-Water_3 2 4 3 2 4" xfId="37503" xr:uid="{9A43F81B-DEF2-4044-A5E3-A50D1AB0410D}"/>
    <cellStyle name="7_HeySong-Water_3 2 4 3 3" xfId="16223" xr:uid="{CC8F6F0F-2F3C-4B61-AA1A-FFB50D63F43B}"/>
    <cellStyle name="7_HeySong-Water_3 2 4 3 3 2" xfId="28383" xr:uid="{B4F28FBC-AF41-45D2-977A-025D7B601272}"/>
    <cellStyle name="7_HeySong-Water_3 2 4 3 3 2 2" xfId="52703" xr:uid="{9B0BFCDC-8E4B-4B92-AD4A-2F8F81ABB98C}"/>
    <cellStyle name="7_HeySong-Water_3 2 4 3 3 3" xfId="40543" xr:uid="{07B8AFB3-BD52-4684-92C7-202836F21D52}"/>
    <cellStyle name="7_HeySong-Water_3 2 4 3 4" xfId="22303" xr:uid="{0A73FCA0-AFC3-43DD-AE74-C53EACB8D1E8}"/>
    <cellStyle name="7_HeySong-Water_3 2 4 3 4 2" xfId="46623" xr:uid="{6EC45812-2774-4647-844F-04FF355BFBE1}"/>
    <cellStyle name="7_HeySong-Water_3 2 4 3 5" xfId="34463" xr:uid="{D63290C5-C0E1-4579-9242-DDE43EE1A3EE}"/>
    <cellStyle name="7_HeySong-Water_3 2 4 4" xfId="11663" xr:uid="{497182DB-3259-4408-9D24-0559EB9E6BB3}"/>
    <cellStyle name="7_HeySong-Water_3 2 4 4 2" xfId="17743" xr:uid="{06D0B4A3-D470-4DA3-AE69-83ACE8B6D594}"/>
    <cellStyle name="7_HeySong-Water_3 2 4 4 2 2" xfId="29903" xr:uid="{BA3C8A26-277B-4C82-9F34-8EF6FB3C2E52}"/>
    <cellStyle name="7_HeySong-Water_3 2 4 4 2 2 2" xfId="54223" xr:uid="{3075E101-F5F1-43A4-AF61-8FEDA4EFF9E8}"/>
    <cellStyle name="7_HeySong-Water_3 2 4 4 2 3" xfId="42063" xr:uid="{EDE95722-9ED2-4599-8038-11C0FB7DB987}"/>
    <cellStyle name="7_HeySong-Water_3 2 4 4 3" xfId="23823" xr:uid="{445871C0-9837-44CE-90CE-D5697440EF5E}"/>
    <cellStyle name="7_HeySong-Water_3 2 4 4 3 2" xfId="48143" xr:uid="{B32D7C23-B3D5-4BC0-9A3D-6C0E2D7A9ED2}"/>
    <cellStyle name="7_HeySong-Water_3 2 4 4 4" xfId="35983" xr:uid="{A748E3A1-BB8A-4A92-A93A-D4C688C21AF4}"/>
    <cellStyle name="7_HeySong-Water_3 2 4 5" xfId="14703" xr:uid="{0CA20943-3D53-4392-9CF6-3A6FCFDDB58F}"/>
    <cellStyle name="7_HeySong-Water_3 2 4 5 2" xfId="26863" xr:uid="{14AE20FF-2301-423B-B217-D710B1FB3EBD}"/>
    <cellStyle name="7_HeySong-Water_3 2 4 5 2 2" xfId="51183" xr:uid="{9083F706-03F7-48E6-A6EB-E09DD3FCEA1B}"/>
    <cellStyle name="7_HeySong-Water_3 2 4 5 3" xfId="39023" xr:uid="{C2C9D5B1-EA1E-49DB-A30A-08577D1302BA}"/>
    <cellStyle name="7_HeySong-Water_3 2 4 6" xfId="20783" xr:uid="{B985F02B-48DC-4430-8E52-C546DCAAE3F1}"/>
    <cellStyle name="7_HeySong-Water_3 2 4 6 2" xfId="45103" xr:uid="{83484801-749F-4FD3-A049-B954714A1FE1}"/>
    <cellStyle name="7_HeySong-Water_3 2 4 7" xfId="32943" xr:uid="{968AD5DA-6779-4FBF-803D-9270E8867846}"/>
    <cellStyle name="7_HeySong-Water_3 2 5" xfId="981" xr:uid="{00000000-0005-0000-0000-000017020000}"/>
    <cellStyle name="7_HeySong-Water_3 2 5 2" xfId="3719" xr:uid="{45198022-F2A7-41A2-98B2-30F6E7C3CCB8}"/>
    <cellStyle name="7_HeySong-Water_3 2 5 2 2" xfId="9193" xr:uid="{EC9A27C6-F976-410D-BD25-3700145AFAFD}"/>
    <cellStyle name="7_HeySong-Water_3 2 5 2 2 2" xfId="13791" xr:uid="{7760B8BD-7BB5-4994-B247-0C04D751986F}"/>
    <cellStyle name="7_HeySong-Water_3 2 5 2 2 2 2" xfId="19871" xr:uid="{EB2A1A1B-A172-4838-B6EC-D8ED20F445A6}"/>
    <cellStyle name="7_HeySong-Water_3 2 5 2 2 2 2 2" xfId="32031" xr:uid="{49240570-B1F9-4D84-9E9A-BCB62B0261CB}"/>
    <cellStyle name="7_HeySong-Water_3 2 5 2 2 2 2 2 2" xfId="56351" xr:uid="{3BCF34E3-4DDF-4B42-8855-7707C3AFBFBC}"/>
    <cellStyle name="7_HeySong-Water_3 2 5 2 2 2 2 3" xfId="44191" xr:uid="{EF62CE32-497D-46CC-88DB-1643E871CF2B}"/>
    <cellStyle name="7_HeySong-Water_3 2 5 2 2 2 3" xfId="25951" xr:uid="{1330EB3E-165C-48B9-AE91-84F49048AA6E}"/>
    <cellStyle name="7_HeySong-Water_3 2 5 2 2 2 3 2" xfId="50271" xr:uid="{C4DBD4BC-DE24-480A-9703-DC18EFA5F583}"/>
    <cellStyle name="7_HeySong-Water_3 2 5 2 2 2 4" xfId="38111" xr:uid="{DE09128B-3A23-42FE-A7E9-392F979D7260}"/>
    <cellStyle name="7_HeySong-Water_3 2 5 2 2 3" xfId="16831" xr:uid="{3FC4114F-F760-47A7-9D2C-4E45B4AA0CA8}"/>
    <cellStyle name="7_HeySong-Water_3 2 5 2 2 3 2" xfId="28991" xr:uid="{B9AF56ED-B196-41F5-86B8-03C1EFF6E02A}"/>
    <cellStyle name="7_HeySong-Water_3 2 5 2 2 3 2 2" xfId="53311" xr:uid="{866AAF45-898B-4ED8-BF73-BDC54C49F55C}"/>
    <cellStyle name="7_HeySong-Water_3 2 5 2 2 3 3" xfId="41151" xr:uid="{D310E97A-9E4E-4D23-A1EB-665FA12EC857}"/>
    <cellStyle name="7_HeySong-Water_3 2 5 2 2 4" xfId="22911" xr:uid="{2438919F-A550-45F1-A4C0-C679DD451E9B}"/>
    <cellStyle name="7_HeySong-Water_3 2 5 2 2 4 2" xfId="47231" xr:uid="{9A52CC7A-D054-4824-8C3A-73A8500387AD}"/>
    <cellStyle name="7_HeySong-Water_3 2 5 2 2 5" xfId="35071" xr:uid="{DF7DF808-2B77-4E1F-ACF2-670679781FBB}"/>
    <cellStyle name="7_HeySong-Water_3 2 5 2 3" xfId="12271" xr:uid="{CF20622D-817D-445F-A33E-90B87F96E671}"/>
    <cellStyle name="7_HeySong-Water_3 2 5 2 3 2" xfId="18351" xr:uid="{A04131F1-0CF9-4FF1-9B9E-72E03EC31BF4}"/>
    <cellStyle name="7_HeySong-Water_3 2 5 2 3 2 2" xfId="30511" xr:uid="{F9F6BA09-5E03-4952-A101-D67675F5AAA5}"/>
    <cellStyle name="7_HeySong-Water_3 2 5 2 3 2 2 2" xfId="54831" xr:uid="{D153E27F-00D4-4F08-9E34-909D59D73C7C}"/>
    <cellStyle name="7_HeySong-Water_3 2 5 2 3 2 3" xfId="42671" xr:uid="{396F46C7-E4AA-48D3-A5EE-10EF172645FF}"/>
    <cellStyle name="7_HeySong-Water_3 2 5 2 3 3" xfId="24431" xr:uid="{A39B4641-A502-473B-A8C6-5A8E6DA582E5}"/>
    <cellStyle name="7_HeySong-Water_3 2 5 2 3 3 2" xfId="48751" xr:uid="{099614EA-B671-4389-9E51-955837189531}"/>
    <cellStyle name="7_HeySong-Water_3 2 5 2 3 4" xfId="36591" xr:uid="{CD03C935-4200-4F9D-B0AE-42B7DD7464E2}"/>
    <cellStyle name="7_HeySong-Water_3 2 5 2 4" xfId="15311" xr:uid="{32662DB4-CDE4-4338-85DC-93ACD14E9F32}"/>
    <cellStyle name="7_HeySong-Water_3 2 5 2 4 2" xfId="27471" xr:uid="{695E6F2E-77E5-4B53-B6EA-7ACC5A944AA0}"/>
    <cellStyle name="7_HeySong-Water_3 2 5 2 4 2 2" xfId="51791" xr:uid="{6D06333B-9D39-477A-90A4-A82F73B43B90}"/>
    <cellStyle name="7_HeySong-Water_3 2 5 2 4 3" xfId="39631" xr:uid="{9F91C568-BC63-4446-8BF7-B8E9ABB290D0}"/>
    <cellStyle name="7_HeySong-Water_3 2 5 2 5" xfId="21391" xr:uid="{C1CB8BAB-3A16-4BC4-BB53-666CE67A76B6}"/>
    <cellStyle name="7_HeySong-Water_3 2 5 2 5 2" xfId="45711" xr:uid="{4F68FEAA-6291-4D9E-B38A-C6730E3D176D}"/>
    <cellStyle name="7_HeySong-Water_3 2 5 2 6" xfId="33551" xr:uid="{0586D2CF-10C8-484C-9809-1F6823D6B8B2}"/>
    <cellStyle name="7_HeySong-Water_3 2 5 3" xfId="6456" xr:uid="{42129E72-1379-43B9-865D-6B1728DC1B71}"/>
    <cellStyle name="7_HeySong-Water_3 2 5 3 2" xfId="13031" xr:uid="{8B4B66EA-3F23-45DD-81A2-88A7226D0CA2}"/>
    <cellStyle name="7_HeySong-Water_3 2 5 3 2 2" xfId="19111" xr:uid="{FBF7C778-DB82-4C36-AD60-618501250110}"/>
    <cellStyle name="7_HeySong-Water_3 2 5 3 2 2 2" xfId="31271" xr:uid="{8DB2443F-583E-4B41-A887-BBAEB96F0DE3}"/>
    <cellStyle name="7_HeySong-Water_3 2 5 3 2 2 2 2" xfId="55591" xr:uid="{03E099EC-81AC-45CF-8A42-771EC462CB3C}"/>
    <cellStyle name="7_HeySong-Water_3 2 5 3 2 2 3" xfId="43431" xr:uid="{578655A2-38C2-43B6-A021-A528AC1DC625}"/>
    <cellStyle name="7_HeySong-Water_3 2 5 3 2 3" xfId="25191" xr:uid="{5BC130C8-DC43-4962-A71C-A4E4285F1664}"/>
    <cellStyle name="7_HeySong-Water_3 2 5 3 2 3 2" xfId="49511" xr:uid="{85A8D1B2-5372-4907-8B5D-7F611647D5D7}"/>
    <cellStyle name="7_HeySong-Water_3 2 5 3 2 4" xfId="37351" xr:uid="{E9952D3B-FD00-4691-871E-8DD4F3E98F52}"/>
    <cellStyle name="7_HeySong-Water_3 2 5 3 3" xfId="16071" xr:uid="{D5E124FC-767B-4F0B-AE43-793489EF882C}"/>
    <cellStyle name="7_HeySong-Water_3 2 5 3 3 2" xfId="28231" xr:uid="{78D1FB3A-92A7-475E-92C1-7B8434B6DE4C}"/>
    <cellStyle name="7_HeySong-Water_3 2 5 3 3 2 2" xfId="52551" xr:uid="{A43C4507-A9B5-42F1-AB4B-B1BD348DEC4C}"/>
    <cellStyle name="7_HeySong-Water_3 2 5 3 3 3" xfId="40391" xr:uid="{BB42E8E1-BA36-4994-8188-D061107E41B3}"/>
    <cellStyle name="7_HeySong-Water_3 2 5 3 4" xfId="22151" xr:uid="{FB6D9CBE-3577-4CCA-8BF0-4611B7624121}"/>
    <cellStyle name="7_HeySong-Water_3 2 5 3 4 2" xfId="46471" xr:uid="{A168AA28-A34F-4255-BBD7-CF936188C4F2}"/>
    <cellStyle name="7_HeySong-Water_3 2 5 3 5" xfId="34311" xr:uid="{F920976E-ADD6-47DD-A4DB-7A2B25D364EE}"/>
    <cellStyle name="7_HeySong-Water_3 2 5 4" xfId="11511" xr:uid="{620FDD6D-130F-4D37-89E3-C751D689740B}"/>
    <cellStyle name="7_HeySong-Water_3 2 5 4 2" xfId="17591" xr:uid="{101D7A78-A5EF-440B-B136-A82B962A083E}"/>
    <cellStyle name="7_HeySong-Water_3 2 5 4 2 2" xfId="29751" xr:uid="{76B472CD-C4CA-4AFB-B0B9-92E37E301985}"/>
    <cellStyle name="7_HeySong-Water_3 2 5 4 2 2 2" xfId="54071" xr:uid="{66A4A1E8-B0A0-4986-A853-93906AAD86F2}"/>
    <cellStyle name="7_HeySong-Water_3 2 5 4 2 3" xfId="41911" xr:uid="{793197A5-345C-4F03-993B-1DAD30970AF8}"/>
    <cellStyle name="7_HeySong-Water_3 2 5 4 3" xfId="23671" xr:uid="{E223F50C-5BF5-4E54-A7F7-7CC2150F0152}"/>
    <cellStyle name="7_HeySong-Water_3 2 5 4 3 2" xfId="47991" xr:uid="{6E0F2173-FAB9-4B31-BDB1-7EB82027EB08}"/>
    <cellStyle name="7_HeySong-Water_3 2 5 4 4" xfId="35831" xr:uid="{6E7C9E9F-3FCB-4D91-AFEF-506748557BFE}"/>
    <cellStyle name="7_HeySong-Water_3 2 5 5" xfId="14551" xr:uid="{FAE86B34-3AC6-4AAB-81C8-EC7B6FCD2D81}"/>
    <cellStyle name="7_HeySong-Water_3 2 5 5 2" xfId="26711" xr:uid="{15A9FEA1-BFB6-4194-A1A9-7CDF0E1C5AED}"/>
    <cellStyle name="7_HeySong-Water_3 2 5 5 2 2" xfId="51031" xr:uid="{16097DC4-A8A6-4D30-899D-783F1FEEE3C6}"/>
    <cellStyle name="7_HeySong-Water_3 2 5 5 3" xfId="38871" xr:uid="{BCDBE126-A2C4-4A0C-8A6F-E8CA98954FFD}"/>
    <cellStyle name="7_HeySong-Water_3 2 5 6" xfId="20631" xr:uid="{B1077559-2273-476A-9731-91E353F58321}"/>
    <cellStyle name="7_HeySong-Water_3 2 5 6 2" xfId="44951" xr:uid="{1BAFEC26-366E-4428-A220-E13EBC153F2B}"/>
    <cellStyle name="7_HeySong-Water_3 2 5 7" xfId="32791" xr:uid="{FC816894-63DE-4797-A625-41A74B49C053}"/>
    <cellStyle name="7_HeySong-Water_3 2 6" xfId="3174" xr:uid="{B16A35E9-8198-4FF0-926B-577B6E85E9F5}"/>
    <cellStyle name="7_HeySong-Water_3 2 6 2" xfId="8648" xr:uid="{CBC93220-4218-4BCB-AC70-783CFA25A0E0}"/>
    <cellStyle name="7_HeySong-Water_3 2 6 2 2" xfId="13639" xr:uid="{1B36DC95-BBBB-4A0A-B9BF-D9AA63B408A0}"/>
    <cellStyle name="7_HeySong-Water_3 2 6 2 2 2" xfId="19719" xr:uid="{18B40ADD-B66D-42E9-AFE5-453AAF62CB1E}"/>
    <cellStyle name="7_HeySong-Water_3 2 6 2 2 2 2" xfId="31879" xr:uid="{382C3EDC-8B15-44CB-B6C7-788D1C6D5260}"/>
    <cellStyle name="7_HeySong-Water_3 2 6 2 2 2 2 2" xfId="56199" xr:uid="{32F7473E-8CD0-474C-98B6-5BE8FB334114}"/>
    <cellStyle name="7_HeySong-Water_3 2 6 2 2 2 3" xfId="44039" xr:uid="{9FF5FCB8-FDAB-4F1C-889A-4BCEDC2276B4}"/>
    <cellStyle name="7_HeySong-Water_3 2 6 2 2 3" xfId="25799" xr:uid="{A0A494BF-70AE-4C1D-88A3-44994BFD461D}"/>
    <cellStyle name="7_HeySong-Water_3 2 6 2 2 3 2" xfId="50119" xr:uid="{1CBCA293-5DE6-4C4A-B7A0-DC0BAC69E1D4}"/>
    <cellStyle name="7_HeySong-Water_3 2 6 2 2 4" xfId="37959" xr:uid="{1FADD5D9-01DD-45F4-A391-C8530FCD8B2E}"/>
    <cellStyle name="7_HeySong-Water_3 2 6 2 3" xfId="16679" xr:uid="{2247B21A-8E02-4746-B78F-89EAEE0907EB}"/>
    <cellStyle name="7_HeySong-Water_3 2 6 2 3 2" xfId="28839" xr:uid="{4A9FE263-D104-4A6D-9653-6FFD7B7F3BFE}"/>
    <cellStyle name="7_HeySong-Water_3 2 6 2 3 2 2" xfId="53159" xr:uid="{0EFF3BDC-B144-443B-97B2-8A07338470AA}"/>
    <cellStyle name="7_HeySong-Water_3 2 6 2 3 3" xfId="40999" xr:uid="{476C2D1A-8A91-45AD-9BBB-B3F8A5A45BE6}"/>
    <cellStyle name="7_HeySong-Water_3 2 6 2 4" xfId="22759" xr:uid="{1BAF0B13-6AEA-4940-8753-A48A89DF7C9A}"/>
    <cellStyle name="7_HeySong-Water_3 2 6 2 4 2" xfId="47079" xr:uid="{1922B90B-D0ED-4FEE-AF95-9FA4B0CC0982}"/>
    <cellStyle name="7_HeySong-Water_3 2 6 2 5" xfId="34919" xr:uid="{4E041C06-4E40-4DD2-BE76-60C5DE40C428}"/>
    <cellStyle name="7_HeySong-Water_3 2 6 3" xfId="12119" xr:uid="{06BAFCE2-1E59-4A9C-A2EC-C152B1FA8314}"/>
    <cellStyle name="7_HeySong-Water_3 2 6 3 2" xfId="18199" xr:uid="{F9875C3C-8F5C-4D13-8028-9B4DCE1B44FF}"/>
    <cellStyle name="7_HeySong-Water_3 2 6 3 2 2" xfId="30359" xr:uid="{D34CF958-C645-47F2-ACC8-874F6CEAE6ED}"/>
    <cellStyle name="7_HeySong-Water_3 2 6 3 2 2 2" xfId="54679" xr:uid="{C6666894-1633-47FA-BE5A-16DF3743ACD3}"/>
    <cellStyle name="7_HeySong-Water_3 2 6 3 2 3" xfId="42519" xr:uid="{FE7DBFD9-3483-4E20-9B89-10E4B876C72B}"/>
    <cellStyle name="7_HeySong-Water_3 2 6 3 3" xfId="24279" xr:uid="{06BF71DD-AE5C-4FF3-A5EC-54739C7EA4EB}"/>
    <cellStyle name="7_HeySong-Water_3 2 6 3 3 2" xfId="48599" xr:uid="{7191C229-B3D9-48F1-AA3A-3B1D43DBAA99}"/>
    <cellStyle name="7_HeySong-Water_3 2 6 3 4" xfId="36439" xr:uid="{76B08FAE-88C9-4CE2-865F-819AA990151E}"/>
    <cellStyle name="7_HeySong-Water_3 2 6 4" xfId="15159" xr:uid="{EE913A7A-6992-499E-AA26-B4EA56063C3F}"/>
    <cellStyle name="7_HeySong-Water_3 2 6 4 2" xfId="27319" xr:uid="{765ED671-038D-4D7B-A264-789532C889F8}"/>
    <cellStyle name="7_HeySong-Water_3 2 6 4 2 2" xfId="51639" xr:uid="{19E5CCB2-DD09-48AA-8AAB-89464BAABE32}"/>
    <cellStyle name="7_HeySong-Water_3 2 6 4 3" xfId="39479" xr:uid="{C8F8C3B2-244D-4245-B85D-03A75B90963F}"/>
    <cellStyle name="7_HeySong-Water_3 2 6 5" xfId="21239" xr:uid="{52F7C8B4-CA91-4204-87A8-102C1F6AEB63}"/>
    <cellStyle name="7_HeySong-Water_3 2 6 5 2" xfId="45559" xr:uid="{7F52F46A-5ABD-477E-9AE3-A42400291A9A}"/>
    <cellStyle name="7_HeySong-Water_3 2 6 6" xfId="33399" xr:uid="{B0E9D066-E788-413C-B087-AA1D24293FE0}"/>
    <cellStyle name="7_HeySong-Water_3 2 7" xfId="5911" xr:uid="{F21D7649-D862-47D6-89CB-418D7A53129B}"/>
    <cellStyle name="7_HeySong-Water_3 2 7 2" xfId="12879" xr:uid="{9ECB2716-2A90-482D-AAEC-F0DB13035434}"/>
    <cellStyle name="7_HeySong-Water_3 2 7 2 2" xfId="18959" xr:uid="{AD334AEF-F28E-4CFF-9EBB-CA4B789920DA}"/>
    <cellStyle name="7_HeySong-Water_3 2 7 2 2 2" xfId="31119" xr:uid="{0AC8AFD9-7078-4EF8-AF3A-C288A11C6799}"/>
    <cellStyle name="7_HeySong-Water_3 2 7 2 2 2 2" xfId="55439" xr:uid="{6E42539F-7E16-4701-AEA2-CD8DFE4916BD}"/>
    <cellStyle name="7_HeySong-Water_3 2 7 2 2 3" xfId="43279" xr:uid="{4FD28BF5-F8E3-4D35-85CD-816282FF6FB3}"/>
    <cellStyle name="7_HeySong-Water_3 2 7 2 3" xfId="25039" xr:uid="{CB497937-D9E8-4127-B9C3-F82A1B744DC5}"/>
    <cellStyle name="7_HeySong-Water_3 2 7 2 3 2" xfId="49359" xr:uid="{AD753743-DF50-4D6F-8F40-2AA10DB9703C}"/>
    <cellStyle name="7_HeySong-Water_3 2 7 2 4" xfId="37199" xr:uid="{16D90C4B-4825-4924-B0FD-2C360F2A241A}"/>
    <cellStyle name="7_HeySong-Water_3 2 7 3" xfId="15919" xr:uid="{58827A88-8B42-45D9-8E43-3CC7089417C1}"/>
    <cellStyle name="7_HeySong-Water_3 2 7 3 2" xfId="28079" xr:uid="{CB9B1B79-1EEF-4DDD-8FDC-B14F7F4E9DA2}"/>
    <cellStyle name="7_HeySong-Water_3 2 7 3 2 2" xfId="52399" xr:uid="{0E9DFB5C-54E6-42D6-BA96-6567CD3E6D83}"/>
    <cellStyle name="7_HeySong-Water_3 2 7 3 3" xfId="40239" xr:uid="{FAE3443A-0BDD-4642-A274-2F3AE7C253F5}"/>
    <cellStyle name="7_HeySong-Water_3 2 7 4" xfId="21999" xr:uid="{15F68D31-A7DC-490D-8D45-74E9CDFC7854}"/>
    <cellStyle name="7_HeySong-Water_3 2 7 4 2" xfId="46319" xr:uid="{801F052A-D1C0-4BF6-80CD-B8F1F59794E0}"/>
    <cellStyle name="7_HeySong-Water_3 2 7 5" xfId="34159" xr:uid="{BACC50E1-A587-430D-B447-3794440371E2}"/>
    <cellStyle name="7_HeySong-Water_3 2 8" xfId="11359" xr:uid="{310F4FE2-4847-4088-B536-F0A6C6C80B5F}"/>
    <cellStyle name="7_HeySong-Water_3 2 8 2" xfId="17439" xr:uid="{649AF959-413F-4371-8343-3AB28C6779B2}"/>
    <cellStyle name="7_HeySong-Water_3 2 8 2 2" xfId="29599" xr:uid="{FD787642-F77A-4C94-9731-2E5873618B06}"/>
    <cellStyle name="7_HeySong-Water_3 2 8 2 2 2" xfId="53919" xr:uid="{9DF09F32-0E69-4FA9-AD59-A5D63A8FE8CB}"/>
    <cellStyle name="7_HeySong-Water_3 2 8 2 3" xfId="41759" xr:uid="{C96634EC-4651-47A5-9884-15079439C975}"/>
    <cellStyle name="7_HeySong-Water_3 2 8 3" xfId="23519" xr:uid="{63456C1A-FA62-48FF-97A0-E23FC33AB38B}"/>
    <cellStyle name="7_HeySong-Water_3 2 8 3 2" xfId="47839" xr:uid="{99288E76-CDCE-465F-B147-43BDA17D2DA0}"/>
    <cellStyle name="7_HeySong-Water_3 2 8 4" xfId="35679" xr:uid="{5CDD7A90-98C0-4570-9A57-05734EAFFB08}"/>
    <cellStyle name="7_HeySong-Water_3 2 9" xfId="14399" xr:uid="{4F3033FD-849B-402A-9F63-31CD14794520}"/>
    <cellStyle name="7_HeySong-Water_3 2 9 2" xfId="26559" xr:uid="{F767DC3A-B0AD-418F-AD72-8A579A8A21A0}"/>
    <cellStyle name="7_HeySong-Water_3 2 9 2 2" xfId="50879" xr:uid="{A701510F-F344-4053-B8BE-D1B0DA61349F}"/>
    <cellStyle name="7_HeySong-Water_3 2 9 3" xfId="38719" xr:uid="{83EF237B-FB46-4EB9-B225-D1D8858B831D}"/>
    <cellStyle name="7_HeySong-Water_4" xfId="126" xr:uid="{00000000-0005-0000-0000-000018020000}"/>
    <cellStyle name="7_Juice05" xfId="127" xr:uid="{00000000-0005-0000-0000-000019020000}"/>
    <cellStyle name="7_Juice05 2" xfId="356" xr:uid="{00000000-0005-0000-0000-00001A020000}"/>
    <cellStyle name="7_Juice05 2 10" xfId="20480" xr:uid="{342E4934-F4D0-4A8B-8569-71C8A592F4A0}"/>
    <cellStyle name="7_Juice05 2 10 2" xfId="44800" xr:uid="{374B4B0B-9C72-4A76-81CC-4598AEA9BF27}"/>
    <cellStyle name="7_Juice05 2 11" xfId="32640" xr:uid="{1732F9D1-FDC9-4413-93C2-490A4164D02D}"/>
    <cellStyle name="7_Juice05 2 2" xfId="2617" xr:uid="{00000000-0005-0000-0000-00001B020000}"/>
    <cellStyle name="7_Juice05 2 2 2" xfId="5355" xr:uid="{D57CDA8C-C419-4FB3-BEA5-06060ADC9F0F}"/>
    <cellStyle name="7_Juice05 2 2 2 2" xfId="10829" xr:uid="{CF88C61A-4B00-4695-BF7C-851B83DA598E}"/>
    <cellStyle name="7_Juice05 2 2 2 2 2" xfId="14248" xr:uid="{B9102B1F-1ACC-46B4-8174-033D3EDD28B5}"/>
    <cellStyle name="7_Juice05 2 2 2 2 2 2" xfId="20328" xr:uid="{531DB57A-8092-434B-B29E-D61A97F5723C}"/>
    <cellStyle name="7_Juice05 2 2 2 2 2 2 2" xfId="32488" xr:uid="{F8FA863B-B38E-40EA-9079-834F8D03DA0C}"/>
    <cellStyle name="7_Juice05 2 2 2 2 2 2 2 2" xfId="56808" xr:uid="{6EAD4AB7-54FE-492E-9F07-C89D2C3BEF81}"/>
    <cellStyle name="7_Juice05 2 2 2 2 2 2 3" xfId="44648" xr:uid="{D860B58C-7EC0-462D-8726-8ECAAD86BCB2}"/>
    <cellStyle name="7_Juice05 2 2 2 2 2 3" xfId="26408" xr:uid="{B9D5D3FF-590B-4BCC-919F-0D24EF33B57D}"/>
    <cellStyle name="7_Juice05 2 2 2 2 2 3 2" xfId="50728" xr:uid="{D892A3F7-C918-4024-ABC3-9F3AD1000F27}"/>
    <cellStyle name="7_Juice05 2 2 2 2 2 4" xfId="38568" xr:uid="{5EDF5337-8B08-4CC8-8AE1-E418077A9A0E}"/>
    <cellStyle name="7_Juice05 2 2 2 2 3" xfId="17288" xr:uid="{9426B1AB-5793-479F-BEF3-22A7E81639FD}"/>
    <cellStyle name="7_Juice05 2 2 2 2 3 2" xfId="29448" xr:uid="{6D7532FB-AFAB-477B-83E0-46B3E8EE4D67}"/>
    <cellStyle name="7_Juice05 2 2 2 2 3 2 2" xfId="53768" xr:uid="{B145AF31-698B-42F2-A72C-C7B03002886D}"/>
    <cellStyle name="7_Juice05 2 2 2 2 3 3" xfId="41608" xr:uid="{765A1C1A-A71D-42A1-8D29-31F5A0623B45}"/>
    <cellStyle name="7_Juice05 2 2 2 2 4" xfId="23368" xr:uid="{E4D92AA8-C66F-4EEA-B615-E272E412428C}"/>
    <cellStyle name="7_Juice05 2 2 2 2 4 2" xfId="47688" xr:uid="{9F42B9A3-7FC8-4E41-ABAF-5A3892274034}"/>
    <cellStyle name="7_Juice05 2 2 2 2 5" xfId="35528" xr:uid="{FA46E69D-B13C-45A8-A2FE-BB2014727692}"/>
    <cellStyle name="7_Juice05 2 2 2 3" xfId="12728" xr:uid="{BBFA14A7-73EF-42BD-AF2E-2AEA4B3F4057}"/>
    <cellStyle name="7_Juice05 2 2 2 3 2" xfId="18808" xr:uid="{32A6F7DE-D798-44BC-AE0E-F5490879D867}"/>
    <cellStyle name="7_Juice05 2 2 2 3 2 2" xfId="30968" xr:uid="{3B3912B2-7737-4DA7-9140-8442573CBD84}"/>
    <cellStyle name="7_Juice05 2 2 2 3 2 2 2" xfId="55288" xr:uid="{592A2BC6-8B66-4F13-A099-86733D36B774}"/>
    <cellStyle name="7_Juice05 2 2 2 3 2 3" xfId="43128" xr:uid="{EEC97214-46C6-4BAA-833C-05B564CE0238}"/>
    <cellStyle name="7_Juice05 2 2 2 3 3" xfId="24888" xr:uid="{83B1626E-1DF2-4B60-9A1D-4726ABE9B323}"/>
    <cellStyle name="7_Juice05 2 2 2 3 3 2" xfId="49208" xr:uid="{6ACA31CA-54F0-4BD5-8D0B-FA4A3B2531B3}"/>
    <cellStyle name="7_Juice05 2 2 2 3 4" xfId="37048" xr:uid="{A4EA0532-8C5A-4235-961B-4602C6570A3D}"/>
    <cellStyle name="7_Juice05 2 2 2 4" xfId="15768" xr:uid="{639A8DFF-09C0-4306-A9BC-1BFD9989EC66}"/>
    <cellStyle name="7_Juice05 2 2 2 4 2" xfId="27928" xr:uid="{513A5A4F-9197-47CE-9DDA-9379057B238C}"/>
    <cellStyle name="7_Juice05 2 2 2 4 2 2" xfId="52248" xr:uid="{8397464C-DF91-414A-B72B-22E0A8C98ED1}"/>
    <cellStyle name="7_Juice05 2 2 2 4 3" xfId="40088" xr:uid="{0D81DEAD-4546-4E29-896F-34C9B2EF12AB}"/>
    <cellStyle name="7_Juice05 2 2 2 5" xfId="21848" xr:uid="{8A02C7A0-2FF9-41D8-BE8C-EBBC08EF6EDC}"/>
    <cellStyle name="7_Juice05 2 2 2 5 2" xfId="46168" xr:uid="{E7BA66F8-81A9-46F5-97F8-960F269FD48F}"/>
    <cellStyle name="7_Juice05 2 2 2 6" xfId="34008" xr:uid="{8ED6935B-A118-4F9F-8BE3-FFA6E45235D4}"/>
    <cellStyle name="7_Juice05 2 2 3" xfId="8092" xr:uid="{32BFF2CB-D258-4F63-9344-EA50F9193D2F}"/>
    <cellStyle name="7_Juice05 2 2 3 2" xfId="13488" xr:uid="{BFADC0ED-E0C8-49B3-B949-5BB2C630CD90}"/>
    <cellStyle name="7_Juice05 2 2 3 2 2" xfId="19568" xr:uid="{19F9F397-4ED2-447C-94AF-E61CF3F6C2DA}"/>
    <cellStyle name="7_Juice05 2 2 3 2 2 2" xfId="31728" xr:uid="{3E8BD216-185E-4D9F-81BE-30DF0594519A}"/>
    <cellStyle name="7_Juice05 2 2 3 2 2 2 2" xfId="56048" xr:uid="{0C5FC2B8-241F-43D2-9E79-EF2FBC205CB5}"/>
    <cellStyle name="7_Juice05 2 2 3 2 2 3" xfId="43888" xr:uid="{A5312FE7-7F63-4F70-A857-8664E0D4AE89}"/>
    <cellStyle name="7_Juice05 2 2 3 2 3" xfId="25648" xr:uid="{5268534C-0DAC-4856-858D-40BC62856FF3}"/>
    <cellStyle name="7_Juice05 2 2 3 2 3 2" xfId="49968" xr:uid="{E40F6EC2-6CF7-402A-A118-3226D6F49E92}"/>
    <cellStyle name="7_Juice05 2 2 3 2 4" xfId="37808" xr:uid="{95BC51FD-2E76-48C7-B9A1-7A6F284FD08C}"/>
    <cellStyle name="7_Juice05 2 2 3 3" xfId="16528" xr:uid="{2C52C5D1-114D-4553-85BD-DAE10D480541}"/>
    <cellStyle name="7_Juice05 2 2 3 3 2" xfId="28688" xr:uid="{D1EFF083-0187-42CB-8C83-14A34E09A88E}"/>
    <cellStyle name="7_Juice05 2 2 3 3 2 2" xfId="53008" xr:uid="{BAE8B378-7B0D-497F-B74A-2462FF23B1CB}"/>
    <cellStyle name="7_Juice05 2 2 3 3 3" xfId="40848" xr:uid="{2E6B589F-2E79-4AF7-90BC-6C1CA6DDE65C}"/>
    <cellStyle name="7_Juice05 2 2 3 4" xfId="22608" xr:uid="{F6788C66-3FFB-4DE5-87BB-E15DD9BA0043}"/>
    <cellStyle name="7_Juice05 2 2 3 4 2" xfId="46928" xr:uid="{AADC49CA-8126-4B22-AE18-9186F4C85548}"/>
    <cellStyle name="7_Juice05 2 2 3 5" xfId="34768" xr:uid="{E64C30FD-C0FA-4CDC-91DD-17B077D87149}"/>
    <cellStyle name="7_Juice05 2 2 4" xfId="11968" xr:uid="{1A37F598-5D0E-44A4-B2B7-A84AC69EDC7C}"/>
    <cellStyle name="7_Juice05 2 2 4 2" xfId="18048" xr:uid="{A824E29F-A5A4-4B12-B6A7-23C44D6E0279}"/>
    <cellStyle name="7_Juice05 2 2 4 2 2" xfId="30208" xr:uid="{FF0C042A-0DB0-47BD-B40F-314C0F6A36B9}"/>
    <cellStyle name="7_Juice05 2 2 4 2 2 2" xfId="54528" xr:uid="{4F5E7A63-5C61-46AD-9F21-8263BDDC094E}"/>
    <cellStyle name="7_Juice05 2 2 4 2 3" xfId="42368" xr:uid="{33681FB1-634D-41F0-83D0-CAF7ECE8D711}"/>
    <cellStyle name="7_Juice05 2 2 4 3" xfId="24128" xr:uid="{31BD02EA-F4D2-4BD7-AB07-100DD2A83B6A}"/>
    <cellStyle name="7_Juice05 2 2 4 3 2" xfId="48448" xr:uid="{7AF8770D-DB7C-4CE8-A90C-607BD17FA1C8}"/>
    <cellStyle name="7_Juice05 2 2 4 4" xfId="36288" xr:uid="{0907250A-611F-419A-A93E-BF5CE9D9D428}"/>
    <cellStyle name="7_Juice05 2 2 5" xfId="15008" xr:uid="{29867AF8-5DDD-496E-8308-E2BD2723A161}"/>
    <cellStyle name="7_Juice05 2 2 5 2" xfId="27168" xr:uid="{51D67124-8E7E-4AFA-80D0-5CBC41408789}"/>
    <cellStyle name="7_Juice05 2 2 5 2 2" xfId="51488" xr:uid="{B63BB104-89BB-411F-B41A-D66DC8511B87}"/>
    <cellStyle name="7_Juice05 2 2 5 3" xfId="39328" xr:uid="{A874DFF9-254D-4C28-8701-B66388C09F31}"/>
    <cellStyle name="7_Juice05 2 2 6" xfId="21088" xr:uid="{ED0646E5-B460-49F9-8A68-45C18CA98B67}"/>
    <cellStyle name="7_Juice05 2 2 6 2" xfId="45408" xr:uid="{81D86026-E7FC-464E-810E-82BBEE48FF78}"/>
    <cellStyle name="7_Juice05 2 2 7" xfId="33248" xr:uid="{03E5CBF7-9FE5-4C1D-B8F3-FAB2FFFB7D70}"/>
    <cellStyle name="7_Juice05 2 3" xfId="2072" xr:uid="{00000000-0005-0000-0000-00001C020000}"/>
    <cellStyle name="7_Juice05 2 3 2" xfId="4810" xr:uid="{E0D05622-F9CF-404D-ACC9-0656EAB6C38D}"/>
    <cellStyle name="7_Juice05 2 3 2 2" xfId="10284" xr:uid="{E955D5E7-35B9-4E65-8393-F006814231E7}"/>
    <cellStyle name="7_Juice05 2 3 2 2 2" xfId="14096" xr:uid="{832BE285-E8CA-4838-B3D8-177039BDE4A3}"/>
    <cellStyle name="7_Juice05 2 3 2 2 2 2" xfId="20176" xr:uid="{690525C2-F27B-46AD-AD6A-0A0762B0B59D}"/>
    <cellStyle name="7_Juice05 2 3 2 2 2 2 2" xfId="32336" xr:uid="{104553EB-0AD8-4B93-AADA-C8467D0CF0C1}"/>
    <cellStyle name="7_Juice05 2 3 2 2 2 2 2 2" xfId="56656" xr:uid="{89F66409-35C4-4866-8AE4-8ABEDD700C5C}"/>
    <cellStyle name="7_Juice05 2 3 2 2 2 2 3" xfId="44496" xr:uid="{4EF0DF3A-4287-46AA-AC03-6AB75FE2ED4F}"/>
    <cellStyle name="7_Juice05 2 3 2 2 2 3" xfId="26256" xr:uid="{45A6A59D-2700-4826-BB0B-A2933A0355D7}"/>
    <cellStyle name="7_Juice05 2 3 2 2 2 3 2" xfId="50576" xr:uid="{F1C97CBF-8100-4B72-B7DB-C37B9BA6D4FA}"/>
    <cellStyle name="7_Juice05 2 3 2 2 2 4" xfId="38416" xr:uid="{BE926D0B-A76A-47A1-9D7F-87B55A5D743D}"/>
    <cellStyle name="7_Juice05 2 3 2 2 3" xfId="17136" xr:uid="{D0E6DA52-E555-45CF-84DB-A1960A62EA7A}"/>
    <cellStyle name="7_Juice05 2 3 2 2 3 2" xfId="29296" xr:uid="{692B6D89-0026-46FD-99B4-E93E7022E435}"/>
    <cellStyle name="7_Juice05 2 3 2 2 3 2 2" xfId="53616" xr:uid="{E764606A-E340-4B87-9A1D-C2CABA2E1D57}"/>
    <cellStyle name="7_Juice05 2 3 2 2 3 3" xfId="41456" xr:uid="{A2C67AEF-BE64-43C5-828D-48EA3792A670}"/>
    <cellStyle name="7_Juice05 2 3 2 2 4" xfId="23216" xr:uid="{AED3B031-FB1F-4A28-875C-C849BA227536}"/>
    <cellStyle name="7_Juice05 2 3 2 2 4 2" xfId="47536" xr:uid="{F0C433DB-658F-4874-832E-B1ED4FAE93CD}"/>
    <cellStyle name="7_Juice05 2 3 2 2 5" xfId="35376" xr:uid="{7D8D69B6-A9BD-4366-BF4D-934356B0239F}"/>
    <cellStyle name="7_Juice05 2 3 2 3" xfId="12576" xr:uid="{7F87F18B-23BF-4B4E-9E94-D1D9612B6652}"/>
    <cellStyle name="7_Juice05 2 3 2 3 2" xfId="18656" xr:uid="{765D189C-6094-48CD-A9C6-9E563DAF38B5}"/>
    <cellStyle name="7_Juice05 2 3 2 3 2 2" xfId="30816" xr:uid="{90ADCF9B-867D-40DB-91A4-037D8F4594C3}"/>
    <cellStyle name="7_Juice05 2 3 2 3 2 2 2" xfId="55136" xr:uid="{545D9879-7C60-42FA-AD67-C1E747288952}"/>
    <cellStyle name="7_Juice05 2 3 2 3 2 3" xfId="42976" xr:uid="{50456085-45F9-4E46-AB46-D2C2A16F5C0D}"/>
    <cellStyle name="7_Juice05 2 3 2 3 3" xfId="24736" xr:uid="{E87C5162-8709-4FC1-A5AF-FDC746859EC0}"/>
    <cellStyle name="7_Juice05 2 3 2 3 3 2" xfId="49056" xr:uid="{AB3BCC2F-7B72-4245-8FC0-DCCFDCECF774}"/>
    <cellStyle name="7_Juice05 2 3 2 3 4" xfId="36896" xr:uid="{2C876771-CDA4-4FA0-8790-5F015ECA9EA0}"/>
    <cellStyle name="7_Juice05 2 3 2 4" xfId="15616" xr:uid="{0D3D1149-9C18-44B7-9ED6-0FB413792C92}"/>
    <cellStyle name="7_Juice05 2 3 2 4 2" xfId="27776" xr:uid="{639FA5E3-CA79-4157-8461-976137873FD6}"/>
    <cellStyle name="7_Juice05 2 3 2 4 2 2" xfId="52096" xr:uid="{1171EF88-05FC-46EB-84C1-B48806A5DA79}"/>
    <cellStyle name="7_Juice05 2 3 2 4 3" xfId="39936" xr:uid="{9B232D94-C45C-422E-8BF9-A94E17277486}"/>
    <cellStyle name="7_Juice05 2 3 2 5" xfId="21696" xr:uid="{4996B15A-9F06-4D1A-9E48-859BC8DCF5A2}"/>
    <cellStyle name="7_Juice05 2 3 2 5 2" xfId="46016" xr:uid="{34E6EDF8-22D5-43AC-9AA2-D2AE24374A11}"/>
    <cellStyle name="7_Juice05 2 3 2 6" xfId="33856" xr:uid="{D0C7624A-6106-4A0B-99B2-69B15B213888}"/>
    <cellStyle name="7_Juice05 2 3 3" xfId="7547" xr:uid="{6501625C-FFED-4292-B000-A5D75A854FCF}"/>
    <cellStyle name="7_Juice05 2 3 3 2" xfId="13336" xr:uid="{1E5D5B6D-5302-4BC2-9A07-DCFF13DBACAD}"/>
    <cellStyle name="7_Juice05 2 3 3 2 2" xfId="19416" xr:uid="{D2F62892-ABEB-466B-84E1-F7BCE7758FCB}"/>
    <cellStyle name="7_Juice05 2 3 3 2 2 2" xfId="31576" xr:uid="{4670E990-41BB-4464-B7B4-902A4FF7D008}"/>
    <cellStyle name="7_Juice05 2 3 3 2 2 2 2" xfId="55896" xr:uid="{224C3E48-38D5-4101-8309-0070FC695DBB}"/>
    <cellStyle name="7_Juice05 2 3 3 2 2 3" xfId="43736" xr:uid="{7B839837-51FD-4481-911B-52D7E36069D0}"/>
    <cellStyle name="7_Juice05 2 3 3 2 3" xfId="25496" xr:uid="{9BFA90AD-4253-4EBF-AF8A-2AB38B911ED8}"/>
    <cellStyle name="7_Juice05 2 3 3 2 3 2" xfId="49816" xr:uid="{AD1EC5F3-6A00-4E7B-9E6A-B3AF7A7A168D}"/>
    <cellStyle name="7_Juice05 2 3 3 2 4" xfId="37656" xr:uid="{78B78489-868A-4B14-9227-354E75D67BCA}"/>
    <cellStyle name="7_Juice05 2 3 3 3" xfId="16376" xr:uid="{B4D223A4-B006-45A3-9E4D-692EEC050183}"/>
    <cellStyle name="7_Juice05 2 3 3 3 2" xfId="28536" xr:uid="{727D600A-652A-46C8-98EC-3EB4B9DD8F0E}"/>
    <cellStyle name="7_Juice05 2 3 3 3 2 2" xfId="52856" xr:uid="{B69AE605-3068-40E1-A5BF-301770349C90}"/>
    <cellStyle name="7_Juice05 2 3 3 3 3" xfId="40696" xr:uid="{2C636374-F491-41B9-85F4-5DCFCC836A9D}"/>
    <cellStyle name="7_Juice05 2 3 3 4" xfId="22456" xr:uid="{CB810F72-4443-400E-A7C4-AC2C897BED42}"/>
    <cellStyle name="7_Juice05 2 3 3 4 2" xfId="46776" xr:uid="{ADAA8D2C-AEF6-4FCB-A0EF-68DCC1220CBE}"/>
    <cellStyle name="7_Juice05 2 3 3 5" xfId="34616" xr:uid="{00B15A05-493D-4A92-BCFA-E50C8617CA29}"/>
    <cellStyle name="7_Juice05 2 3 4" xfId="11816" xr:uid="{3151D04C-CE6B-4C89-B1C4-BDA74CAE4ABA}"/>
    <cellStyle name="7_Juice05 2 3 4 2" xfId="17896" xr:uid="{D6149AFC-493C-4930-A14C-18C1FEB0BFD1}"/>
    <cellStyle name="7_Juice05 2 3 4 2 2" xfId="30056" xr:uid="{C77A7D45-11D9-4F08-89FD-F61B22051467}"/>
    <cellStyle name="7_Juice05 2 3 4 2 2 2" xfId="54376" xr:uid="{2047DC3F-66A2-4C9A-98CE-F6C2DC8FC288}"/>
    <cellStyle name="7_Juice05 2 3 4 2 3" xfId="42216" xr:uid="{38E3C414-B41D-4DB5-B254-C8C588916D55}"/>
    <cellStyle name="7_Juice05 2 3 4 3" xfId="23976" xr:uid="{8F8F007B-D172-4902-A78A-F5B83C08AE16}"/>
    <cellStyle name="7_Juice05 2 3 4 3 2" xfId="48296" xr:uid="{E82843C8-170C-4EC5-9B27-AF35A4789C0D}"/>
    <cellStyle name="7_Juice05 2 3 4 4" xfId="36136" xr:uid="{61F869E4-7BCB-4562-AE68-0A5827F22BC9}"/>
    <cellStyle name="7_Juice05 2 3 5" xfId="14856" xr:uid="{94CD7ED0-A41C-4581-9B46-74304F7823B4}"/>
    <cellStyle name="7_Juice05 2 3 5 2" xfId="27016" xr:uid="{1BCC5C85-D2C7-4DA3-9CE3-AC1995EC1688}"/>
    <cellStyle name="7_Juice05 2 3 5 2 2" xfId="51336" xr:uid="{80DF2ECA-99C0-4C61-9BD1-37D94DFBE035}"/>
    <cellStyle name="7_Juice05 2 3 5 3" xfId="39176" xr:uid="{2F03573F-4326-476D-83D5-D4EDF832BF8E}"/>
    <cellStyle name="7_Juice05 2 3 6" xfId="20936" xr:uid="{837D34C2-513E-4523-852C-DB07E9BF2B30}"/>
    <cellStyle name="7_Juice05 2 3 6 2" xfId="45256" xr:uid="{579F270E-22BE-42C5-A7B2-7FBC893A80B2}"/>
    <cellStyle name="7_Juice05 2 3 7" xfId="33096" xr:uid="{93D8527B-2912-4E36-87FE-31BB8379351E}"/>
    <cellStyle name="7_Juice05 2 4" xfId="1527" xr:uid="{00000000-0005-0000-0000-00001D020000}"/>
    <cellStyle name="7_Juice05 2 4 2" xfId="4265" xr:uid="{14ADD641-F5DC-43EC-8BC1-1ABE6A6BF293}"/>
    <cellStyle name="7_Juice05 2 4 2 2" xfId="9739" xr:uid="{C4A0BD1B-5BEE-4572-BC61-0A36F36F05C9}"/>
    <cellStyle name="7_Juice05 2 4 2 2 2" xfId="13944" xr:uid="{70A62C50-04BB-43F2-B716-4043D898C72E}"/>
    <cellStyle name="7_Juice05 2 4 2 2 2 2" xfId="20024" xr:uid="{B802866C-2EC2-44B5-B155-7D4F3B3ECE05}"/>
    <cellStyle name="7_Juice05 2 4 2 2 2 2 2" xfId="32184" xr:uid="{E81F73DA-4AF4-4950-A995-4DB67424B38D}"/>
    <cellStyle name="7_Juice05 2 4 2 2 2 2 2 2" xfId="56504" xr:uid="{3143DB85-B377-4B7A-8202-F1160419DB6B}"/>
    <cellStyle name="7_Juice05 2 4 2 2 2 2 3" xfId="44344" xr:uid="{321D3741-A99D-4177-91BB-1CC1F5863F66}"/>
    <cellStyle name="7_Juice05 2 4 2 2 2 3" xfId="26104" xr:uid="{86739AF9-F8E5-403E-9C2B-47DD1BAC8C06}"/>
    <cellStyle name="7_Juice05 2 4 2 2 2 3 2" xfId="50424" xr:uid="{AE70F3CE-946C-4377-A5C9-9413AE127D92}"/>
    <cellStyle name="7_Juice05 2 4 2 2 2 4" xfId="38264" xr:uid="{C2EF7945-3C1D-4249-9D79-1F5A6762081C}"/>
    <cellStyle name="7_Juice05 2 4 2 2 3" xfId="16984" xr:uid="{049A4E88-3417-4E53-8BCB-C60D6D51A01F}"/>
    <cellStyle name="7_Juice05 2 4 2 2 3 2" xfId="29144" xr:uid="{54617C44-2AC0-402C-9E3E-948740E3B16C}"/>
    <cellStyle name="7_Juice05 2 4 2 2 3 2 2" xfId="53464" xr:uid="{6E2E49C1-3886-4035-9B6E-ACB958AFE75E}"/>
    <cellStyle name="7_Juice05 2 4 2 2 3 3" xfId="41304" xr:uid="{23FD9375-9472-469F-8DE6-133116BBB154}"/>
    <cellStyle name="7_Juice05 2 4 2 2 4" xfId="23064" xr:uid="{238EAB44-8867-433C-9196-003C7314A197}"/>
    <cellStyle name="7_Juice05 2 4 2 2 4 2" xfId="47384" xr:uid="{C59900E9-511D-4061-89DD-8B3600D1A833}"/>
    <cellStyle name="7_Juice05 2 4 2 2 5" xfId="35224" xr:uid="{08024E2F-238F-4BDA-8D81-B331ADF4DE60}"/>
    <cellStyle name="7_Juice05 2 4 2 3" xfId="12424" xr:uid="{B78439E6-0167-4621-BFB1-95CDCF75618F}"/>
    <cellStyle name="7_Juice05 2 4 2 3 2" xfId="18504" xr:uid="{A9CBCFF0-A767-4BA3-A5A6-7548D924D6E4}"/>
    <cellStyle name="7_Juice05 2 4 2 3 2 2" xfId="30664" xr:uid="{357740C8-2BD8-41A1-931D-4E8CE6CD20ED}"/>
    <cellStyle name="7_Juice05 2 4 2 3 2 2 2" xfId="54984" xr:uid="{76C3C8E8-0BA4-45F3-90D6-7B295F0F758D}"/>
    <cellStyle name="7_Juice05 2 4 2 3 2 3" xfId="42824" xr:uid="{19155C79-5CAA-43FA-A282-A39480FCE87C}"/>
    <cellStyle name="7_Juice05 2 4 2 3 3" xfId="24584" xr:uid="{2F766361-5BB5-4FB1-A911-E5DDC6AAA5D3}"/>
    <cellStyle name="7_Juice05 2 4 2 3 3 2" xfId="48904" xr:uid="{8CC49FBE-350D-4730-B629-435DDB93740B}"/>
    <cellStyle name="7_Juice05 2 4 2 3 4" xfId="36744" xr:uid="{84EC8EF6-0AB1-4B25-877D-3651924D5EA6}"/>
    <cellStyle name="7_Juice05 2 4 2 4" xfId="15464" xr:uid="{E4DE7373-1366-427E-AD20-37FF589B2A66}"/>
    <cellStyle name="7_Juice05 2 4 2 4 2" xfId="27624" xr:uid="{C0E33DC9-2A38-42DE-9487-575A81D00C53}"/>
    <cellStyle name="7_Juice05 2 4 2 4 2 2" xfId="51944" xr:uid="{4F44A798-8E99-4D2F-9396-1AEC2D509E80}"/>
    <cellStyle name="7_Juice05 2 4 2 4 3" xfId="39784" xr:uid="{BC53DE37-3904-4EC7-A139-CE0478CF5D40}"/>
    <cellStyle name="7_Juice05 2 4 2 5" xfId="21544" xr:uid="{47806287-5CA1-451F-A51A-F5DED441F1A5}"/>
    <cellStyle name="7_Juice05 2 4 2 5 2" xfId="45864" xr:uid="{A24EE0A4-BBF7-4F14-88C9-931215565098}"/>
    <cellStyle name="7_Juice05 2 4 2 6" xfId="33704" xr:uid="{208F2147-721A-45DC-928D-D5FCCF1A562E}"/>
    <cellStyle name="7_Juice05 2 4 3" xfId="7002" xr:uid="{CD368A3E-93B8-41E4-B2F7-9B973C232994}"/>
    <cellStyle name="7_Juice05 2 4 3 2" xfId="13184" xr:uid="{F03463C0-0D7C-4164-9CD9-A4D86E3A45AF}"/>
    <cellStyle name="7_Juice05 2 4 3 2 2" xfId="19264" xr:uid="{585FCCCD-8930-4DEA-8A2E-82CB453BA651}"/>
    <cellStyle name="7_Juice05 2 4 3 2 2 2" xfId="31424" xr:uid="{E16572D8-061D-4970-A166-1ADD9AB62841}"/>
    <cellStyle name="7_Juice05 2 4 3 2 2 2 2" xfId="55744" xr:uid="{6F920EF2-776F-457C-BE97-523D10803AE5}"/>
    <cellStyle name="7_Juice05 2 4 3 2 2 3" xfId="43584" xr:uid="{90FCA304-5D9B-4F59-9071-1938BF13A9CF}"/>
    <cellStyle name="7_Juice05 2 4 3 2 3" xfId="25344" xr:uid="{568126B3-CA1F-4F80-B982-FA1937F4C0E4}"/>
    <cellStyle name="7_Juice05 2 4 3 2 3 2" xfId="49664" xr:uid="{FB688FB9-3A73-4C2C-9CDE-D08CBF7E3439}"/>
    <cellStyle name="7_Juice05 2 4 3 2 4" xfId="37504" xr:uid="{9BC68C47-8EBE-462E-BCFF-92E25A7B597D}"/>
    <cellStyle name="7_Juice05 2 4 3 3" xfId="16224" xr:uid="{0E9F1D82-4D46-4FD1-8FC7-442387336FEC}"/>
    <cellStyle name="7_Juice05 2 4 3 3 2" xfId="28384" xr:uid="{FA877B16-4920-4E3A-A88F-86816590597C}"/>
    <cellStyle name="7_Juice05 2 4 3 3 2 2" xfId="52704" xr:uid="{A6EE2EC3-F37A-4FB2-A8B7-103625806196}"/>
    <cellStyle name="7_Juice05 2 4 3 3 3" xfId="40544" xr:uid="{CEA8C1F6-E4EA-4370-9FBA-B8E09B0AD08A}"/>
    <cellStyle name="7_Juice05 2 4 3 4" xfId="22304" xr:uid="{1C10086E-4410-416A-8E52-9AAA99A5CDB4}"/>
    <cellStyle name="7_Juice05 2 4 3 4 2" xfId="46624" xr:uid="{DDF962B0-2421-46EA-A5D6-628859BDFE8B}"/>
    <cellStyle name="7_Juice05 2 4 3 5" xfId="34464" xr:uid="{C6B7FEBA-11C8-4676-B5C1-F96451FC87EA}"/>
    <cellStyle name="7_Juice05 2 4 4" xfId="11664" xr:uid="{BFF44749-B20B-4034-8365-1F7E9A42CC35}"/>
    <cellStyle name="7_Juice05 2 4 4 2" xfId="17744" xr:uid="{7882C4BC-9EDA-4589-903B-98E5E1BE3CA5}"/>
    <cellStyle name="7_Juice05 2 4 4 2 2" xfId="29904" xr:uid="{7B53AD9F-1430-4CA5-8081-8EF40ED533DE}"/>
    <cellStyle name="7_Juice05 2 4 4 2 2 2" xfId="54224" xr:uid="{D4004E9B-0608-4D11-9808-01DB8F4E16F8}"/>
    <cellStyle name="7_Juice05 2 4 4 2 3" xfId="42064" xr:uid="{AE2A95D6-6F65-414F-AC6B-01D5029270DB}"/>
    <cellStyle name="7_Juice05 2 4 4 3" xfId="23824" xr:uid="{588D7AA2-7423-441D-ABC3-1DE8D3CE8E65}"/>
    <cellStyle name="7_Juice05 2 4 4 3 2" xfId="48144" xr:uid="{8F256778-1B2A-4938-A9B3-E95300EBEA8A}"/>
    <cellStyle name="7_Juice05 2 4 4 4" xfId="35984" xr:uid="{4A0C28C7-ED4C-47E5-B4E9-371D4EA7BDCC}"/>
    <cellStyle name="7_Juice05 2 4 5" xfId="14704" xr:uid="{7C0737AC-D6AA-47D7-8004-F4CB08BBCB75}"/>
    <cellStyle name="7_Juice05 2 4 5 2" xfId="26864" xr:uid="{CFC8D2D6-2E43-4D9E-A872-1782D50CDF57}"/>
    <cellStyle name="7_Juice05 2 4 5 2 2" xfId="51184" xr:uid="{25AF96BD-BC3B-465A-BECE-F601AA440DEA}"/>
    <cellStyle name="7_Juice05 2 4 5 3" xfId="39024" xr:uid="{E2A30670-A0BD-4FE7-985A-E470B87F56B8}"/>
    <cellStyle name="7_Juice05 2 4 6" xfId="20784" xr:uid="{681A442A-4BCA-4E0E-AE6B-EED8CDBA0F99}"/>
    <cellStyle name="7_Juice05 2 4 6 2" xfId="45104" xr:uid="{8D44884B-CAE4-4F5E-A9E1-C01C33AC4775}"/>
    <cellStyle name="7_Juice05 2 4 7" xfId="32944" xr:uid="{CC21DE94-B8A7-4143-BE19-DA90AA0EF0D2}"/>
    <cellStyle name="7_Juice05 2 5" xfId="982" xr:uid="{00000000-0005-0000-0000-00001E020000}"/>
    <cellStyle name="7_Juice05 2 5 2" xfId="3720" xr:uid="{6089293A-C6B1-4C86-848A-E2DB11A21602}"/>
    <cellStyle name="7_Juice05 2 5 2 2" xfId="9194" xr:uid="{69F63889-F086-4F93-9366-1AA38C96D9B2}"/>
    <cellStyle name="7_Juice05 2 5 2 2 2" xfId="13792" xr:uid="{E64B5696-8848-429D-BAC2-1096D68F8611}"/>
    <cellStyle name="7_Juice05 2 5 2 2 2 2" xfId="19872" xr:uid="{6E660EBF-B942-4138-92C9-85315C024F43}"/>
    <cellStyle name="7_Juice05 2 5 2 2 2 2 2" xfId="32032" xr:uid="{68B4CF81-D9F6-4D92-9D7D-ACCCFBD162FC}"/>
    <cellStyle name="7_Juice05 2 5 2 2 2 2 2 2" xfId="56352" xr:uid="{EF3426B4-090C-48C8-B259-13C53E10C92D}"/>
    <cellStyle name="7_Juice05 2 5 2 2 2 2 3" xfId="44192" xr:uid="{6ACE2867-D199-49B7-86FE-6ED2CE892175}"/>
    <cellStyle name="7_Juice05 2 5 2 2 2 3" xfId="25952" xr:uid="{97857E51-FC16-4893-9C97-8B0B24C0DB45}"/>
    <cellStyle name="7_Juice05 2 5 2 2 2 3 2" xfId="50272" xr:uid="{687EABA2-26A5-4B5B-A307-BFF3B1995EE6}"/>
    <cellStyle name="7_Juice05 2 5 2 2 2 4" xfId="38112" xr:uid="{FC2FC2EA-A0D4-46AE-A026-0B1EAD101667}"/>
    <cellStyle name="7_Juice05 2 5 2 2 3" xfId="16832" xr:uid="{2C725DD2-428F-4A73-8120-43E27E82F241}"/>
    <cellStyle name="7_Juice05 2 5 2 2 3 2" xfId="28992" xr:uid="{61C94389-7C07-4A1E-8122-CEC4D6544882}"/>
    <cellStyle name="7_Juice05 2 5 2 2 3 2 2" xfId="53312" xr:uid="{C5AFA8AE-7A9A-470D-B1EA-08633AB018C0}"/>
    <cellStyle name="7_Juice05 2 5 2 2 3 3" xfId="41152" xr:uid="{E2299CD7-76EF-4F0B-BD3F-CF637657545C}"/>
    <cellStyle name="7_Juice05 2 5 2 2 4" xfId="22912" xr:uid="{1D3C11A4-22F7-483B-86F7-48DC1B4063C1}"/>
    <cellStyle name="7_Juice05 2 5 2 2 4 2" xfId="47232" xr:uid="{141AA824-8ED6-4106-B5BB-530AEAC2C640}"/>
    <cellStyle name="7_Juice05 2 5 2 2 5" xfId="35072" xr:uid="{E0F03CFE-16E8-4DFC-A403-41E6FF65CB0E}"/>
    <cellStyle name="7_Juice05 2 5 2 3" xfId="12272" xr:uid="{B20CB2CB-4627-41EF-B9EE-9643BAEDFB1F}"/>
    <cellStyle name="7_Juice05 2 5 2 3 2" xfId="18352" xr:uid="{1897763B-7C2E-4EEB-9638-953C4E4D362C}"/>
    <cellStyle name="7_Juice05 2 5 2 3 2 2" xfId="30512" xr:uid="{878F4BED-BA6D-4322-8A69-2AADBA34F3E1}"/>
    <cellStyle name="7_Juice05 2 5 2 3 2 2 2" xfId="54832" xr:uid="{A337E8DD-7D81-43DF-ACB2-EEDA9930E98E}"/>
    <cellStyle name="7_Juice05 2 5 2 3 2 3" xfId="42672" xr:uid="{D3F2E4E6-646E-474B-937E-18DDA0AA519A}"/>
    <cellStyle name="7_Juice05 2 5 2 3 3" xfId="24432" xr:uid="{3EF6D970-E52F-4E0D-B0CB-8F43547D5993}"/>
    <cellStyle name="7_Juice05 2 5 2 3 3 2" xfId="48752" xr:uid="{23B235FC-4DFE-4C1F-BC1C-F1FCC479F0F0}"/>
    <cellStyle name="7_Juice05 2 5 2 3 4" xfId="36592" xr:uid="{693D4440-27ED-45C5-AFAC-A5F19B0401F3}"/>
    <cellStyle name="7_Juice05 2 5 2 4" xfId="15312" xr:uid="{F4EFBA06-F3CC-467B-9DC9-FC17E0F83ADB}"/>
    <cellStyle name="7_Juice05 2 5 2 4 2" xfId="27472" xr:uid="{66D897FC-9498-4561-BB4C-B4E44CED436C}"/>
    <cellStyle name="7_Juice05 2 5 2 4 2 2" xfId="51792" xr:uid="{9030D2F8-542B-444A-B2FA-343681D4A9D2}"/>
    <cellStyle name="7_Juice05 2 5 2 4 3" xfId="39632" xr:uid="{E0B191B7-291E-49B0-BA0D-4D9CF07012AB}"/>
    <cellStyle name="7_Juice05 2 5 2 5" xfId="21392" xr:uid="{2F2DECC6-1785-4E49-9E70-3A2694508E4A}"/>
    <cellStyle name="7_Juice05 2 5 2 5 2" xfId="45712" xr:uid="{DC77F592-5252-4932-B2DF-D555B1FB84D6}"/>
    <cellStyle name="7_Juice05 2 5 2 6" xfId="33552" xr:uid="{0328E8DA-A549-4F85-BFC8-656EAF284715}"/>
    <cellStyle name="7_Juice05 2 5 3" xfId="6457" xr:uid="{D5164695-B9DF-47A8-BC5F-801228FB31A4}"/>
    <cellStyle name="7_Juice05 2 5 3 2" xfId="13032" xr:uid="{BD55936D-AA50-4E4B-9594-EC6F752A1293}"/>
    <cellStyle name="7_Juice05 2 5 3 2 2" xfId="19112" xr:uid="{7AE8B40C-C879-4718-8059-30C188DE6529}"/>
    <cellStyle name="7_Juice05 2 5 3 2 2 2" xfId="31272" xr:uid="{96A3AC6C-3525-4C35-865E-A291A84CFC2D}"/>
    <cellStyle name="7_Juice05 2 5 3 2 2 2 2" xfId="55592" xr:uid="{6F4FC654-902E-44C8-9173-6CAA0F8C3D72}"/>
    <cellStyle name="7_Juice05 2 5 3 2 2 3" xfId="43432" xr:uid="{27A0EB91-0CB2-4170-AD90-0DC4C23F1F30}"/>
    <cellStyle name="7_Juice05 2 5 3 2 3" xfId="25192" xr:uid="{1D52C560-A694-4583-A296-3CAECAA875D8}"/>
    <cellStyle name="7_Juice05 2 5 3 2 3 2" xfId="49512" xr:uid="{26DFF1FF-C459-412D-96FB-AAFDF6BDD6C4}"/>
    <cellStyle name="7_Juice05 2 5 3 2 4" xfId="37352" xr:uid="{F10C1BC6-F87E-4DEF-9F93-4D084A450203}"/>
    <cellStyle name="7_Juice05 2 5 3 3" xfId="16072" xr:uid="{AD1134EA-07BA-40A1-8CDC-68F8355DBF48}"/>
    <cellStyle name="7_Juice05 2 5 3 3 2" xfId="28232" xr:uid="{1EB69D5E-C924-4ED4-8975-7185E94A81B2}"/>
    <cellStyle name="7_Juice05 2 5 3 3 2 2" xfId="52552" xr:uid="{12FFD51D-512B-495D-9EB2-316A0BBF72C1}"/>
    <cellStyle name="7_Juice05 2 5 3 3 3" xfId="40392" xr:uid="{E933A7CF-141B-451E-94D5-BDE99D5A95E7}"/>
    <cellStyle name="7_Juice05 2 5 3 4" xfId="22152" xr:uid="{1F777662-57C8-4D88-8CED-F4C6E19F7611}"/>
    <cellStyle name="7_Juice05 2 5 3 4 2" xfId="46472" xr:uid="{1601B413-B743-4DD8-8A25-22D7ECBE3D45}"/>
    <cellStyle name="7_Juice05 2 5 3 5" xfId="34312" xr:uid="{AFAB434B-88C3-401D-8092-8A11629186ED}"/>
    <cellStyle name="7_Juice05 2 5 4" xfId="11512" xr:uid="{A2018151-8D9D-4833-87A5-61A75CF98BB6}"/>
    <cellStyle name="7_Juice05 2 5 4 2" xfId="17592" xr:uid="{F52A247F-9A83-49DD-A9D6-D68910385439}"/>
    <cellStyle name="7_Juice05 2 5 4 2 2" xfId="29752" xr:uid="{AC5CC53A-B19C-4D8C-82CD-268442ED79AC}"/>
    <cellStyle name="7_Juice05 2 5 4 2 2 2" xfId="54072" xr:uid="{04D6D592-F1B8-48CB-96DC-8B6AB799D4F3}"/>
    <cellStyle name="7_Juice05 2 5 4 2 3" xfId="41912" xr:uid="{8F614BBA-F694-4DD9-BA84-694ACE55A35E}"/>
    <cellStyle name="7_Juice05 2 5 4 3" xfId="23672" xr:uid="{C4AF83AB-D2DA-4186-B3EC-C50B19A151DB}"/>
    <cellStyle name="7_Juice05 2 5 4 3 2" xfId="47992" xr:uid="{845A4DFC-24B1-4A54-99FE-8555DF51B3E5}"/>
    <cellStyle name="7_Juice05 2 5 4 4" xfId="35832" xr:uid="{4F022E75-8570-40C9-B147-E4FED69860BF}"/>
    <cellStyle name="7_Juice05 2 5 5" xfId="14552" xr:uid="{DE80CDA0-1A2B-4617-B870-2FC31B19169A}"/>
    <cellStyle name="7_Juice05 2 5 5 2" xfId="26712" xr:uid="{D10F2999-2456-423F-A07E-6E13D2433664}"/>
    <cellStyle name="7_Juice05 2 5 5 2 2" xfId="51032" xr:uid="{DC8E0303-F0F3-4CB6-B837-FD5F7275E315}"/>
    <cellStyle name="7_Juice05 2 5 5 3" xfId="38872" xr:uid="{6DFA129E-BC50-4CC6-BE77-48107ED2D797}"/>
    <cellStyle name="7_Juice05 2 5 6" xfId="20632" xr:uid="{27309693-52E6-4ACC-B964-682493D9D86A}"/>
    <cellStyle name="7_Juice05 2 5 6 2" xfId="44952" xr:uid="{9348D0DF-55AB-4A57-B247-33B6FDAF48C6}"/>
    <cellStyle name="7_Juice05 2 5 7" xfId="32792" xr:uid="{0DAC26F8-57D7-4287-B8E1-A103CED6DC07}"/>
    <cellStyle name="7_Juice05 2 6" xfId="3175" xr:uid="{CDE24A6B-7BE8-489D-A95D-BD487665DCB7}"/>
    <cellStyle name="7_Juice05 2 6 2" xfId="8649" xr:uid="{3F66E2E6-943A-466B-A715-6AE4EA746519}"/>
    <cellStyle name="7_Juice05 2 6 2 2" xfId="13640" xr:uid="{A8A3F8D4-0518-4F02-870C-5A4A9884EB28}"/>
    <cellStyle name="7_Juice05 2 6 2 2 2" xfId="19720" xr:uid="{D33DE18C-6320-43AA-B383-F3BDEBE5CC0A}"/>
    <cellStyle name="7_Juice05 2 6 2 2 2 2" xfId="31880" xr:uid="{1B2491F8-4056-413F-A4E8-982D4F150EAB}"/>
    <cellStyle name="7_Juice05 2 6 2 2 2 2 2" xfId="56200" xr:uid="{8396E346-BDDF-437D-8009-3716EF0503A4}"/>
    <cellStyle name="7_Juice05 2 6 2 2 2 3" xfId="44040" xr:uid="{F095EDA0-9352-45BE-A573-A40AEEC980D2}"/>
    <cellStyle name="7_Juice05 2 6 2 2 3" xfId="25800" xr:uid="{5A15CBEE-988F-49A2-B82D-D0A1036BF56E}"/>
    <cellStyle name="7_Juice05 2 6 2 2 3 2" xfId="50120" xr:uid="{5C9DEEFD-1AC6-43DA-9C29-B461A5778F84}"/>
    <cellStyle name="7_Juice05 2 6 2 2 4" xfId="37960" xr:uid="{A5ECA1BF-1864-46D3-9B84-2F66E12E337A}"/>
    <cellStyle name="7_Juice05 2 6 2 3" xfId="16680" xr:uid="{8CB41886-77B4-43FD-9145-1E776B59B990}"/>
    <cellStyle name="7_Juice05 2 6 2 3 2" xfId="28840" xr:uid="{83D86661-EEC3-4A60-A619-EF756BB66FA7}"/>
    <cellStyle name="7_Juice05 2 6 2 3 2 2" xfId="53160" xr:uid="{753E5BF1-30F2-4E99-A9D6-18762577307E}"/>
    <cellStyle name="7_Juice05 2 6 2 3 3" xfId="41000" xr:uid="{B00BAC23-EC3F-45B3-92B7-906BE1DDC37F}"/>
    <cellStyle name="7_Juice05 2 6 2 4" xfId="22760" xr:uid="{2F7B5E98-E69D-4AD7-9690-5217D3AFB426}"/>
    <cellStyle name="7_Juice05 2 6 2 4 2" xfId="47080" xr:uid="{CD80494C-F8DB-438A-A68B-A29E8FDBCEFC}"/>
    <cellStyle name="7_Juice05 2 6 2 5" xfId="34920" xr:uid="{EBE518B3-F6BE-4E0A-88E1-45501F316FF7}"/>
    <cellStyle name="7_Juice05 2 6 3" xfId="12120" xr:uid="{48DF850D-025A-4A38-A99A-B5E3FF2CE05A}"/>
    <cellStyle name="7_Juice05 2 6 3 2" xfId="18200" xr:uid="{D28D63CA-2440-4300-871A-6EB46B3FCF91}"/>
    <cellStyle name="7_Juice05 2 6 3 2 2" xfId="30360" xr:uid="{A0CB9CE1-4830-45F7-B323-CF817DE5B668}"/>
    <cellStyle name="7_Juice05 2 6 3 2 2 2" xfId="54680" xr:uid="{9FFAA0C4-F3E8-4FEC-9406-356EAE40F2DA}"/>
    <cellStyle name="7_Juice05 2 6 3 2 3" xfId="42520" xr:uid="{EEEDC249-7230-40DA-90DE-AB254E86225F}"/>
    <cellStyle name="7_Juice05 2 6 3 3" xfId="24280" xr:uid="{1AFA44D5-06D5-48C0-88DA-1A1F4487BEC8}"/>
    <cellStyle name="7_Juice05 2 6 3 3 2" xfId="48600" xr:uid="{CDCAD87F-5D9B-49D5-98EB-F03A7C93E8D7}"/>
    <cellStyle name="7_Juice05 2 6 3 4" xfId="36440" xr:uid="{5CF92E82-DC27-4B31-A0B9-285A92FF978B}"/>
    <cellStyle name="7_Juice05 2 6 4" xfId="15160" xr:uid="{6FC25294-2086-43F1-9A06-CC47D7CB7610}"/>
    <cellStyle name="7_Juice05 2 6 4 2" xfId="27320" xr:uid="{4F0BBFC1-C4C3-4A32-A5F3-8FEAE88B6A43}"/>
    <cellStyle name="7_Juice05 2 6 4 2 2" xfId="51640" xr:uid="{64ED7C58-CC68-4625-B2BB-800CCEBBE5FD}"/>
    <cellStyle name="7_Juice05 2 6 4 3" xfId="39480" xr:uid="{51B9FECC-DA44-413A-8829-B137A7C12714}"/>
    <cellStyle name="7_Juice05 2 6 5" xfId="21240" xr:uid="{B36E8A7F-8764-42C0-8152-F076367DDF59}"/>
    <cellStyle name="7_Juice05 2 6 5 2" xfId="45560" xr:uid="{D3307780-B132-409D-BD61-241473B5DFCB}"/>
    <cellStyle name="7_Juice05 2 6 6" xfId="33400" xr:uid="{48C1AFBA-5C88-4262-971A-23F218DAD395}"/>
    <cellStyle name="7_Juice05 2 7" xfId="5912" xr:uid="{6D000F1A-5ADF-4B3C-9BA5-0D00C778F02B}"/>
    <cellStyle name="7_Juice05 2 7 2" xfId="12880" xr:uid="{90829E37-DA62-4A9C-827D-04DFA9DB385E}"/>
    <cellStyle name="7_Juice05 2 7 2 2" xfId="18960" xr:uid="{34AFAF26-CABA-437B-8CC3-B1D3FAFB79F1}"/>
    <cellStyle name="7_Juice05 2 7 2 2 2" xfId="31120" xr:uid="{A6992D96-158E-4458-BB40-A4760AB63382}"/>
    <cellStyle name="7_Juice05 2 7 2 2 2 2" xfId="55440" xr:uid="{2C8AB9CA-9D8F-41AA-B1B5-49009D5CF328}"/>
    <cellStyle name="7_Juice05 2 7 2 2 3" xfId="43280" xr:uid="{05483130-B833-437B-A865-88E7EC13C6B1}"/>
    <cellStyle name="7_Juice05 2 7 2 3" xfId="25040" xr:uid="{5CA9AE65-FD10-47B3-9CD0-7DC53BF44CE9}"/>
    <cellStyle name="7_Juice05 2 7 2 3 2" xfId="49360" xr:uid="{F710DA51-808A-4234-80B2-DE5C0461A8E6}"/>
    <cellStyle name="7_Juice05 2 7 2 4" xfId="37200" xr:uid="{20F413D5-D345-43C2-A701-74E41B66E2DD}"/>
    <cellStyle name="7_Juice05 2 7 3" xfId="15920" xr:uid="{35C5C460-B3F2-4B4A-878C-64CCA6990E0B}"/>
    <cellStyle name="7_Juice05 2 7 3 2" xfId="28080" xr:uid="{336A8C29-5CF9-4AB4-A575-043C96DAF4C2}"/>
    <cellStyle name="7_Juice05 2 7 3 2 2" xfId="52400" xr:uid="{A1168976-E7E0-4D54-92B8-4728B5A3B6A6}"/>
    <cellStyle name="7_Juice05 2 7 3 3" xfId="40240" xr:uid="{80A69148-F309-4E41-96C3-513AB07E6A22}"/>
    <cellStyle name="7_Juice05 2 7 4" xfId="22000" xr:uid="{855C9F2E-3E7C-4835-9B18-2A1B4ED8B2B2}"/>
    <cellStyle name="7_Juice05 2 7 4 2" xfId="46320" xr:uid="{98121CA4-D301-40E4-95CB-F5593BD60AAC}"/>
    <cellStyle name="7_Juice05 2 7 5" xfId="34160" xr:uid="{E922CE44-CBA0-4EA9-BCAF-F40E8F50D408}"/>
    <cellStyle name="7_Juice05 2 8" xfId="11360" xr:uid="{7785CAEB-A973-436F-AB59-410B4D42A5AD}"/>
    <cellStyle name="7_Juice05 2 8 2" xfId="17440" xr:uid="{A6F49337-0300-4CF1-A8AC-869329499263}"/>
    <cellStyle name="7_Juice05 2 8 2 2" xfId="29600" xr:uid="{AD7CBBB4-2A99-46C3-B33D-3DF45C34F777}"/>
    <cellStyle name="7_Juice05 2 8 2 2 2" xfId="53920" xr:uid="{BAA64D98-3917-4F67-BE2A-293A7A7F1F99}"/>
    <cellStyle name="7_Juice05 2 8 2 3" xfId="41760" xr:uid="{2EA8157F-849A-44EA-83B8-F90141A367DB}"/>
    <cellStyle name="7_Juice05 2 8 3" xfId="23520" xr:uid="{74F43679-F516-43CC-853A-9EB191B0BAA9}"/>
    <cellStyle name="7_Juice05 2 8 3 2" xfId="47840" xr:uid="{CDEB62A0-A7A5-43D0-BA1E-CE73D9B8D4D4}"/>
    <cellStyle name="7_Juice05 2 8 4" xfId="35680" xr:uid="{AA0FA2B3-AECE-402C-A13D-31986CB2EDFA}"/>
    <cellStyle name="7_Juice05 2 9" xfId="14400" xr:uid="{DE9EA447-7546-4817-9772-180B3486EB6D}"/>
    <cellStyle name="7_Juice05 2 9 2" xfId="26560" xr:uid="{9FCFCE0A-1B7B-4518-820F-41DD0BDE1A64}"/>
    <cellStyle name="7_Juice05 2 9 2 2" xfId="50880" xr:uid="{25825FE4-1BAB-45DE-85C4-88C2076E9EB2}"/>
    <cellStyle name="7_Juice05 2 9 3" xfId="38720" xr:uid="{DF6DB3E9-E779-422A-9831-2FFEAC8FBC78}"/>
    <cellStyle name="7_Juice05.xls 圖表 1" xfId="128" xr:uid="{00000000-0005-0000-0000-00001F020000}"/>
    <cellStyle name="7_Juice05.xls 圖表 1 2" xfId="357" xr:uid="{00000000-0005-0000-0000-000020020000}"/>
    <cellStyle name="7_Juice05.xls 圖表 1 2 10" xfId="20481" xr:uid="{2F266ABA-041E-4F08-A01A-13B77D5C13AA}"/>
    <cellStyle name="7_Juice05.xls 圖表 1 2 10 2" xfId="44801" xr:uid="{E04F21DF-F5A3-4CB3-843C-C84FD9E6C688}"/>
    <cellStyle name="7_Juice05.xls 圖表 1 2 11" xfId="32641" xr:uid="{01AEC5B6-280C-4928-AD55-CA1A2640CDBA}"/>
    <cellStyle name="7_Juice05.xls 圖表 1 2 2" xfId="2618" xr:uid="{00000000-0005-0000-0000-000021020000}"/>
    <cellStyle name="7_Juice05.xls 圖表 1 2 2 2" xfId="5356" xr:uid="{5445D39F-EBFB-4168-AB33-0A7562820DC0}"/>
    <cellStyle name="7_Juice05.xls 圖表 1 2 2 2 2" xfId="10830" xr:uid="{9FE6895E-E667-4989-B3D3-FE9D29217D71}"/>
    <cellStyle name="7_Juice05.xls 圖表 1 2 2 2 2 2" xfId="14249" xr:uid="{C9548FFC-A8E9-47DF-BF3C-EAFD2906C59A}"/>
    <cellStyle name="7_Juice05.xls 圖表 1 2 2 2 2 2 2" xfId="20329" xr:uid="{12F80A3D-1FC1-4CF2-ABC9-746ED5C0C180}"/>
    <cellStyle name="7_Juice05.xls 圖表 1 2 2 2 2 2 2 2" xfId="32489" xr:uid="{B174B7B7-485D-4B5A-A60D-9B3AE9A8F2B7}"/>
    <cellStyle name="7_Juice05.xls 圖表 1 2 2 2 2 2 2 2 2" xfId="56809" xr:uid="{802D4F92-15C5-4620-908C-04D3E7DDD442}"/>
    <cellStyle name="7_Juice05.xls 圖表 1 2 2 2 2 2 2 3" xfId="44649" xr:uid="{C6A49E1E-3D0C-4AEE-8132-3CAF25CD9CB4}"/>
    <cellStyle name="7_Juice05.xls 圖表 1 2 2 2 2 2 3" xfId="26409" xr:uid="{61817ED5-A093-4642-819D-5284351CA175}"/>
    <cellStyle name="7_Juice05.xls 圖表 1 2 2 2 2 2 3 2" xfId="50729" xr:uid="{1B9AB071-0A6C-4DF1-AE3D-DC27913B8144}"/>
    <cellStyle name="7_Juice05.xls 圖表 1 2 2 2 2 2 4" xfId="38569" xr:uid="{BD1E1F6D-7A47-4FA9-9535-008F0CD7AD74}"/>
    <cellStyle name="7_Juice05.xls 圖表 1 2 2 2 2 3" xfId="17289" xr:uid="{72CA572F-E448-41A6-B650-96D8AFB09F4C}"/>
    <cellStyle name="7_Juice05.xls 圖表 1 2 2 2 2 3 2" xfId="29449" xr:uid="{5F2D4B02-3265-4D78-83E6-5877F1243033}"/>
    <cellStyle name="7_Juice05.xls 圖表 1 2 2 2 2 3 2 2" xfId="53769" xr:uid="{5B2F8143-7D88-49B7-B68B-3E66338C2250}"/>
    <cellStyle name="7_Juice05.xls 圖表 1 2 2 2 2 3 3" xfId="41609" xr:uid="{CCE0B567-39B2-4AF2-9548-16BE34E1243C}"/>
    <cellStyle name="7_Juice05.xls 圖表 1 2 2 2 2 4" xfId="23369" xr:uid="{BB8D8FF1-3250-4680-A7D9-DD2351081CA0}"/>
    <cellStyle name="7_Juice05.xls 圖表 1 2 2 2 2 4 2" xfId="47689" xr:uid="{7D2C6B21-8C06-4C79-AB68-CF1FA1C70173}"/>
    <cellStyle name="7_Juice05.xls 圖表 1 2 2 2 2 5" xfId="35529" xr:uid="{C55F315E-1DC2-4921-8AD5-AE2FCE0F396E}"/>
    <cellStyle name="7_Juice05.xls 圖表 1 2 2 2 3" xfId="12729" xr:uid="{AEAF8F81-1F5A-4C75-9E0A-194FBD4C395B}"/>
    <cellStyle name="7_Juice05.xls 圖表 1 2 2 2 3 2" xfId="18809" xr:uid="{355250E3-A56C-4DAE-AA37-389F1CE27628}"/>
    <cellStyle name="7_Juice05.xls 圖表 1 2 2 2 3 2 2" xfId="30969" xr:uid="{9B615EDF-D838-4AC8-9BA7-96914D0C7049}"/>
    <cellStyle name="7_Juice05.xls 圖表 1 2 2 2 3 2 2 2" xfId="55289" xr:uid="{760A273E-AEC6-4777-954D-EFB15BE03AA1}"/>
    <cellStyle name="7_Juice05.xls 圖表 1 2 2 2 3 2 3" xfId="43129" xr:uid="{39DBAFA1-2EAF-437E-B047-B472A8E9F14D}"/>
    <cellStyle name="7_Juice05.xls 圖表 1 2 2 2 3 3" xfId="24889" xr:uid="{371F8AE9-E21D-41D2-A941-006475C24466}"/>
    <cellStyle name="7_Juice05.xls 圖表 1 2 2 2 3 3 2" xfId="49209" xr:uid="{1D5DFFD3-40B1-455D-BBB9-B7A47DC14756}"/>
    <cellStyle name="7_Juice05.xls 圖表 1 2 2 2 3 4" xfId="37049" xr:uid="{8216BD77-B60C-451B-AB1D-6B453B77B1A3}"/>
    <cellStyle name="7_Juice05.xls 圖表 1 2 2 2 4" xfId="15769" xr:uid="{54536BCA-29E0-40C2-9B12-3FFB5F69224E}"/>
    <cellStyle name="7_Juice05.xls 圖表 1 2 2 2 4 2" xfId="27929" xr:uid="{B99B421D-176B-432B-8E34-B6D2DAED76FB}"/>
    <cellStyle name="7_Juice05.xls 圖表 1 2 2 2 4 2 2" xfId="52249" xr:uid="{141A845A-4CBC-4242-B454-C40B8377489F}"/>
    <cellStyle name="7_Juice05.xls 圖表 1 2 2 2 4 3" xfId="40089" xr:uid="{191FF223-FCAF-4171-AC7F-C6886213BA88}"/>
    <cellStyle name="7_Juice05.xls 圖表 1 2 2 2 5" xfId="21849" xr:uid="{9300EE5B-9E3B-4A65-ADE0-40CD65B0DB75}"/>
    <cellStyle name="7_Juice05.xls 圖表 1 2 2 2 5 2" xfId="46169" xr:uid="{412AB97B-84D4-4275-96A7-FD7CAC35F82C}"/>
    <cellStyle name="7_Juice05.xls 圖表 1 2 2 2 6" xfId="34009" xr:uid="{637BEF28-BF64-47E0-8508-C32FD910C764}"/>
    <cellStyle name="7_Juice05.xls 圖表 1 2 2 3" xfId="8093" xr:uid="{4343F973-7F73-4F1D-8178-5F97700C3A33}"/>
    <cellStyle name="7_Juice05.xls 圖表 1 2 2 3 2" xfId="13489" xr:uid="{441C8B37-C425-414E-847A-70920A6C4455}"/>
    <cellStyle name="7_Juice05.xls 圖表 1 2 2 3 2 2" xfId="19569" xr:uid="{879C9958-E490-4AD7-9148-436CE85FBDAA}"/>
    <cellStyle name="7_Juice05.xls 圖表 1 2 2 3 2 2 2" xfId="31729" xr:uid="{E70C196A-F960-4B17-8C99-B2F2AA224020}"/>
    <cellStyle name="7_Juice05.xls 圖表 1 2 2 3 2 2 2 2" xfId="56049" xr:uid="{B734BA29-6D3A-4194-9BF4-485A3672C55D}"/>
    <cellStyle name="7_Juice05.xls 圖表 1 2 2 3 2 2 3" xfId="43889" xr:uid="{0217AC14-F356-4E25-9C59-02020AEAE21E}"/>
    <cellStyle name="7_Juice05.xls 圖表 1 2 2 3 2 3" xfId="25649" xr:uid="{16C9B1F9-2A4A-4300-AEFF-0EE93CF24307}"/>
    <cellStyle name="7_Juice05.xls 圖表 1 2 2 3 2 3 2" xfId="49969" xr:uid="{AA90A07B-3661-45DB-BEF7-2CABE2CE0F1D}"/>
    <cellStyle name="7_Juice05.xls 圖表 1 2 2 3 2 4" xfId="37809" xr:uid="{95772D85-91E1-4982-BDD5-38E73216C534}"/>
    <cellStyle name="7_Juice05.xls 圖表 1 2 2 3 3" xfId="16529" xr:uid="{BC350F39-EB52-4066-8472-628C2850BA4A}"/>
    <cellStyle name="7_Juice05.xls 圖表 1 2 2 3 3 2" xfId="28689" xr:uid="{C5D47075-75FC-4082-8714-D02F0D3603C9}"/>
    <cellStyle name="7_Juice05.xls 圖表 1 2 2 3 3 2 2" xfId="53009" xr:uid="{A2C7C881-E995-456E-A45A-A2D641504077}"/>
    <cellStyle name="7_Juice05.xls 圖表 1 2 2 3 3 3" xfId="40849" xr:uid="{3B61B07C-8613-4F88-B387-276D33A38346}"/>
    <cellStyle name="7_Juice05.xls 圖表 1 2 2 3 4" xfId="22609" xr:uid="{5136F8D3-905B-4261-99ED-5ADB9CA0F56F}"/>
    <cellStyle name="7_Juice05.xls 圖表 1 2 2 3 4 2" xfId="46929" xr:uid="{0477639C-8706-4923-8516-166C54F2494A}"/>
    <cellStyle name="7_Juice05.xls 圖表 1 2 2 3 5" xfId="34769" xr:uid="{D3820083-06DF-41AA-AE0E-E910650192BB}"/>
    <cellStyle name="7_Juice05.xls 圖表 1 2 2 4" xfId="11969" xr:uid="{012CF571-7333-474F-BF41-DA6EA64830F3}"/>
    <cellStyle name="7_Juice05.xls 圖表 1 2 2 4 2" xfId="18049" xr:uid="{0E49B5E6-7D6A-4602-8CDB-3EE9CBBCB922}"/>
    <cellStyle name="7_Juice05.xls 圖表 1 2 2 4 2 2" xfId="30209" xr:uid="{4044652E-F9C6-49E0-A2B1-A07DAA851C89}"/>
    <cellStyle name="7_Juice05.xls 圖表 1 2 2 4 2 2 2" xfId="54529" xr:uid="{30B8D829-94E7-4CBF-B72B-4F94B23F4B6B}"/>
    <cellStyle name="7_Juice05.xls 圖表 1 2 2 4 2 3" xfId="42369" xr:uid="{B0C6BCC9-F649-4D11-92E2-B65A730ADBDE}"/>
    <cellStyle name="7_Juice05.xls 圖表 1 2 2 4 3" xfId="24129" xr:uid="{4AA5F4D0-2107-4619-879D-989EFCFCF47B}"/>
    <cellStyle name="7_Juice05.xls 圖表 1 2 2 4 3 2" xfId="48449" xr:uid="{483B1673-FFE2-4673-8B80-4DC784AA0BC5}"/>
    <cellStyle name="7_Juice05.xls 圖表 1 2 2 4 4" xfId="36289" xr:uid="{BDD7424F-A678-4FA4-B7ED-AFBA859F0A1F}"/>
    <cellStyle name="7_Juice05.xls 圖表 1 2 2 5" xfId="15009" xr:uid="{398E8DE9-CC6A-4605-9043-F306FC798CD4}"/>
    <cellStyle name="7_Juice05.xls 圖表 1 2 2 5 2" xfId="27169" xr:uid="{39825F46-BAB5-4965-8C87-1B07B1FC11EF}"/>
    <cellStyle name="7_Juice05.xls 圖表 1 2 2 5 2 2" xfId="51489" xr:uid="{5BC1123F-7807-4207-999D-9833AA11256A}"/>
    <cellStyle name="7_Juice05.xls 圖表 1 2 2 5 3" xfId="39329" xr:uid="{A42FDA1C-44EC-43E5-B293-DCBEF17BFC8A}"/>
    <cellStyle name="7_Juice05.xls 圖表 1 2 2 6" xfId="21089" xr:uid="{DB623192-3E1F-451C-8277-C267F7AB3903}"/>
    <cellStyle name="7_Juice05.xls 圖表 1 2 2 6 2" xfId="45409" xr:uid="{0B17E602-3663-4608-A081-32FF69D96EE8}"/>
    <cellStyle name="7_Juice05.xls 圖表 1 2 2 7" xfId="33249" xr:uid="{6B414961-9A1A-452C-AAC3-E91805CA44B4}"/>
    <cellStyle name="7_Juice05.xls 圖表 1 2 3" xfId="2073" xr:uid="{00000000-0005-0000-0000-000022020000}"/>
    <cellStyle name="7_Juice05.xls 圖表 1 2 3 2" xfId="4811" xr:uid="{F5202717-678A-4A24-A691-C3DE6CE974D7}"/>
    <cellStyle name="7_Juice05.xls 圖表 1 2 3 2 2" xfId="10285" xr:uid="{76258B25-D323-4B3A-A118-80BF7E1C8D9A}"/>
    <cellStyle name="7_Juice05.xls 圖表 1 2 3 2 2 2" xfId="14097" xr:uid="{AC274136-2CBD-4ABC-B94B-95586B3D7D8F}"/>
    <cellStyle name="7_Juice05.xls 圖表 1 2 3 2 2 2 2" xfId="20177" xr:uid="{9385A6C9-3124-4ABC-BD07-563F675A1292}"/>
    <cellStyle name="7_Juice05.xls 圖表 1 2 3 2 2 2 2 2" xfId="32337" xr:uid="{0BEF4019-C09B-47E6-8406-E7783BC4913C}"/>
    <cellStyle name="7_Juice05.xls 圖表 1 2 3 2 2 2 2 2 2" xfId="56657" xr:uid="{AF6817F8-3B35-43D8-A140-DCBBB4A57E38}"/>
    <cellStyle name="7_Juice05.xls 圖表 1 2 3 2 2 2 2 3" xfId="44497" xr:uid="{F429875C-48E6-43D7-A1B7-E3D7E08FC0B1}"/>
    <cellStyle name="7_Juice05.xls 圖表 1 2 3 2 2 2 3" xfId="26257" xr:uid="{46985959-C546-4337-809C-0D2E3FEE49B8}"/>
    <cellStyle name="7_Juice05.xls 圖表 1 2 3 2 2 2 3 2" xfId="50577" xr:uid="{437E0A9F-C9E4-40AE-A345-20D67656EDE9}"/>
    <cellStyle name="7_Juice05.xls 圖表 1 2 3 2 2 2 4" xfId="38417" xr:uid="{CCAC1490-203E-4F75-B92A-8ED3C666B935}"/>
    <cellStyle name="7_Juice05.xls 圖表 1 2 3 2 2 3" xfId="17137" xr:uid="{E0168A88-0ED1-474D-AB9A-77B55D03748E}"/>
    <cellStyle name="7_Juice05.xls 圖表 1 2 3 2 2 3 2" xfId="29297" xr:uid="{47BB1731-6A27-4681-BB64-75D8EBC65F71}"/>
    <cellStyle name="7_Juice05.xls 圖表 1 2 3 2 2 3 2 2" xfId="53617" xr:uid="{E151CE6F-F74B-491E-B575-11C538520132}"/>
    <cellStyle name="7_Juice05.xls 圖表 1 2 3 2 2 3 3" xfId="41457" xr:uid="{09A17F1C-5D36-49FD-81F7-F94702DBDD5B}"/>
    <cellStyle name="7_Juice05.xls 圖表 1 2 3 2 2 4" xfId="23217" xr:uid="{BC310A18-835E-49EA-B9EE-DA9AFE8F7DA3}"/>
    <cellStyle name="7_Juice05.xls 圖表 1 2 3 2 2 4 2" xfId="47537" xr:uid="{0784602A-47BB-469F-A6B9-1706DB4D5199}"/>
    <cellStyle name="7_Juice05.xls 圖表 1 2 3 2 2 5" xfId="35377" xr:uid="{9AE5BEED-E611-441A-9531-E26CDDC8FD25}"/>
    <cellStyle name="7_Juice05.xls 圖表 1 2 3 2 3" xfId="12577" xr:uid="{58C30980-36A7-4E84-9394-395C193F087D}"/>
    <cellStyle name="7_Juice05.xls 圖表 1 2 3 2 3 2" xfId="18657" xr:uid="{93FB10BB-2630-43AC-84B4-BDFBDBDC5865}"/>
    <cellStyle name="7_Juice05.xls 圖表 1 2 3 2 3 2 2" xfId="30817" xr:uid="{EB455F7F-0FE4-4899-82E1-DB2F9AFBC90D}"/>
    <cellStyle name="7_Juice05.xls 圖表 1 2 3 2 3 2 2 2" xfId="55137" xr:uid="{98AF9814-3B14-4E0F-9B21-98F97E36499B}"/>
    <cellStyle name="7_Juice05.xls 圖表 1 2 3 2 3 2 3" xfId="42977" xr:uid="{9A3DC2D9-520E-441A-9259-AC48107D544A}"/>
    <cellStyle name="7_Juice05.xls 圖表 1 2 3 2 3 3" xfId="24737" xr:uid="{89AA25C1-9146-48C2-A8DE-39A31A2F432E}"/>
    <cellStyle name="7_Juice05.xls 圖表 1 2 3 2 3 3 2" xfId="49057" xr:uid="{F0A37849-5FBB-49D3-8071-55D1481DEABA}"/>
    <cellStyle name="7_Juice05.xls 圖表 1 2 3 2 3 4" xfId="36897" xr:uid="{06ED2AAD-7AE0-4C44-94F1-83245557A689}"/>
    <cellStyle name="7_Juice05.xls 圖表 1 2 3 2 4" xfId="15617" xr:uid="{D7D7FEC2-4A75-4358-A117-B0C0D469F006}"/>
    <cellStyle name="7_Juice05.xls 圖表 1 2 3 2 4 2" xfId="27777" xr:uid="{6575B26E-D81A-4CDB-88FB-F1A2F8EDE1D8}"/>
    <cellStyle name="7_Juice05.xls 圖表 1 2 3 2 4 2 2" xfId="52097" xr:uid="{05325B26-8977-4D21-8814-A04117CCAC92}"/>
    <cellStyle name="7_Juice05.xls 圖表 1 2 3 2 4 3" xfId="39937" xr:uid="{0904BF56-1B16-4EC7-BA9C-7EDFE31D0769}"/>
    <cellStyle name="7_Juice05.xls 圖表 1 2 3 2 5" xfId="21697" xr:uid="{B942FD0C-98A9-4A86-B36C-3BA094753184}"/>
    <cellStyle name="7_Juice05.xls 圖表 1 2 3 2 5 2" xfId="46017" xr:uid="{5D214EC2-8F3D-475D-A957-852CB61C46E9}"/>
    <cellStyle name="7_Juice05.xls 圖表 1 2 3 2 6" xfId="33857" xr:uid="{3226BC42-9B4F-48FF-8668-E0BC777A40EC}"/>
    <cellStyle name="7_Juice05.xls 圖表 1 2 3 3" xfId="7548" xr:uid="{5D101893-A089-44EB-B9EE-EDBA2FDB8C40}"/>
    <cellStyle name="7_Juice05.xls 圖表 1 2 3 3 2" xfId="13337" xr:uid="{7C12FF5B-FEF2-42C1-AC14-093FEA1D7F48}"/>
    <cellStyle name="7_Juice05.xls 圖表 1 2 3 3 2 2" xfId="19417" xr:uid="{1A34D60A-0B7B-4692-A675-FDB7199A09D5}"/>
    <cellStyle name="7_Juice05.xls 圖表 1 2 3 3 2 2 2" xfId="31577" xr:uid="{EBC4DC90-2C76-479D-B474-259402B272EF}"/>
    <cellStyle name="7_Juice05.xls 圖表 1 2 3 3 2 2 2 2" xfId="55897" xr:uid="{5E21DDFA-0804-4734-ACE6-6295DF2B5B54}"/>
    <cellStyle name="7_Juice05.xls 圖表 1 2 3 3 2 2 3" xfId="43737" xr:uid="{7C6F416B-22AE-4551-9037-A9FEBA9F34EA}"/>
    <cellStyle name="7_Juice05.xls 圖表 1 2 3 3 2 3" xfId="25497" xr:uid="{FAD329B3-F7DF-4635-913F-B7DE3F750DED}"/>
    <cellStyle name="7_Juice05.xls 圖表 1 2 3 3 2 3 2" xfId="49817" xr:uid="{59648EDF-8C9F-435B-87FE-CDEFF7993DB2}"/>
    <cellStyle name="7_Juice05.xls 圖表 1 2 3 3 2 4" xfId="37657" xr:uid="{D55BF9FD-C1EA-43F3-A188-0A25BA984AFB}"/>
    <cellStyle name="7_Juice05.xls 圖表 1 2 3 3 3" xfId="16377" xr:uid="{04165F2A-E10C-4A6F-8150-6E8F7FECB1A0}"/>
    <cellStyle name="7_Juice05.xls 圖表 1 2 3 3 3 2" xfId="28537" xr:uid="{856196CA-17F5-4FE1-B957-5DBFB0BB5F3A}"/>
    <cellStyle name="7_Juice05.xls 圖表 1 2 3 3 3 2 2" xfId="52857" xr:uid="{0F877DCA-AC9E-4302-BF64-68069DF02EE1}"/>
    <cellStyle name="7_Juice05.xls 圖表 1 2 3 3 3 3" xfId="40697" xr:uid="{EA21F87D-B852-439F-B21B-DE2E9FB6AB3F}"/>
    <cellStyle name="7_Juice05.xls 圖表 1 2 3 3 4" xfId="22457" xr:uid="{1A7686DE-E622-47AF-BEAA-9BB63E20CF65}"/>
    <cellStyle name="7_Juice05.xls 圖表 1 2 3 3 4 2" xfId="46777" xr:uid="{93A0FFF0-01AF-4516-A150-AC9EE2B53051}"/>
    <cellStyle name="7_Juice05.xls 圖表 1 2 3 3 5" xfId="34617" xr:uid="{08815F25-9E82-4B8C-81E8-17FA083EC7F0}"/>
    <cellStyle name="7_Juice05.xls 圖表 1 2 3 4" xfId="11817" xr:uid="{4170F256-4EEB-4855-B4A8-753492EECCD4}"/>
    <cellStyle name="7_Juice05.xls 圖表 1 2 3 4 2" xfId="17897" xr:uid="{7F45FDD2-2964-42E5-97A5-469456638146}"/>
    <cellStyle name="7_Juice05.xls 圖表 1 2 3 4 2 2" xfId="30057" xr:uid="{9BF89B08-9E4B-416B-83F5-FACB5ED0328F}"/>
    <cellStyle name="7_Juice05.xls 圖表 1 2 3 4 2 2 2" xfId="54377" xr:uid="{ED98DCA1-916B-4D42-AE33-C8B61A4A3456}"/>
    <cellStyle name="7_Juice05.xls 圖表 1 2 3 4 2 3" xfId="42217" xr:uid="{A42E90C5-0159-461E-8A4B-9BFEEDDCA492}"/>
    <cellStyle name="7_Juice05.xls 圖表 1 2 3 4 3" xfId="23977" xr:uid="{5387A217-2DF9-49C4-B8B2-E6C759A0DAEF}"/>
    <cellStyle name="7_Juice05.xls 圖表 1 2 3 4 3 2" xfId="48297" xr:uid="{660FB58A-55EF-4633-905F-1F559683EFA1}"/>
    <cellStyle name="7_Juice05.xls 圖表 1 2 3 4 4" xfId="36137" xr:uid="{ABA3E342-D04E-4783-9B25-5E23ABB1B26E}"/>
    <cellStyle name="7_Juice05.xls 圖表 1 2 3 5" xfId="14857" xr:uid="{B9CCE408-1524-4048-8CF2-5E430AC440C0}"/>
    <cellStyle name="7_Juice05.xls 圖表 1 2 3 5 2" xfId="27017" xr:uid="{3CE8733C-89C8-4D15-8757-04858D029CA8}"/>
    <cellStyle name="7_Juice05.xls 圖表 1 2 3 5 2 2" xfId="51337" xr:uid="{D6000204-C37B-44E0-93A7-741D87EB1796}"/>
    <cellStyle name="7_Juice05.xls 圖表 1 2 3 5 3" xfId="39177" xr:uid="{FFC0EFA4-2ACF-4BB5-97A2-9B350B864EF2}"/>
    <cellStyle name="7_Juice05.xls 圖表 1 2 3 6" xfId="20937" xr:uid="{AD1F24D6-BFD8-4519-81FE-6AE7D32C5D82}"/>
    <cellStyle name="7_Juice05.xls 圖表 1 2 3 6 2" xfId="45257" xr:uid="{4DAA8D8A-2A49-4D0E-A2C1-ED7EF36568FA}"/>
    <cellStyle name="7_Juice05.xls 圖表 1 2 3 7" xfId="33097" xr:uid="{E986532C-59B6-4157-9929-48D5A06D3271}"/>
    <cellStyle name="7_Juice05.xls 圖表 1 2 4" xfId="1528" xr:uid="{00000000-0005-0000-0000-000023020000}"/>
    <cellStyle name="7_Juice05.xls 圖表 1 2 4 2" xfId="4266" xr:uid="{BCBE4BDE-8925-40BA-B23A-653A0753F505}"/>
    <cellStyle name="7_Juice05.xls 圖表 1 2 4 2 2" xfId="9740" xr:uid="{5F8A1024-5768-4B4D-B91E-8484B20272AA}"/>
    <cellStyle name="7_Juice05.xls 圖表 1 2 4 2 2 2" xfId="13945" xr:uid="{8AD41CD1-46E6-421F-A7F4-BBCBBF68BCD8}"/>
    <cellStyle name="7_Juice05.xls 圖表 1 2 4 2 2 2 2" xfId="20025" xr:uid="{D5930CA5-B541-4376-A652-1A0B6ADCD9F9}"/>
    <cellStyle name="7_Juice05.xls 圖表 1 2 4 2 2 2 2 2" xfId="32185" xr:uid="{1494E78A-7D3E-4809-9A13-2F48D674326B}"/>
    <cellStyle name="7_Juice05.xls 圖表 1 2 4 2 2 2 2 2 2" xfId="56505" xr:uid="{FD08346B-8FE9-4324-B81A-26F0ED2F77D4}"/>
    <cellStyle name="7_Juice05.xls 圖表 1 2 4 2 2 2 2 3" xfId="44345" xr:uid="{88EC96A6-6484-4D62-A56B-54A239D79DE0}"/>
    <cellStyle name="7_Juice05.xls 圖表 1 2 4 2 2 2 3" xfId="26105" xr:uid="{84A93744-D932-41CE-90F3-58A0F5B8F1CC}"/>
    <cellStyle name="7_Juice05.xls 圖表 1 2 4 2 2 2 3 2" xfId="50425" xr:uid="{3D0D8DBD-8FA0-4EF3-B842-C321755B21E6}"/>
    <cellStyle name="7_Juice05.xls 圖表 1 2 4 2 2 2 4" xfId="38265" xr:uid="{DF8941A3-D8A9-4CB6-A455-2D64755BA0F7}"/>
    <cellStyle name="7_Juice05.xls 圖表 1 2 4 2 2 3" xfId="16985" xr:uid="{8822A8FB-AC8B-4C7B-9FA7-6FCC6ABA23DB}"/>
    <cellStyle name="7_Juice05.xls 圖表 1 2 4 2 2 3 2" xfId="29145" xr:uid="{AB40A702-8C37-48E9-AC8D-C3C92BB33CB7}"/>
    <cellStyle name="7_Juice05.xls 圖表 1 2 4 2 2 3 2 2" xfId="53465" xr:uid="{6D49663D-3D91-43F6-B2D4-9A11073CDDBD}"/>
    <cellStyle name="7_Juice05.xls 圖表 1 2 4 2 2 3 3" xfId="41305" xr:uid="{30E0AE71-D703-441D-AE9A-080BC8E3DEEE}"/>
    <cellStyle name="7_Juice05.xls 圖表 1 2 4 2 2 4" xfId="23065" xr:uid="{5124A59C-5E97-4EFA-BF01-C7EA54BAB386}"/>
    <cellStyle name="7_Juice05.xls 圖表 1 2 4 2 2 4 2" xfId="47385" xr:uid="{C1FE5D8C-6A76-4A60-9904-ED46959EB6AC}"/>
    <cellStyle name="7_Juice05.xls 圖表 1 2 4 2 2 5" xfId="35225" xr:uid="{FF0B63DA-68AB-4A7E-BA89-3E0161F62298}"/>
    <cellStyle name="7_Juice05.xls 圖表 1 2 4 2 3" xfId="12425" xr:uid="{35746CB9-2154-4E46-BD8C-44498A3B0B2F}"/>
    <cellStyle name="7_Juice05.xls 圖表 1 2 4 2 3 2" xfId="18505" xr:uid="{C04A354B-C0CD-4639-B14C-E0657B2809FB}"/>
    <cellStyle name="7_Juice05.xls 圖表 1 2 4 2 3 2 2" xfId="30665" xr:uid="{37F0E2BA-7BDA-4354-AD3A-980C4B413918}"/>
    <cellStyle name="7_Juice05.xls 圖表 1 2 4 2 3 2 2 2" xfId="54985" xr:uid="{2FAD58ED-C054-4B46-8243-A7835A5D5058}"/>
    <cellStyle name="7_Juice05.xls 圖表 1 2 4 2 3 2 3" xfId="42825" xr:uid="{E83980B9-B660-4187-A943-9364FE1E253B}"/>
    <cellStyle name="7_Juice05.xls 圖表 1 2 4 2 3 3" xfId="24585" xr:uid="{75879E5D-6D65-4E4F-B89F-9EEC7DE4DB27}"/>
    <cellStyle name="7_Juice05.xls 圖表 1 2 4 2 3 3 2" xfId="48905" xr:uid="{C0920062-0C7C-4858-BD0B-1EED68639C87}"/>
    <cellStyle name="7_Juice05.xls 圖表 1 2 4 2 3 4" xfId="36745" xr:uid="{AB2851D4-D8B9-4220-BF90-11720A6FA844}"/>
    <cellStyle name="7_Juice05.xls 圖表 1 2 4 2 4" xfId="15465" xr:uid="{A2357BC1-D630-48F2-BC60-C2BF55D28BB3}"/>
    <cellStyle name="7_Juice05.xls 圖表 1 2 4 2 4 2" xfId="27625" xr:uid="{724C60F0-69F0-41CC-9C4B-CD7379ABFF4A}"/>
    <cellStyle name="7_Juice05.xls 圖表 1 2 4 2 4 2 2" xfId="51945" xr:uid="{A935916B-8B40-490C-A5F2-D2669DA8A2F7}"/>
    <cellStyle name="7_Juice05.xls 圖表 1 2 4 2 4 3" xfId="39785" xr:uid="{A459910B-AB11-438D-B227-6599EB31B724}"/>
    <cellStyle name="7_Juice05.xls 圖表 1 2 4 2 5" xfId="21545" xr:uid="{2F1DAC78-3E25-41FC-A5C1-EF115BDEF2A0}"/>
    <cellStyle name="7_Juice05.xls 圖表 1 2 4 2 5 2" xfId="45865" xr:uid="{F799529C-8C25-4FF1-852D-4BFADF3DC60F}"/>
    <cellStyle name="7_Juice05.xls 圖表 1 2 4 2 6" xfId="33705" xr:uid="{EB47A332-9F37-4D0E-BA27-9D6A85F7F096}"/>
    <cellStyle name="7_Juice05.xls 圖表 1 2 4 3" xfId="7003" xr:uid="{C58337B5-F106-4AF6-85DB-F87C0555763B}"/>
    <cellStyle name="7_Juice05.xls 圖表 1 2 4 3 2" xfId="13185" xr:uid="{42F82809-A835-4970-853E-B4B0C3F1D3EF}"/>
    <cellStyle name="7_Juice05.xls 圖表 1 2 4 3 2 2" xfId="19265" xr:uid="{E9DBBD75-75CD-4F57-ABD8-A515E7A4B28D}"/>
    <cellStyle name="7_Juice05.xls 圖表 1 2 4 3 2 2 2" xfId="31425" xr:uid="{4036ACA2-883E-4142-A8A2-6BD804DC0DFF}"/>
    <cellStyle name="7_Juice05.xls 圖表 1 2 4 3 2 2 2 2" xfId="55745" xr:uid="{47D305C6-BA9D-42B1-BBFE-325FA16D9736}"/>
    <cellStyle name="7_Juice05.xls 圖表 1 2 4 3 2 2 3" xfId="43585" xr:uid="{C4764653-B611-468C-8C69-763297186AF4}"/>
    <cellStyle name="7_Juice05.xls 圖表 1 2 4 3 2 3" xfId="25345" xr:uid="{864F2990-298F-4070-A17F-892DDB887968}"/>
    <cellStyle name="7_Juice05.xls 圖表 1 2 4 3 2 3 2" xfId="49665" xr:uid="{0268E4F1-BF41-416F-8128-0F681FB21E44}"/>
    <cellStyle name="7_Juice05.xls 圖表 1 2 4 3 2 4" xfId="37505" xr:uid="{E12B5249-5931-47D6-B91E-0DDBA17DE83B}"/>
    <cellStyle name="7_Juice05.xls 圖表 1 2 4 3 3" xfId="16225" xr:uid="{0CE45D70-67A1-4DCE-A6DC-FD5B9BD03155}"/>
    <cellStyle name="7_Juice05.xls 圖表 1 2 4 3 3 2" xfId="28385" xr:uid="{4F0678AA-12D1-4D17-8CCE-50D4073A7E53}"/>
    <cellStyle name="7_Juice05.xls 圖表 1 2 4 3 3 2 2" xfId="52705" xr:uid="{843A6D98-8A79-4D93-A02E-0CF33673D906}"/>
    <cellStyle name="7_Juice05.xls 圖表 1 2 4 3 3 3" xfId="40545" xr:uid="{8F3A567F-C7C1-419C-A456-7E9250AC083B}"/>
    <cellStyle name="7_Juice05.xls 圖表 1 2 4 3 4" xfId="22305" xr:uid="{91D6B0D5-5401-4272-81DD-577D5B70FCB0}"/>
    <cellStyle name="7_Juice05.xls 圖表 1 2 4 3 4 2" xfId="46625" xr:uid="{5025FAAA-CD7D-47D7-81EC-9BC531156DC0}"/>
    <cellStyle name="7_Juice05.xls 圖表 1 2 4 3 5" xfId="34465" xr:uid="{A2793FAA-CFF8-4A3F-A6AF-00F205630903}"/>
    <cellStyle name="7_Juice05.xls 圖表 1 2 4 4" xfId="11665" xr:uid="{DB05509B-282A-4651-983C-4E91D9FFB335}"/>
    <cellStyle name="7_Juice05.xls 圖表 1 2 4 4 2" xfId="17745" xr:uid="{6BC9BB97-AAEF-4819-A2B3-2542576DB68D}"/>
    <cellStyle name="7_Juice05.xls 圖表 1 2 4 4 2 2" xfId="29905" xr:uid="{42429D1B-4175-4F0C-A92C-88EC929B6C40}"/>
    <cellStyle name="7_Juice05.xls 圖表 1 2 4 4 2 2 2" xfId="54225" xr:uid="{C4CEB391-A98E-4F89-BF2C-FE806C64D993}"/>
    <cellStyle name="7_Juice05.xls 圖表 1 2 4 4 2 3" xfId="42065" xr:uid="{280AEB87-02DC-4114-AAB0-927D3FF34BE6}"/>
    <cellStyle name="7_Juice05.xls 圖表 1 2 4 4 3" xfId="23825" xr:uid="{91E4AE43-D449-4761-9BE1-D5F1E270BFCD}"/>
    <cellStyle name="7_Juice05.xls 圖表 1 2 4 4 3 2" xfId="48145" xr:uid="{B00980FE-A0D3-40A4-A503-E56BF8FFA367}"/>
    <cellStyle name="7_Juice05.xls 圖表 1 2 4 4 4" xfId="35985" xr:uid="{9F11E99F-5525-4037-9120-8488061DB681}"/>
    <cellStyle name="7_Juice05.xls 圖表 1 2 4 5" xfId="14705" xr:uid="{5E77162D-4C8C-4E80-8415-B80F46F322B9}"/>
    <cellStyle name="7_Juice05.xls 圖表 1 2 4 5 2" xfId="26865" xr:uid="{41057724-46F7-4043-8B9C-108187DF1E11}"/>
    <cellStyle name="7_Juice05.xls 圖表 1 2 4 5 2 2" xfId="51185" xr:uid="{E23FB31F-9DE8-4C4A-B90C-3FECAC63019A}"/>
    <cellStyle name="7_Juice05.xls 圖表 1 2 4 5 3" xfId="39025" xr:uid="{843D6692-DAB9-4FFE-8BB2-1D933351664F}"/>
    <cellStyle name="7_Juice05.xls 圖表 1 2 4 6" xfId="20785" xr:uid="{B8FC02CE-98B8-4DC9-9687-F382FF85F5CF}"/>
    <cellStyle name="7_Juice05.xls 圖表 1 2 4 6 2" xfId="45105" xr:uid="{8C05E0CA-5F25-4AB1-85F7-F6BAF64DBB5B}"/>
    <cellStyle name="7_Juice05.xls 圖表 1 2 4 7" xfId="32945" xr:uid="{007F02CF-A5E5-4340-9672-4173EBCBAE7A}"/>
    <cellStyle name="7_Juice05.xls 圖表 1 2 5" xfId="983" xr:uid="{00000000-0005-0000-0000-000024020000}"/>
    <cellStyle name="7_Juice05.xls 圖表 1 2 5 2" xfId="3721" xr:uid="{12DF6225-5AD1-4DF1-A5A2-F381BD5BEEC4}"/>
    <cellStyle name="7_Juice05.xls 圖表 1 2 5 2 2" xfId="9195" xr:uid="{FB69B160-AE22-4DF5-AA7D-808BCD014E60}"/>
    <cellStyle name="7_Juice05.xls 圖表 1 2 5 2 2 2" xfId="13793" xr:uid="{30757281-D115-4BD5-9C9B-A98266D8206D}"/>
    <cellStyle name="7_Juice05.xls 圖表 1 2 5 2 2 2 2" xfId="19873" xr:uid="{F789C545-0AD2-4FFC-9566-6835BF6AAC61}"/>
    <cellStyle name="7_Juice05.xls 圖表 1 2 5 2 2 2 2 2" xfId="32033" xr:uid="{A7B3539E-FE17-4609-A0B0-10864D3DE29C}"/>
    <cellStyle name="7_Juice05.xls 圖表 1 2 5 2 2 2 2 2 2" xfId="56353" xr:uid="{174A00B1-D45F-4D0C-9727-DFCA8F14034D}"/>
    <cellStyle name="7_Juice05.xls 圖表 1 2 5 2 2 2 2 3" xfId="44193" xr:uid="{D1062A1E-A606-4B53-AEFD-3FB610E5D850}"/>
    <cellStyle name="7_Juice05.xls 圖表 1 2 5 2 2 2 3" xfId="25953" xr:uid="{A26A7AD2-6AF6-43E6-9638-D6176D935F98}"/>
    <cellStyle name="7_Juice05.xls 圖表 1 2 5 2 2 2 3 2" xfId="50273" xr:uid="{B528D80A-6A6D-46CA-91C5-A84B30461BD6}"/>
    <cellStyle name="7_Juice05.xls 圖表 1 2 5 2 2 2 4" xfId="38113" xr:uid="{EFB2E929-3D9D-443C-8CF8-E31FE9828497}"/>
    <cellStyle name="7_Juice05.xls 圖表 1 2 5 2 2 3" xfId="16833" xr:uid="{21EDCAAB-7776-45D7-B2A4-0917FF719744}"/>
    <cellStyle name="7_Juice05.xls 圖表 1 2 5 2 2 3 2" xfId="28993" xr:uid="{F19928D4-9D71-495A-9D88-594263C6F53E}"/>
    <cellStyle name="7_Juice05.xls 圖表 1 2 5 2 2 3 2 2" xfId="53313" xr:uid="{3E5054DA-72D2-46A9-9CFB-463955C809E6}"/>
    <cellStyle name="7_Juice05.xls 圖表 1 2 5 2 2 3 3" xfId="41153" xr:uid="{B98C7F7C-6FD8-4782-8AF0-CD477EC47F5D}"/>
    <cellStyle name="7_Juice05.xls 圖表 1 2 5 2 2 4" xfId="22913" xr:uid="{7C27D8BD-7303-4399-9A4D-C6FE808CF736}"/>
    <cellStyle name="7_Juice05.xls 圖表 1 2 5 2 2 4 2" xfId="47233" xr:uid="{1D2611F3-021E-4E76-9320-BB1B83A03BC6}"/>
    <cellStyle name="7_Juice05.xls 圖表 1 2 5 2 2 5" xfId="35073" xr:uid="{993C33C3-AD43-499A-B7D5-E64331377C3E}"/>
    <cellStyle name="7_Juice05.xls 圖表 1 2 5 2 3" xfId="12273" xr:uid="{A5A2063D-2ABD-4B63-A9E2-731305B50EF5}"/>
    <cellStyle name="7_Juice05.xls 圖表 1 2 5 2 3 2" xfId="18353" xr:uid="{25474903-A135-4F62-831C-3568D727146A}"/>
    <cellStyle name="7_Juice05.xls 圖表 1 2 5 2 3 2 2" xfId="30513" xr:uid="{36FC0320-95A4-475C-BDAD-BED365F3616D}"/>
    <cellStyle name="7_Juice05.xls 圖表 1 2 5 2 3 2 2 2" xfId="54833" xr:uid="{479A4753-D481-46E0-9BC9-3DE0AA4324A7}"/>
    <cellStyle name="7_Juice05.xls 圖表 1 2 5 2 3 2 3" xfId="42673" xr:uid="{E926B46D-7A3E-45C9-B101-B23DC909BF3B}"/>
    <cellStyle name="7_Juice05.xls 圖表 1 2 5 2 3 3" xfId="24433" xr:uid="{9E3D72B0-A69E-4D3E-BAD7-D8A0873EC82F}"/>
    <cellStyle name="7_Juice05.xls 圖表 1 2 5 2 3 3 2" xfId="48753" xr:uid="{0D55D7D5-BA23-49AC-8378-1A00D79668E7}"/>
    <cellStyle name="7_Juice05.xls 圖表 1 2 5 2 3 4" xfId="36593" xr:uid="{D6D8F416-E5E4-426B-9F51-8C5D4423FD8E}"/>
    <cellStyle name="7_Juice05.xls 圖表 1 2 5 2 4" xfId="15313" xr:uid="{6857D0A8-6AD6-4D31-AAE8-BD586567D2D1}"/>
    <cellStyle name="7_Juice05.xls 圖表 1 2 5 2 4 2" xfId="27473" xr:uid="{1C0D523D-3993-4B38-A336-3A56711BEA54}"/>
    <cellStyle name="7_Juice05.xls 圖表 1 2 5 2 4 2 2" xfId="51793" xr:uid="{2A0A6668-437A-4DFF-9C86-8DE9232F895D}"/>
    <cellStyle name="7_Juice05.xls 圖表 1 2 5 2 4 3" xfId="39633" xr:uid="{A3398E14-9D6C-4F2E-95E1-1AB94120599A}"/>
    <cellStyle name="7_Juice05.xls 圖表 1 2 5 2 5" xfId="21393" xr:uid="{71BC6BBE-76BD-4004-B36E-2417858270DA}"/>
    <cellStyle name="7_Juice05.xls 圖表 1 2 5 2 5 2" xfId="45713" xr:uid="{1F1B1E61-BFAD-4400-AF07-102548B03DDF}"/>
    <cellStyle name="7_Juice05.xls 圖表 1 2 5 2 6" xfId="33553" xr:uid="{E9638924-88C7-4F45-9B6C-C1B9BFF65318}"/>
    <cellStyle name="7_Juice05.xls 圖表 1 2 5 3" xfId="6458" xr:uid="{D82C9EF0-8D5D-458D-ABBA-9C8C9EBAAC3A}"/>
    <cellStyle name="7_Juice05.xls 圖表 1 2 5 3 2" xfId="13033" xr:uid="{BDABEB6D-9808-4771-8831-A78E2F407CCF}"/>
    <cellStyle name="7_Juice05.xls 圖表 1 2 5 3 2 2" xfId="19113" xr:uid="{3968AC3F-3D98-4171-BFF7-DDFEF1A2512F}"/>
    <cellStyle name="7_Juice05.xls 圖表 1 2 5 3 2 2 2" xfId="31273" xr:uid="{9995F85C-6C5D-4436-96A2-7D58D8A14A77}"/>
    <cellStyle name="7_Juice05.xls 圖表 1 2 5 3 2 2 2 2" xfId="55593" xr:uid="{B2F89E89-DB13-43BF-92F5-F3DA601A8EAA}"/>
    <cellStyle name="7_Juice05.xls 圖表 1 2 5 3 2 2 3" xfId="43433" xr:uid="{1A1FC370-B13D-4F67-9BA9-3FEA97422774}"/>
    <cellStyle name="7_Juice05.xls 圖表 1 2 5 3 2 3" xfId="25193" xr:uid="{5C444ECE-B1C0-4F59-A0A5-F374ED54F718}"/>
    <cellStyle name="7_Juice05.xls 圖表 1 2 5 3 2 3 2" xfId="49513" xr:uid="{8BAA9699-FA98-4E53-BFBB-B664FC355996}"/>
    <cellStyle name="7_Juice05.xls 圖表 1 2 5 3 2 4" xfId="37353" xr:uid="{B6FDF25E-618A-4651-AF35-524E978AE307}"/>
    <cellStyle name="7_Juice05.xls 圖表 1 2 5 3 3" xfId="16073" xr:uid="{2BEA6C17-071F-4F14-B2F6-D9C96C4E34BD}"/>
    <cellStyle name="7_Juice05.xls 圖表 1 2 5 3 3 2" xfId="28233" xr:uid="{A32A6944-20F9-404D-924A-2B0DE8A48B2D}"/>
    <cellStyle name="7_Juice05.xls 圖表 1 2 5 3 3 2 2" xfId="52553" xr:uid="{AF8ACCF4-BD6F-42B2-955C-1E338D43A742}"/>
    <cellStyle name="7_Juice05.xls 圖表 1 2 5 3 3 3" xfId="40393" xr:uid="{8BCFF1CB-1B55-4EC4-8B45-4F868ED3FC79}"/>
    <cellStyle name="7_Juice05.xls 圖表 1 2 5 3 4" xfId="22153" xr:uid="{D1D19862-94EE-49F0-9583-34784A6CA694}"/>
    <cellStyle name="7_Juice05.xls 圖表 1 2 5 3 4 2" xfId="46473" xr:uid="{9B254FCB-0A98-430C-B648-94BFEB3FAC69}"/>
    <cellStyle name="7_Juice05.xls 圖表 1 2 5 3 5" xfId="34313" xr:uid="{D906D07C-A1ED-46D9-BF22-865385585BDA}"/>
    <cellStyle name="7_Juice05.xls 圖表 1 2 5 4" xfId="11513" xr:uid="{E5E88A7A-AAC4-45BE-9D1F-1DA10C6301DA}"/>
    <cellStyle name="7_Juice05.xls 圖表 1 2 5 4 2" xfId="17593" xr:uid="{7D682DA5-5176-41FB-AF30-8CBA9A40C959}"/>
    <cellStyle name="7_Juice05.xls 圖表 1 2 5 4 2 2" xfId="29753" xr:uid="{BBFBCD56-CAE8-456E-8751-E5BAE788C46D}"/>
    <cellStyle name="7_Juice05.xls 圖表 1 2 5 4 2 2 2" xfId="54073" xr:uid="{F191CBB6-EE61-4605-971C-E198A8CE8001}"/>
    <cellStyle name="7_Juice05.xls 圖表 1 2 5 4 2 3" xfId="41913" xr:uid="{1132CD6A-541A-4069-B85B-6F7E938B2D37}"/>
    <cellStyle name="7_Juice05.xls 圖表 1 2 5 4 3" xfId="23673" xr:uid="{7695ECE0-CD09-4DEA-9C0F-82AE9C4F657A}"/>
    <cellStyle name="7_Juice05.xls 圖表 1 2 5 4 3 2" xfId="47993" xr:uid="{85B07095-55EA-40EB-8141-8E9F6F215515}"/>
    <cellStyle name="7_Juice05.xls 圖表 1 2 5 4 4" xfId="35833" xr:uid="{7B8E08BE-212B-424B-9E26-952321B6F84A}"/>
    <cellStyle name="7_Juice05.xls 圖表 1 2 5 5" xfId="14553" xr:uid="{8CE2A6C7-7457-498E-B38D-FAC0D177037B}"/>
    <cellStyle name="7_Juice05.xls 圖表 1 2 5 5 2" xfId="26713" xr:uid="{A317006C-C6FC-476B-8A40-7494C8AB5BD9}"/>
    <cellStyle name="7_Juice05.xls 圖表 1 2 5 5 2 2" xfId="51033" xr:uid="{9CA175A0-FA63-4174-92DA-D3CF4EBA6105}"/>
    <cellStyle name="7_Juice05.xls 圖表 1 2 5 5 3" xfId="38873" xr:uid="{61940425-C6A3-4F4B-8589-B1F125DE0D07}"/>
    <cellStyle name="7_Juice05.xls 圖表 1 2 5 6" xfId="20633" xr:uid="{4B2B3C04-F535-425C-9A8B-A7EFA393BF8C}"/>
    <cellStyle name="7_Juice05.xls 圖表 1 2 5 6 2" xfId="44953" xr:uid="{52F106CA-D7E2-4215-9D7D-F8281D3954AF}"/>
    <cellStyle name="7_Juice05.xls 圖表 1 2 5 7" xfId="32793" xr:uid="{1F4FA251-51E0-437F-8C6D-0D6C05BD26CF}"/>
    <cellStyle name="7_Juice05.xls 圖表 1 2 6" xfId="3176" xr:uid="{7BD6D1A5-51D4-4D91-99CF-F564D88B6BB6}"/>
    <cellStyle name="7_Juice05.xls 圖表 1 2 6 2" xfId="8650" xr:uid="{A224A9D1-26E7-449D-A9D8-5E8AC8BD5900}"/>
    <cellStyle name="7_Juice05.xls 圖表 1 2 6 2 2" xfId="13641" xr:uid="{93F9F7AE-4CD1-445D-81D7-7B314DBF219C}"/>
    <cellStyle name="7_Juice05.xls 圖表 1 2 6 2 2 2" xfId="19721" xr:uid="{A0C6A5BA-E584-4CC0-84DC-A747CEED89A4}"/>
    <cellStyle name="7_Juice05.xls 圖表 1 2 6 2 2 2 2" xfId="31881" xr:uid="{2C6D7FB6-84D0-4423-A905-56EFBC5573F9}"/>
    <cellStyle name="7_Juice05.xls 圖表 1 2 6 2 2 2 2 2" xfId="56201" xr:uid="{24773C9B-796E-4EEA-A01C-AA695D79AC1D}"/>
    <cellStyle name="7_Juice05.xls 圖表 1 2 6 2 2 2 3" xfId="44041" xr:uid="{CE4E59F4-CDA7-4E9F-8BD8-B83EE9E0E63C}"/>
    <cellStyle name="7_Juice05.xls 圖表 1 2 6 2 2 3" xfId="25801" xr:uid="{C0E197A2-BA2A-435F-938F-88E19A25BB3D}"/>
    <cellStyle name="7_Juice05.xls 圖表 1 2 6 2 2 3 2" xfId="50121" xr:uid="{6DE202DB-4E19-41DD-A47F-5AD1B4928298}"/>
    <cellStyle name="7_Juice05.xls 圖表 1 2 6 2 2 4" xfId="37961" xr:uid="{1BBF8DF7-D1D4-422E-8D51-0DA18BAAABD1}"/>
    <cellStyle name="7_Juice05.xls 圖表 1 2 6 2 3" xfId="16681" xr:uid="{D1FC7C51-E129-4897-AA02-873B63A6DDEC}"/>
    <cellStyle name="7_Juice05.xls 圖表 1 2 6 2 3 2" xfId="28841" xr:uid="{CF231262-4CAF-4AF8-BB13-B7E9030ED4A5}"/>
    <cellStyle name="7_Juice05.xls 圖表 1 2 6 2 3 2 2" xfId="53161" xr:uid="{82AB77DF-5830-4BF2-86AE-BFD4A988AF9D}"/>
    <cellStyle name="7_Juice05.xls 圖表 1 2 6 2 3 3" xfId="41001" xr:uid="{A57E8CDF-AB27-4F2C-97B7-E92A88D5632B}"/>
    <cellStyle name="7_Juice05.xls 圖表 1 2 6 2 4" xfId="22761" xr:uid="{A1DE45B3-C6C1-40BC-B2AB-70B346C1DFD5}"/>
    <cellStyle name="7_Juice05.xls 圖表 1 2 6 2 4 2" xfId="47081" xr:uid="{EDC101B1-DDC0-4DD8-BCEB-0F42AED304D0}"/>
    <cellStyle name="7_Juice05.xls 圖表 1 2 6 2 5" xfId="34921" xr:uid="{57368E32-02CC-4FDA-863D-8663BCCC2EB0}"/>
    <cellStyle name="7_Juice05.xls 圖表 1 2 6 3" xfId="12121" xr:uid="{1C6E49BE-8255-4D37-9EAC-83A025C12A39}"/>
    <cellStyle name="7_Juice05.xls 圖表 1 2 6 3 2" xfId="18201" xr:uid="{BA7BC0A7-DE8F-4D92-AC4D-3CDF844D917A}"/>
    <cellStyle name="7_Juice05.xls 圖表 1 2 6 3 2 2" xfId="30361" xr:uid="{B36516A5-3485-470D-B7C5-85019362EB02}"/>
    <cellStyle name="7_Juice05.xls 圖表 1 2 6 3 2 2 2" xfId="54681" xr:uid="{65ED2FEE-4562-4C87-899A-AC83316A9209}"/>
    <cellStyle name="7_Juice05.xls 圖表 1 2 6 3 2 3" xfId="42521" xr:uid="{D4014D55-12F9-4E7C-AFF7-6EA3ACD059C2}"/>
    <cellStyle name="7_Juice05.xls 圖表 1 2 6 3 3" xfId="24281" xr:uid="{88496DF7-3DCB-4053-B1EB-526322B63A43}"/>
    <cellStyle name="7_Juice05.xls 圖表 1 2 6 3 3 2" xfId="48601" xr:uid="{EC6D5B46-CE29-408A-9443-24ACEE86224E}"/>
    <cellStyle name="7_Juice05.xls 圖表 1 2 6 3 4" xfId="36441" xr:uid="{DD4FA260-171F-4182-A51E-E6C75AFE5973}"/>
    <cellStyle name="7_Juice05.xls 圖表 1 2 6 4" xfId="15161" xr:uid="{8BFEF30D-ADD7-4D4B-AB0D-5D01407B23DF}"/>
    <cellStyle name="7_Juice05.xls 圖表 1 2 6 4 2" xfId="27321" xr:uid="{027EAC6B-0960-428C-BF1F-252549CCBFA0}"/>
    <cellStyle name="7_Juice05.xls 圖表 1 2 6 4 2 2" xfId="51641" xr:uid="{DC6B0C2B-C89A-439B-B503-5AFA89BB6C82}"/>
    <cellStyle name="7_Juice05.xls 圖表 1 2 6 4 3" xfId="39481" xr:uid="{0C521A24-226A-44C8-B40C-88735E0F9438}"/>
    <cellStyle name="7_Juice05.xls 圖表 1 2 6 5" xfId="21241" xr:uid="{0A20E770-57AB-4036-B200-C0F103E9F2AE}"/>
    <cellStyle name="7_Juice05.xls 圖表 1 2 6 5 2" xfId="45561" xr:uid="{BF724ED3-7E67-48F2-A290-4026FD850664}"/>
    <cellStyle name="7_Juice05.xls 圖表 1 2 6 6" xfId="33401" xr:uid="{2CCF37BE-26A8-4D19-AD16-082838AACAC9}"/>
    <cellStyle name="7_Juice05.xls 圖表 1 2 7" xfId="5913" xr:uid="{DE99E9C8-5898-4ABB-8D50-2C6799A8ABFF}"/>
    <cellStyle name="7_Juice05.xls 圖表 1 2 7 2" xfId="12881" xr:uid="{E1C82074-3540-466C-93B4-49F2429CE3E8}"/>
    <cellStyle name="7_Juice05.xls 圖表 1 2 7 2 2" xfId="18961" xr:uid="{C8BBA356-1422-4894-B497-26043FC5C870}"/>
    <cellStyle name="7_Juice05.xls 圖表 1 2 7 2 2 2" xfId="31121" xr:uid="{AB933381-C79C-4887-9780-433E01BD7FB0}"/>
    <cellStyle name="7_Juice05.xls 圖表 1 2 7 2 2 2 2" xfId="55441" xr:uid="{08E1857B-AEEB-4EAC-B065-9DDF5FEF5A8B}"/>
    <cellStyle name="7_Juice05.xls 圖表 1 2 7 2 2 3" xfId="43281" xr:uid="{46E19784-BF19-411C-BE82-BB42352FA095}"/>
    <cellStyle name="7_Juice05.xls 圖表 1 2 7 2 3" xfId="25041" xr:uid="{4DC0EF03-6AFA-47A9-ADFB-694D2C4CF616}"/>
    <cellStyle name="7_Juice05.xls 圖表 1 2 7 2 3 2" xfId="49361" xr:uid="{FCCED827-7B63-41F7-A2C4-894E6A3AAFBC}"/>
    <cellStyle name="7_Juice05.xls 圖表 1 2 7 2 4" xfId="37201" xr:uid="{604F6C34-ACD6-494D-9F78-DCD2EB1CA67E}"/>
    <cellStyle name="7_Juice05.xls 圖表 1 2 7 3" xfId="15921" xr:uid="{C851F916-A48E-4E78-8677-4E864C0C19AB}"/>
    <cellStyle name="7_Juice05.xls 圖表 1 2 7 3 2" xfId="28081" xr:uid="{9BC1B752-0DFF-43D7-A1B3-6B25D0BE9243}"/>
    <cellStyle name="7_Juice05.xls 圖表 1 2 7 3 2 2" xfId="52401" xr:uid="{FA8882EC-684D-4744-AB8B-10647AA38657}"/>
    <cellStyle name="7_Juice05.xls 圖表 1 2 7 3 3" xfId="40241" xr:uid="{B3F6CC07-56A7-431E-B134-84074E13E3A0}"/>
    <cellStyle name="7_Juice05.xls 圖表 1 2 7 4" xfId="22001" xr:uid="{BC2DFB50-3E8A-475C-9A26-0414C3121F39}"/>
    <cellStyle name="7_Juice05.xls 圖表 1 2 7 4 2" xfId="46321" xr:uid="{69D9F97C-D038-4C26-A45E-6B7C17B0A2DF}"/>
    <cellStyle name="7_Juice05.xls 圖表 1 2 7 5" xfId="34161" xr:uid="{1B8A7DFC-9DE3-4732-AF25-D6E96D4DA3EE}"/>
    <cellStyle name="7_Juice05.xls 圖表 1 2 8" xfId="11361" xr:uid="{10C1CABF-E14A-4B5A-9321-E424D7A9F898}"/>
    <cellStyle name="7_Juice05.xls 圖表 1 2 8 2" xfId="17441" xr:uid="{49C6DFF8-6CA0-48BB-9F9E-ACAFE0BCDA73}"/>
    <cellStyle name="7_Juice05.xls 圖表 1 2 8 2 2" xfId="29601" xr:uid="{BA40F6D8-22A5-44E8-8A86-7FB44B09F9FA}"/>
    <cellStyle name="7_Juice05.xls 圖表 1 2 8 2 2 2" xfId="53921" xr:uid="{2CAD798A-F518-4524-A0FE-A2BB941A83F8}"/>
    <cellStyle name="7_Juice05.xls 圖表 1 2 8 2 3" xfId="41761" xr:uid="{1546DB34-8F11-4AFC-A73B-D5924D0698E1}"/>
    <cellStyle name="7_Juice05.xls 圖表 1 2 8 3" xfId="23521" xr:uid="{B1578C99-301D-4D9B-AD3B-7036FA6949C8}"/>
    <cellStyle name="7_Juice05.xls 圖表 1 2 8 3 2" xfId="47841" xr:uid="{28981B31-605B-44DA-8D15-CE59D1B85900}"/>
    <cellStyle name="7_Juice05.xls 圖表 1 2 8 4" xfId="35681" xr:uid="{492B9048-605B-4E6B-A51C-5F0F94CA9A5A}"/>
    <cellStyle name="7_Juice05.xls 圖表 1 2 9" xfId="14401" xr:uid="{4A49D5C9-BA83-4853-A4A4-987DF6AC2B26}"/>
    <cellStyle name="7_Juice05.xls 圖表 1 2 9 2" xfId="26561" xr:uid="{729FBA75-F816-4494-B3C1-354A58894D35}"/>
    <cellStyle name="7_Juice05.xls 圖表 1 2 9 2 2" xfId="50881" xr:uid="{B97CEBBD-4514-4A68-9151-C1F38E2ADDCA}"/>
    <cellStyle name="7_Juice05.xls 圖表 1 2 9 3" xfId="38721" xr:uid="{C0927AEB-2B63-44B3-AA71-73CBEF869A73}"/>
    <cellStyle name="7_Juice05.xls 圖表 1_1" xfId="129" xr:uid="{00000000-0005-0000-0000-000025020000}"/>
    <cellStyle name="7_Juice05.xls 圖表 1_2" xfId="130" xr:uid="{00000000-0005-0000-0000-000026020000}"/>
    <cellStyle name="7_Juice05.xls 圖表 1_2 2" xfId="358" xr:uid="{00000000-0005-0000-0000-000027020000}"/>
    <cellStyle name="7_Juice05.xls 圖表 1_2 2 10" xfId="20482" xr:uid="{EDBC8459-2DB0-4058-B840-14B1C024621C}"/>
    <cellStyle name="7_Juice05.xls 圖表 1_2 2 10 2" xfId="44802" xr:uid="{C5F51BE5-ECC8-48A0-9DD1-2FE01B21EBB6}"/>
    <cellStyle name="7_Juice05.xls 圖表 1_2 2 11" xfId="32642" xr:uid="{793D99BB-7AA6-4C53-8F5C-A154F7209054}"/>
    <cellStyle name="7_Juice05.xls 圖表 1_2 2 2" xfId="2619" xr:uid="{00000000-0005-0000-0000-000028020000}"/>
    <cellStyle name="7_Juice05.xls 圖表 1_2 2 2 2" xfId="5357" xr:uid="{BA05EADD-1E9B-42D9-BDEC-249CA675C4CE}"/>
    <cellStyle name="7_Juice05.xls 圖表 1_2 2 2 2 2" xfId="10831" xr:uid="{BB9D8CF6-D0CB-4BFE-9DA7-BFD0CA842CEB}"/>
    <cellStyle name="7_Juice05.xls 圖表 1_2 2 2 2 2 2" xfId="14250" xr:uid="{E69F836F-6C7E-42ED-9981-155D87677A23}"/>
    <cellStyle name="7_Juice05.xls 圖表 1_2 2 2 2 2 2 2" xfId="20330" xr:uid="{AF556290-8048-4983-810C-33ADD7B6623A}"/>
    <cellStyle name="7_Juice05.xls 圖表 1_2 2 2 2 2 2 2 2" xfId="32490" xr:uid="{CB3D19B9-B28A-4396-9892-65E98C7FFCC7}"/>
    <cellStyle name="7_Juice05.xls 圖表 1_2 2 2 2 2 2 2 2 2" xfId="56810" xr:uid="{727A64B5-4434-4DC9-B35B-255F1B65BEB4}"/>
    <cellStyle name="7_Juice05.xls 圖表 1_2 2 2 2 2 2 2 3" xfId="44650" xr:uid="{1D75BE0E-35AB-4363-A3C3-A4AFBAD9FCA4}"/>
    <cellStyle name="7_Juice05.xls 圖表 1_2 2 2 2 2 2 3" xfId="26410" xr:uid="{A7BB5F0D-5686-44D0-A6F4-FC3629424712}"/>
    <cellStyle name="7_Juice05.xls 圖表 1_2 2 2 2 2 2 3 2" xfId="50730" xr:uid="{B1B9AD97-E51C-489C-9D49-F6279150CE85}"/>
    <cellStyle name="7_Juice05.xls 圖表 1_2 2 2 2 2 2 4" xfId="38570" xr:uid="{ECB122E0-16EB-4CD5-AFEF-C717A70CBEE3}"/>
    <cellStyle name="7_Juice05.xls 圖表 1_2 2 2 2 2 3" xfId="17290" xr:uid="{2C6B284B-B3C2-48D7-8A73-7D7F87AE050B}"/>
    <cellStyle name="7_Juice05.xls 圖表 1_2 2 2 2 2 3 2" xfId="29450" xr:uid="{22E8E9A6-DAA0-4C8F-9AD9-B9019CEEBEDB}"/>
    <cellStyle name="7_Juice05.xls 圖表 1_2 2 2 2 2 3 2 2" xfId="53770" xr:uid="{5221A5ED-493C-4815-B4EC-03E9A2D5FBAE}"/>
    <cellStyle name="7_Juice05.xls 圖表 1_2 2 2 2 2 3 3" xfId="41610" xr:uid="{25416382-605C-416B-8FE5-EBB3C391A0DD}"/>
    <cellStyle name="7_Juice05.xls 圖表 1_2 2 2 2 2 4" xfId="23370" xr:uid="{BD96A230-8047-49EE-9607-1688FA87B5F4}"/>
    <cellStyle name="7_Juice05.xls 圖表 1_2 2 2 2 2 4 2" xfId="47690" xr:uid="{062CF9D4-A514-4775-9A87-23A65AE2395F}"/>
    <cellStyle name="7_Juice05.xls 圖表 1_2 2 2 2 2 5" xfId="35530" xr:uid="{4C71E9C8-C472-4FBE-BE97-8F8C26DE7D34}"/>
    <cellStyle name="7_Juice05.xls 圖表 1_2 2 2 2 3" xfId="12730" xr:uid="{15DD8349-024C-4A9C-9D02-DA7AA5206A7E}"/>
    <cellStyle name="7_Juice05.xls 圖表 1_2 2 2 2 3 2" xfId="18810" xr:uid="{31476359-8DB3-4CE3-8605-EEF8B27B6996}"/>
    <cellStyle name="7_Juice05.xls 圖表 1_2 2 2 2 3 2 2" xfId="30970" xr:uid="{FFDD4A87-07FF-417D-9339-D049EC8515F6}"/>
    <cellStyle name="7_Juice05.xls 圖表 1_2 2 2 2 3 2 2 2" xfId="55290" xr:uid="{247A26DA-E68D-43B0-BFEE-6702B0F4D54A}"/>
    <cellStyle name="7_Juice05.xls 圖表 1_2 2 2 2 3 2 3" xfId="43130" xr:uid="{6C33BB30-C79C-44E9-982C-186CAE483039}"/>
    <cellStyle name="7_Juice05.xls 圖表 1_2 2 2 2 3 3" xfId="24890" xr:uid="{616E65D6-3278-4763-9687-2636FF2863CB}"/>
    <cellStyle name="7_Juice05.xls 圖表 1_2 2 2 2 3 3 2" xfId="49210" xr:uid="{E989A18D-822F-457F-ACE2-BD3A4ACE0320}"/>
    <cellStyle name="7_Juice05.xls 圖表 1_2 2 2 2 3 4" xfId="37050" xr:uid="{72FF5E55-DFB0-4F32-ABE2-34B82DAF2480}"/>
    <cellStyle name="7_Juice05.xls 圖表 1_2 2 2 2 4" xfId="15770" xr:uid="{0C57B893-23AC-49CA-BBC9-31856B801B0D}"/>
    <cellStyle name="7_Juice05.xls 圖表 1_2 2 2 2 4 2" xfId="27930" xr:uid="{DEB683C7-93FD-410E-9927-D1A3EB7F7794}"/>
    <cellStyle name="7_Juice05.xls 圖表 1_2 2 2 2 4 2 2" xfId="52250" xr:uid="{82573C31-6867-4AC5-A8F7-BFA8EAB41D45}"/>
    <cellStyle name="7_Juice05.xls 圖表 1_2 2 2 2 4 3" xfId="40090" xr:uid="{4C9097A4-4B1C-4B4D-8AA1-00FB55258869}"/>
    <cellStyle name="7_Juice05.xls 圖表 1_2 2 2 2 5" xfId="21850" xr:uid="{9A977A2D-887E-4B18-8AD3-176434093B90}"/>
    <cellStyle name="7_Juice05.xls 圖表 1_2 2 2 2 5 2" xfId="46170" xr:uid="{9F13B4AF-E576-4BFB-83CD-788176122222}"/>
    <cellStyle name="7_Juice05.xls 圖表 1_2 2 2 2 6" xfId="34010" xr:uid="{3D4D2CD8-BB56-4D36-B23F-65C8DC192D1B}"/>
    <cellStyle name="7_Juice05.xls 圖表 1_2 2 2 3" xfId="8094" xr:uid="{3B19D9F7-D3D9-491E-90A9-D4FA1568139C}"/>
    <cellStyle name="7_Juice05.xls 圖表 1_2 2 2 3 2" xfId="13490" xr:uid="{77CC8BAD-F628-4FEF-9653-2DE435FBB565}"/>
    <cellStyle name="7_Juice05.xls 圖表 1_2 2 2 3 2 2" xfId="19570" xr:uid="{89EAD621-6ECD-4301-8F08-1A6802EB181A}"/>
    <cellStyle name="7_Juice05.xls 圖表 1_2 2 2 3 2 2 2" xfId="31730" xr:uid="{996CDD70-D885-4426-BCAB-EB97F3D2DA51}"/>
    <cellStyle name="7_Juice05.xls 圖表 1_2 2 2 3 2 2 2 2" xfId="56050" xr:uid="{946C172B-6449-4999-A263-07502B4E21CE}"/>
    <cellStyle name="7_Juice05.xls 圖表 1_2 2 2 3 2 2 3" xfId="43890" xr:uid="{25ABB038-8B8A-4F67-A2F0-6BD67AE26A17}"/>
    <cellStyle name="7_Juice05.xls 圖表 1_2 2 2 3 2 3" xfId="25650" xr:uid="{1E507DDE-BDC1-4E3E-98EF-AF676DEF4BC4}"/>
    <cellStyle name="7_Juice05.xls 圖表 1_2 2 2 3 2 3 2" xfId="49970" xr:uid="{E9F3FDAB-0685-4916-92CF-713E6891898A}"/>
    <cellStyle name="7_Juice05.xls 圖表 1_2 2 2 3 2 4" xfId="37810" xr:uid="{7B2965B5-ACCE-4628-B835-6D9F8610EABA}"/>
    <cellStyle name="7_Juice05.xls 圖表 1_2 2 2 3 3" xfId="16530" xr:uid="{430AE928-2351-4C06-B9C8-1C84EFC2CFB3}"/>
    <cellStyle name="7_Juice05.xls 圖表 1_2 2 2 3 3 2" xfId="28690" xr:uid="{CEA1891C-68A7-4BC9-BD00-5EB2A5143019}"/>
    <cellStyle name="7_Juice05.xls 圖表 1_2 2 2 3 3 2 2" xfId="53010" xr:uid="{F4496FEB-3778-471A-AB69-96BEF3DDBA22}"/>
    <cellStyle name="7_Juice05.xls 圖表 1_2 2 2 3 3 3" xfId="40850" xr:uid="{0CFB161B-E3AB-4BEA-B375-1881B6DB8C1A}"/>
    <cellStyle name="7_Juice05.xls 圖表 1_2 2 2 3 4" xfId="22610" xr:uid="{AB43674F-9907-492A-B30A-3D65C20DECEC}"/>
    <cellStyle name="7_Juice05.xls 圖表 1_2 2 2 3 4 2" xfId="46930" xr:uid="{FD6159BE-99A8-4AF7-A065-9AB1A902156C}"/>
    <cellStyle name="7_Juice05.xls 圖表 1_2 2 2 3 5" xfId="34770" xr:uid="{04F84B7E-C62F-4DC6-8C66-0D00AA3F22B2}"/>
    <cellStyle name="7_Juice05.xls 圖表 1_2 2 2 4" xfId="11970" xr:uid="{DDDA65DA-2AC4-40E9-A6DA-FED2E5E789D3}"/>
    <cellStyle name="7_Juice05.xls 圖表 1_2 2 2 4 2" xfId="18050" xr:uid="{9652B8C4-46DF-441F-9D1D-346356BBAECB}"/>
    <cellStyle name="7_Juice05.xls 圖表 1_2 2 2 4 2 2" xfId="30210" xr:uid="{C8A8A47D-5FB9-45A9-9512-48DE1094B438}"/>
    <cellStyle name="7_Juice05.xls 圖表 1_2 2 2 4 2 2 2" xfId="54530" xr:uid="{ED0CD803-872D-46BD-9604-4E7E7E089921}"/>
    <cellStyle name="7_Juice05.xls 圖表 1_2 2 2 4 2 3" xfId="42370" xr:uid="{1B998085-1F30-4896-BCCA-A49DCD15F20C}"/>
    <cellStyle name="7_Juice05.xls 圖表 1_2 2 2 4 3" xfId="24130" xr:uid="{527EA6E3-3107-46DC-8C3B-014E1616AC88}"/>
    <cellStyle name="7_Juice05.xls 圖表 1_2 2 2 4 3 2" xfId="48450" xr:uid="{F67B0318-B003-44A6-9310-F7454B07F71E}"/>
    <cellStyle name="7_Juice05.xls 圖表 1_2 2 2 4 4" xfId="36290" xr:uid="{B1C29C0B-4F6C-4BD4-A2CA-512B40810445}"/>
    <cellStyle name="7_Juice05.xls 圖表 1_2 2 2 5" xfId="15010" xr:uid="{3B7C3677-CAD3-4BF3-9C72-092989DA197E}"/>
    <cellStyle name="7_Juice05.xls 圖表 1_2 2 2 5 2" xfId="27170" xr:uid="{824CC021-A1B1-4EAA-97C6-96B6219ACC85}"/>
    <cellStyle name="7_Juice05.xls 圖表 1_2 2 2 5 2 2" xfId="51490" xr:uid="{EB0A8D1C-15D4-4CE8-B8A0-C5D4806DA1CA}"/>
    <cellStyle name="7_Juice05.xls 圖表 1_2 2 2 5 3" xfId="39330" xr:uid="{BEE38ADE-4EFD-4E34-835F-AD296F2E1F0C}"/>
    <cellStyle name="7_Juice05.xls 圖表 1_2 2 2 6" xfId="21090" xr:uid="{21562BFA-A66E-44B1-AF10-9ECF9265EDDE}"/>
    <cellStyle name="7_Juice05.xls 圖表 1_2 2 2 6 2" xfId="45410" xr:uid="{B6F23217-CCE1-4C18-8048-C2C546D112EB}"/>
    <cellStyle name="7_Juice05.xls 圖表 1_2 2 2 7" xfId="33250" xr:uid="{693E9E7B-E221-48BE-A5F3-A9756FA8BBE2}"/>
    <cellStyle name="7_Juice05.xls 圖表 1_2 2 3" xfId="2074" xr:uid="{00000000-0005-0000-0000-000029020000}"/>
    <cellStyle name="7_Juice05.xls 圖表 1_2 2 3 2" xfId="4812" xr:uid="{CA1B5AE5-6D83-47CB-8A0F-1EA81F9F941E}"/>
    <cellStyle name="7_Juice05.xls 圖表 1_2 2 3 2 2" xfId="10286" xr:uid="{135B9C8E-E44C-42D0-8B62-FF18E2D52732}"/>
    <cellStyle name="7_Juice05.xls 圖表 1_2 2 3 2 2 2" xfId="14098" xr:uid="{5C1D67E5-1A8A-45A1-B472-1C2E57551169}"/>
    <cellStyle name="7_Juice05.xls 圖表 1_2 2 3 2 2 2 2" xfId="20178" xr:uid="{20BE111A-2FFF-42EC-81AF-784C4E4CBCB3}"/>
    <cellStyle name="7_Juice05.xls 圖表 1_2 2 3 2 2 2 2 2" xfId="32338" xr:uid="{A0750BFF-E30B-40A6-B852-E851B0130410}"/>
    <cellStyle name="7_Juice05.xls 圖表 1_2 2 3 2 2 2 2 2 2" xfId="56658" xr:uid="{9737C8F0-4DE7-4EDC-B1A7-C0746C326CAB}"/>
    <cellStyle name="7_Juice05.xls 圖表 1_2 2 3 2 2 2 2 3" xfId="44498" xr:uid="{C76D76C8-47FE-40D7-8D20-A26A690AE709}"/>
    <cellStyle name="7_Juice05.xls 圖表 1_2 2 3 2 2 2 3" xfId="26258" xr:uid="{7FEBF374-DF7B-4248-9EA4-547872D67BFC}"/>
    <cellStyle name="7_Juice05.xls 圖表 1_2 2 3 2 2 2 3 2" xfId="50578" xr:uid="{D21A3C0E-1854-43ED-8D7C-DECED3B1E90E}"/>
    <cellStyle name="7_Juice05.xls 圖表 1_2 2 3 2 2 2 4" xfId="38418" xr:uid="{D453A11A-7001-40FA-BAED-51FE8C478D21}"/>
    <cellStyle name="7_Juice05.xls 圖表 1_2 2 3 2 2 3" xfId="17138" xr:uid="{8AD5D2EB-5DE7-43FA-BC9E-FC0744659E0A}"/>
    <cellStyle name="7_Juice05.xls 圖表 1_2 2 3 2 2 3 2" xfId="29298" xr:uid="{EEC084ED-C271-482D-A86C-765F63739902}"/>
    <cellStyle name="7_Juice05.xls 圖表 1_2 2 3 2 2 3 2 2" xfId="53618" xr:uid="{05996C04-C46B-49E7-92CF-6719D6283F27}"/>
    <cellStyle name="7_Juice05.xls 圖表 1_2 2 3 2 2 3 3" xfId="41458" xr:uid="{3ACD080D-8FA8-4463-A81C-2FDE4F799C93}"/>
    <cellStyle name="7_Juice05.xls 圖表 1_2 2 3 2 2 4" xfId="23218" xr:uid="{255EF8EF-5139-4794-A19B-B152DE74B60B}"/>
    <cellStyle name="7_Juice05.xls 圖表 1_2 2 3 2 2 4 2" xfId="47538" xr:uid="{A6EA92CC-955C-4C7F-8847-BF76A8F4D413}"/>
    <cellStyle name="7_Juice05.xls 圖表 1_2 2 3 2 2 5" xfId="35378" xr:uid="{42EF3782-C8E9-438C-B2B5-AF6178140D07}"/>
    <cellStyle name="7_Juice05.xls 圖表 1_2 2 3 2 3" xfId="12578" xr:uid="{A287EF34-9D61-4C9A-BEBF-659E78A843A4}"/>
    <cellStyle name="7_Juice05.xls 圖表 1_2 2 3 2 3 2" xfId="18658" xr:uid="{490F5AAB-31CA-435F-B73A-D35A7C285058}"/>
    <cellStyle name="7_Juice05.xls 圖表 1_2 2 3 2 3 2 2" xfId="30818" xr:uid="{376E0263-F7CE-46B8-9FBD-4E3C97AF6720}"/>
    <cellStyle name="7_Juice05.xls 圖表 1_2 2 3 2 3 2 2 2" xfId="55138" xr:uid="{E760E621-C7AE-4A98-A0D8-AEE9E4DB27DC}"/>
    <cellStyle name="7_Juice05.xls 圖表 1_2 2 3 2 3 2 3" xfId="42978" xr:uid="{009D5AE4-DE8A-4819-B911-F62969824467}"/>
    <cellStyle name="7_Juice05.xls 圖表 1_2 2 3 2 3 3" xfId="24738" xr:uid="{6F7D7A3F-69BC-43AE-A0E2-0A0DC5F6DE3F}"/>
    <cellStyle name="7_Juice05.xls 圖表 1_2 2 3 2 3 3 2" xfId="49058" xr:uid="{914C1FC5-FD06-4190-8DCD-0B1FBA27C777}"/>
    <cellStyle name="7_Juice05.xls 圖表 1_2 2 3 2 3 4" xfId="36898" xr:uid="{6EE41EB6-80AD-485A-8F80-4DFE8442CCB6}"/>
    <cellStyle name="7_Juice05.xls 圖表 1_2 2 3 2 4" xfId="15618" xr:uid="{72280D62-B696-436C-A50F-5681BACDEC70}"/>
    <cellStyle name="7_Juice05.xls 圖表 1_2 2 3 2 4 2" xfId="27778" xr:uid="{2CFE04DC-0676-45E8-B9DB-07016BC3F300}"/>
    <cellStyle name="7_Juice05.xls 圖表 1_2 2 3 2 4 2 2" xfId="52098" xr:uid="{CC978115-E0DC-4A7C-BB98-861359E6E770}"/>
    <cellStyle name="7_Juice05.xls 圖表 1_2 2 3 2 4 3" xfId="39938" xr:uid="{A79BBDA6-D088-431C-B0EA-A622089CA7F7}"/>
    <cellStyle name="7_Juice05.xls 圖表 1_2 2 3 2 5" xfId="21698" xr:uid="{8084F4F7-0761-4EB2-A2E8-ABC38BE5A9F3}"/>
    <cellStyle name="7_Juice05.xls 圖表 1_2 2 3 2 5 2" xfId="46018" xr:uid="{7919AD75-324A-4739-8705-0008C9B6E402}"/>
    <cellStyle name="7_Juice05.xls 圖表 1_2 2 3 2 6" xfId="33858" xr:uid="{EC2637D1-676A-4A23-9101-4455E2A1B32D}"/>
    <cellStyle name="7_Juice05.xls 圖表 1_2 2 3 3" xfId="7549" xr:uid="{5915744F-AA6F-4F04-A42F-E4176932A94E}"/>
    <cellStyle name="7_Juice05.xls 圖表 1_2 2 3 3 2" xfId="13338" xr:uid="{5186B3AA-8C47-4633-B8CB-22D8A5EAA27A}"/>
    <cellStyle name="7_Juice05.xls 圖表 1_2 2 3 3 2 2" xfId="19418" xr:uid="{6B7B46D2-2541-490A-B17B-1054FE4B3F43}"/>
    <cellStyle name="7_Juice05.xls 圖表 1_2 2 3 3 2 2 2" xfId="31578" xr:uid="{A9361110-F1C9-45F5-94F8-23F4ED98F345}"/>
    <cellStyle name="7_Juice05.xls 圖表 1_2 2 3 3 2 2 2 2" xfId="55898" xr:uid="{603FA84E-3387-46BC-ABFB-64E1A6226E81}"/>
    <cellStyle name="7_Juice05.xls 圖表 1_2 2 3 3 2 2 3" xfId="43738" xr:uid="{24FA145B-5466-4842-80CC-D5CDD44C3B6C}"/>
    <cellStyle name="7_Juice05.xls 圖表 1_2 2 3 3 2 3" xfId="25498" xr:uid="{A6D059EA-500A-4438-954F-361C9D0EF7B6}"/>
    <cellStyle name="7_Juice05.xls 圖表 1_2 2 3 3 2 3 2" xfId="49818" xr:uid="{85876E35-B7DD-481B-8CB8-0029DFA2BEF7}"/>
    <cellStyle name="7_Juice05.xls 圖表 1_2 2 3 3 2 4" xfId="37658" xr:uid="{336792C2-233D-444B-9CD6-BF7F6FF72BA2}"/>
    <cellStyle name="7_Juice05.xls 圖表 1_2 2 3 3 3" xfId="16378" xr:uid="{CD83AF3B-54FB-4F82-B506-64F5579FDA37}"/>
    <cellStyle name="7_Juice05.xls 圖表 1_2 2 3 3 3 2" xfId="28538" xr:uid="{68A6BAC5-825F-4293-BA35-03042D9F2A5F}"/>
    <cellStyle name="7_Juice05.xls 圖表 1_2 2 3 3 3 2 2" xfId="52858" xr:uid="{BDF99B62-799F-442C-A07D-A3F53A57C555}"/>
    <cellStyle name="7_Juice05.xls 圖表 1_2 2 3 3 3 3" xfId="40698" xr:uid="{497AC9FA-9001-4E14-9B29-8CAE4D4B130A}"/>
    <cellStyle name="7_Juice05.xls 圖表 1_2 2 3 3 4" xfId="22458" xr:uid="{2CB5678A-E6F7-4302-9F32-C3D20AE4BF5B}"/>
    <cellStyle name="7_Juice05.xls 圖表 1_2 2 3 3 4 2" xfId="46778" xr:uid="{CF96AA31-0D88-43E6-AAA5-F63A0D824826}"/>
    <cellStyle name="7_Juice05.xls 圖表 1_2 2 3 3 5" xfId="34618" xr:uid="{5078EF03-A70C-413C-A2D0-57FC4A77215A}"/>
    <cellStyle name="7_Juice05.xls 圖表 1_2 2 3 4" xfId="11818" xr:uid="{5FEC0976-610F-45B5-9F1E-04CF4BBE7BD2}"/>
    <cellStyle name="7_Juice05.xls 圖表 1_2 2 3 4 2" xfId="17898" xr:uid="{271D15E8-0839-4007-91CC-320571EC76E8}"/>
    <cellStyle name="7_Juice05.xls 圖表 1_2 2 3 4 2 2" xfId="30058" xr:uid="{8887CABD-CCF3-43D1-AB1F-B5707A218793}"/>
    <cellStyle name="7_Juice05.xls 圖表 1_2 2 3 4 2 2 2" xfId="54378" xr:uid="{A189923B-647B-4ECD-9CB2-3D073DE81799}"/>
    <cellStyle name="7_Juice05.xls 圖表 1_2 2 3 4 2 3" xfId="42218" xr:uid="{17E6F05D-BF72-4116-B0E4-B386E66F4830}"/>
    <cellStyle name="7_Juice05.xls 圖表 1_2 2 3 4 3" xfId="23978" xr:uid="{0DBC3552-26D5-417D-8195-00066C0E159F}"/>
    <cellStyle name="7_Juice05.xls 圖表 1_2 2 3 4 3 2" xfId="48298" xr:uid="{E24FC4DB-4D5B-4371-9AA8-FB5D925C19EB}"/>
    <cellStyle name="7_Juice05.xls 圖表 1_2 2 3 4 4" xfId="36138" xr:uid="{F461ABDF-F23B-4FA2-8BE9-DC17D84A2E08}"/>
    <cellStyle name="7_Juice05.xls 圖表 1_2 2 3 5" xfId="14858" xr:uid="{216DD8CE-1260-403E-A571-4CC3DC83A4EC}"/>
    <cellStyle name="7_Juice05.xls 圖表 1_2 2 3 5 2" xfId="27018" xr:uid="{94CC01F9-2039-4C59-94F7-9229EB7CB266}"/>
    <cellStyle name="7_Juice05.xls 圖表 1_2 2 3 5 2 2" xfId="51338" xr:uid="{BE8D540B-1A8A-409D-AC50-2012F4091BE9}"/>
    <cellStyle name="7_Juice05.xls 圖表 1_2 2 3 5 3" xfId="39178" xr:uid="{33AD88D7-6B70-4BED-9F52-0A07D8B74D93}"/>
    <cellStyle name="7_Juice05.xls 圖表 1_2 2 3 6" xfId="20938" xr:uid="{6000A966-B50B-4AE2-AAF9-87ABFF174E1C}"/>
    <cellStyle name="7_Juice05.xls 圖表 1_2 2 3 6 2" xfId="45258" xr:uid="{FA539A32-E66C-47E2-84E8-0774D0A9A6CC}"/>
    <cellStyle name="7_Juice05.xls 圖表 1_2 2 3 7" xfId="33098" xr:uid="{F8A43078-81D5-4319-B862-CA264F8307D8}"/>
    <cellStyle name="7_Juice05.xls 圖表 1_2 2 4" xfId="1529" xr:uid="{00000000-0005-0000-0000-00002A020000}"/>
    <cellStyle name="7_Juice05.xls 圖表 1_2 2 4 2" xfId="4267" xr:uid="{4B74B6A4-7DCB-4C7B-848C-49B9D61FD940}"/>
    <cellStyle name="7_Juice05.xls 圖表 1_2 2 4 2 2" xfId="9741" xr:uid="{0E83B825-779B-4F64-8C4A-2865FF9115A8}"/>
    <cellStyle name="7_Juice05.xls 圖表 1_2 2 4 2 2 2" xfId="13946" xr:uid="{6D87995D-6CF2-46C8-8252-FFB35B7D3AA5}"/>
    <cellStyle name="7_Juice05.xls 圖表 1_2 2 4 2 2 2 2" xfId="20026" xr:uid="{75066FF9-D0D2-4429-9DFF-89198BAF98FB}"/>
    <cellStyle name="7_Juice05.xls 圖表 1_2 2 4 2 2 2 2 2" xfId="32186" xr:uid="{D76B10CA-21C7-4C13-B3B3-C82B7D50AD0D}"/>
    <cellStyle name="7_Juice05.xls 圖表 1_2 2 4 2 2 2 2 2 2" xfId="56506" xr:uid="{F851B18A-7BBA-4381-A659-F0BF127ECEEE}"/>
    <cellStyle name="7_Juice05.xls 圖表 1_2 2 4 2 2 2 2 3" xfId="44346" xr:uid="{BB3BF2C0-BC31-473F-8650-B6BCE0A57129}"/>
    <cellStyle name="7_Juice05.xls 圖表 1_2 2 4 2 2 2 3" xfId="26106" xr:uid="{E962255C-8020-473C-8227-F2FCF0ECEDBD}"/>
    <cellStyle name="7_Juice05.xls 圖表 1_2 2 4 2 2 2 3 2" xfId="50426" xr:uid="{C02D9E54-71B4-41EF-8754-377BC627F31F}"/>
    <cellStyle name="7_Juice05.xls 圖表 1_2 2 4 2 2 2 4" xfId="38266" xr:uid="{4676E113-4888-439D-BFB7-6F79496779BF}"/>
    <cellStyle name="7_Juice05.xls 圖表 1_2 2 4 2 2 3" xfId="16986" xr:uid="{A5AF7631-BDB8-4599-9BFC-F2406E311C32}"/>
    <cellStyle name="7_Juice05.xls 圖表 1_2 2 4 2 2 3 2" xfId="29146" xr:uid="{56EED872-7FE0-4BA6-A479-68BA2C02254C}"/>
    <cellStyle name="7_Juice05.xls 圖表 1_2 2 4 2 2 3 2 2" xfId="53466" xr:uid="{0F343CEA-DD1D-4D98-A27E-8CC57DB727EC}"/>
    <cellStyle name="7_Juice05.xls 圖表 1_2 2 4 2 2 3 3" xfId="41306" xr:uid="{A3BACE66-3535-4027-853D-7D54B1A5052B}"/>
    <cellStyle name="7_Juice05.xls 圖表 1_2 2 4 2 2 4" xfId="23066" xr:uid="{2BC23641-7978-4C74-ABFF-2AC537DAB3EC}"/>
    <cellStyle name="7_Juice05.xls 圖表 1_2 2 4 2 2 4 2" xfId="47386" xr:uid="{D4953017-BF3B-4C6D-B029-C06DFE979797}"/>
    <cellStyle name="7_Juice05.xls 圖表 1_2 2 4 2 2 5" xfId="35226" xr:uid="{942CFC55-A284-4C0E-8CA3-C28D7436F122}"/>
    <cellStyle name="7_Juice05.xls 圖表 1_2 2 4 2 3" xfId="12426" xr:uid="{318D5BB3-C7E9-4BC6-A130-D13F482F9AA5}"/>
    <cellStyle name="7_Juice05.xls 圖表 1_2 2 4 2 3 2" xfId="18506" xr:uid="{A113956B-3682-4059-82E7-7D4F84A61576}"/>
    <cellStyle name="7_Juice05.xls 圖表 1_2 2 4 2 3 2 2" xfId="30666" xr:uid="{CD08B6FA-89AF-4585-A8B3-B456CB6600C9}"/>
    <cellStyle name="7_Juice05.xls 圖表 1_2 2 4 2 3 2 2 2" xfId="54986" xr:uid="{4009911B-E2E5-40B0-AEF9-6039ED8BF890}"/>
    <cellStyle name="7_Juice05.xls 圖表 1_2 2 4 2 3 2 3" xfId="42826" xr:uid="{9D4F576D-D720-4D92-84EE-206C683E2846}"/>
    <cellStyle name="7_Juice05.xls 圖表 1_2 2 4 2 3 3" xfId="24586" xr:uid="{FD7D12C1-7FD9-4878-949C-360AD34FC654}"/>
    <cellStyle name="7_Juice05.xls 圖表 1_2 2 4 2 3 3 2" xfId="48906" xr:uid="{D244AEB3-D269-4EF9-A76E-CC2BC6141DEF}"/>
    <cellStyle name="7_Juice05.xls 圖表 1_2 2 4 2 3 4" xfId="36746" xr:uid="{E0097147-8CA2-4580-91D0-B98EDE008161}"/>
    <cellStyle name="7_Juice05.xls 圖表 1_2 2 4 2 4" xfId="15466" xr:uid="{C2C6CA1C-514F-4700-BCFE-5D6B4FF305C2}"/>
    <cellStyle name="7_Juice05.xls 圖表 1_2 2 4 2 4 2" xfId="27626" xr:uid="{7FB9EFB8-5AD6-4F50-8204-CEA01210330A}"/>
    <cellStyle name="7_Juice05.xls 圖表 1_2 2 4 2 4 2 2" xfId="51946" xr:uid="{25E185F3-4AD1-4456-BE6D-C07441BDFB98}"/>
    <cellStyle name="7_Juice05.xls 圖表 1_2 2 4 2 4 3" xfId="39786" xr:uid="{FB283905-AFE7-4792-949B-A71C9D676E25}"/>
    <cellStyle name="7_Juice05.xls 圖表 1_2 2 4 2 5" xfId="21546" xr:uid="{5E283884-57BE-4DFA-9A3E-3C6990418956}"/>
    <cellStyle name="7_Juice05.xls 圖表 1_2 2 4 2 5 2" xfId="45866" xr:uid="{80B9DD34-B93B-4608-8B1A-6457AB53B846}"/>
    <cellStyle name="7_Juice05.xls 圖表 1_2 2 4 2 6" xfId="33706" xr:uid="{E4B767DB-B2E8-4790-93B3-6C3C224E2DDA}"/>
    <cellStyle name="7_Juice05.xls 圖表 1_2 2 4 3" xfId="7004" xr:uid="{5584020A-4C87-4441-9E8B-EE72CB2F3F9E}"/>
    <cellStyle name="7_Juice05.xls 圖表 1_2 2 4 3 2" xfId="13186" xr:uid="{904F41E5-5B67-4CA7-8583-39D62B8FEFAF}"/>
    <cellStyle name="7_Juice05.xls 圖表 1_2 2 4 3 2 2" xfId="19266" xr:uid="{AABB3042-6967-444F-BB56-BC2D7D5027F7}"/>
    <cellStyle name="7_Juice05.xls 圖表 1_2 2 4 3 2 2 2" xfId="31426" xr:uid="{DB46310C-930D-4303-9C35-E787B6A8F06D}"/>
    <cellStyle name="7_Juice05.xls 圖表 1_2 2 4 3 2 2 2 2" xfId="55746" xr:uid="{4329C1F0-E135-453C-AFA8-7608FB2AC2E9}"/>
    <cellStyle name="7_Juice05.xls 圖表 1_2 2 4 3 2 2 3" xfId="43586" xr:uid="{A589CBD9-DA8D-4893-8A52-CC91781D2414}"/>
    <cellStyle name="7_Juice05.xls 圖表 1_2 2 4 3 2 3" xfId="25346" xr:uid="{698A6F5C-BEAF-4B88-93AA-9BE5820510F2}"/>
    <cellStyle name="7_Juice05.xls 圖表 1_2 2 4 3 2 3 2" xfId="49666" xr:uid="{6BB2E26E-8377-4B64-B7E8-79F633FB568B}"/>
    <cellStyle name="7_Juice05.xls 圖表 1_2 2 4 3 2 4" xfId="37506" xr:uid="{729BF6D6-1048-4931-92C8-D98277E1E260}"/>
    <cellStyle name="7_Juice05.xls 圖表 1_2 2 4 3 3" xfId="16226" xr:uid="{9623AA78-EFE1-4F9F-81B1-D8E74B577AE0}"/>
    <cellStyle name="7_Juice05.xls 圖表 1_2 2 4 3 3 2" xfId="28386" xr:uid="{97D3378A-357E-4BE2-9E61-9961BACC738C}"/>
    <cellStyle name="7_Juice05.xls 圖表 1_2 2 4 3 3 2 2" xfId="52706" xr:uid="{BC59A65C-641E-4DC7-930F-5955B2316A58}"/>
    <cellStyle name="7_Juice05.xls 圖表 1_2 2 4 3 3 3" xfId="40546" xr:uid="{C9294812-4889-4945-9C1C-ACEF47CDA749}"/>
    <cellStyle name="7_Juice05.xls 圖表 1_2 2 4 3 4" xfId="22306" xr:uid="{03FAE003-1FDB-4C8D-9B90-2740E09B479A}"/>
    <cellStyle name="7_Juice05.xls 圖表 1_2 2 4 3 4 2" xfId="46626" xr:uid="{8C52EA7A-B44E-4B60-A856-64377DCA8324}"/>
    <cellStyle name="7_Juice05.xls 圖表 1_2 2 4 3 5" xfId="34466" xr:uid="{08B0B472-2F68-4B9A-99D8-9BBFAB4430B2}"/>
    <cellStyle name="7_Juice05.xls 圖表 1_2 2 4 4" xfId="11666" xr:uid="{F1892FE1-E7F4-4C66-A6C8-A15F7DA56FE5}"/>
    <cellStyle name="7_Juice05.xls 圖表 1_2 2 4 4 2" xfId="17746" xr:uid="{32E24730-EED8-4A14-9120-226BAA72A65D}"/>
    <cellStyle name="7_Juice05.xls 圖表 1_2 2 4 4 2 2" xfId="29906" xr:uid="{EB89DC66-146A-4CE7-8C03-24394C10C48B}"/>
    <cellStyle name="7_Juice05.xls 圖表 1_2 2 4 4 2 2 2" xfId="54226" xr:uid="{75C46EC4-7ACB-4A62-A7DE-64A922BFB952}"/>
    <cellStyle name="7_Juice05.xls 圖表 1_2 2 4 4 2 3" xfId="42066" xr:uid="{FB4B9E0E-FB53-4998-B5EB-D23A1DA00E45}"/>
    <cellStyle name="7_Juice05.xls 圖表 1_2 2 4 4 3" xfId="23826" xr:uid="{B4866433-9207-4405-B800-99765895455E}"/>
    <cellStyle name="7_Juice05.xls 圖表 1_2 2 4 4 3 2" xfId="48146" xr:uid="{7A2E186C-8876-4F27-9D7E-16717BFEDAF9}"/>
    <cellStyle name="7_Juice05.xls 圖表 1_2 2 4 4 4" xfId="35986" xr:uid="{BDEA40EE-1E89-4597-B1F4-036B09B89CD7}"/>
    <cellStyle name="7_Juice05.xls 圖表 1_2 2 4 5" xfId="14706" xr:uid="{32FEA4C6-021D-44D8-8FA2-4F67534C0E39}"/>
    <cellStyle name="7_Juice05.xls 圖表 1_2 2 4 5 2" xfId="26866" xr:uid="{66B1F27B-B44B-4921-8B26-191CF84FA85A}"/>
    <cellStyle name="7_Juice05.xls 圖表 1_2 2 4 5 2 2" xfId="51186" xr:uid="{F6446D2A-7744-47E3-8C13-9A00D465CF7A}"/>
    <cellStyle name="7_Juice05.xls 圖表 1_2 2 4 5 3" xfId="39026" xr:uid="{92854737-A1CB-4E5A-B504-92814BD2481D}"/>
    <cellStyle name="7_Juice05.xls 圖表 1_2 2 4 6" xfId="20786" xr:uid="{EFC96904-C127-4457-9202-E0DC341D1518}"/>
    <cellStyle name="7_Juice05.xls 圖表 1_2 2 4 6 2" xfId="45106" xr:uid="{F1A0F249-32CC-4824-AFCE-5C18BB6C83AD}"/>
    <cellStyle name="7_Juice05.xls 圖表 1_2 2 4 7" xfId="32946" xr:uid="{7FAE8771-2596-48D1-A82C-FE08EA3214E5}"/>
    <cellStyle name="7_Juice05.xls 圖表 1_2 2 5" xfId="984" xr:uid="{00000000-0005-0000-0000-00002B020000}"/>
    <cellStyle name="7_Juice05.xls 圖表 1_2 2 5 2" xfId="3722" xr:uid="{E9CB0C66-335B-4F4D-AAF7-57A55DCD5475}"/>
    <cellStyle name="7_Juice05.xls 圖表 1_2 2 5 2 2" xfId="9196" xr:uid="{9187A0CA-20E9-4F42-B264-9869C5760D0C}"/>
    <cellStyle name="7_Juice05.xls 圖表 1_2 2 5 2 2 2" xfId="13794" xr:uid="{A3032410-72EC-4909-A17C-B80D5493AC21}"/>
    <cellStyle name="7_Juice05.xls 圖表 1_2 2 5 2 2 2 2" xfId="19874" xr:uid="{C493FBFE-4918-45C3-8846-5DCDE4C2835A}"/>
    <cellStyle name="7_Juice05.xls 圖表 1_2 2 5 2 2 2 2 2" xfId="32034" xr:uid="{E9B7DA2C-3FD5-4A7C-B75D-430940E4CBB3}"/>
    <cellStyle name="7_Juice05.xls 圖表 1_2 2 5 2 2 2 2 2 2" xfId="56354" xr:uid="{2FFAFDF7-34AC-4D38-B694-C91CAAB32E30}"/>
    <cellStyle name="7_Juice05.xls 圖表 1_2 2 5 2 2 2 2 3" xfId="44194" xr:uid="{85A799D6-2080-4C4E-81B8-8AAD059D4BD1}"/>
    <cellStyle name="7_Juice05.xls 圖表 1_2 2 5 2 2 2 3" xfId="25954" xr:uid="{C90828AB-21AF-4137-9299-283206431494}"/>
    <cellStyle name="7_Juice05.xls 圖表 1_2 2 5 2 2 2 3 2" xfId="50274" xr:uid="{973A8784-295A-442B-B76C-29754F779D7A}"/>
    <cellStyle name="7_Juice05.xls 圖表 1_2 2 5 2 2 2 4" xfId="38114" xr:uid="{266592AF-60DD-4CAE-AD05-B96AA18FEA6C}"/>
    <cellStyle name="7_Juice05.xls 圖表 1_2 2 5 2 2 3" xfId="16834" xr:uid="{4D5DD10E-E285-40EA-A014-4282A032DA70}"/>
    <cellStyle name="7_Juice05.xls 圖表 1_2 2 5 2 2 3 2" xfId="28994" xr:uid="{4D210162-5590-4A02-A83E-A39CCF161B7A}"/>
    <cellStyle name="7_Juice05.xls 圖表 1_2 2 5 2 2 3 2 2" xfId="53314" xr:uid="{D76D2799-EA3D-4127-A9EB-AE1D90C6837A}"/>
    <cellStyle name="7_Juice05.xls 圖表 1_2 2 5 2 2 3 3" xfId="41154" xr:uid="{8EEA7D98-335C-4A93-88F5-9661A378E2E1}"/>
    <cellStyle name="7_Juice05.xls 圖表 1_2 2 5 2 2 4" xfId="22914" xr:uid="{299D6CD5-B808-48BA-BE24-412DF1DA7FBC}"/>
    <cellStyle name="7_Juice05.xls 圖表 1_2 2 5 2 2 4 2" xfId="47234" xr:uid="{F1BBB9B7-9804-4A85-BE55-80856DA69D98}"/>
    <cellStyle name="7_Juice05.xls 圖表 1_2 2 5 2 2 5" xfId="35074" xr:uid="{F3DD4CD9-C627-4D54-A794-809615C6D454}"/>
    <cellStyle name="7_Juice05.xls 圖表 1_2 2 5 2 3" xfId="12274" xr:uid="{ED17C313-3C38-42BF-80F2-AB660456A814}"/>
    <cellStyle name="7_Juice05.xls 圖表 1_2 2 5 2 3 2" xfId="18354" xr:uid="{87C203F5-F4BD-4B74-A215-425CDCA7A4F5}"/>
    <cellStyle name="7_Juice05.xls 圖表 1_2 2 5 2 3 2 2" xfId="30514" xr:uid="{858549E1-A8B0-4D34-B56A-C3E6E3E7ACC9}"/>
    <cellStyle name="7_Juice05.xls 圖表 1_2 2 5 2 3 2 2 2" xfId="54834" xr:uid="{29F80D3F-C48D-45B0-95B5-4598F665DAD7}"/>
    <cellStyle name="7_Juice05.xls 圖表 1_2 2 5 2 3 2 3" xfId="42674" xr:uid="{09D94D33-82C5-43BE-8C92-FCA78564DA76}"/>
    <cellStyle name="7_Juice05.xls 圖表 1_2 2 5 2 3 3" xfId="24434" xr:uid="{B1238BD4-7D66-4B18-A9B2-2058084FAAEE}"/>
    <cellStyle name="7_Juice05.xls 圖表 1_2 2 5 2 3 3 2" xfId="48754" xr:uid="{DBD4A4ED-0C9F-4D09-9F90-A75E3F9B4DC9}"/>
    <cellStyle name="7_Juice05.xls 圖表 1_2 2 5 2 3 4" xfId="36594" xr:uid="{CC8F7722-8FE9-4B59-A47A-50F0C5DF19FD}"/>
    <cellStyle name="7_Juice05.xls 圖表 1_2 2 5 2 4" xfId="15314" xr:uid="{2968D3ED-80B0-4475-83E4-04B19CB2D20F}"/>
    <cellStyle name="7_Juice05.xls 圖表 1_2 2 5 2 4 2" xfId="27474" xr:uid="{168936E0-B3EF-4983-9D60-37302AB9D9AB}"/>
    <cellStyle name="7_Juice05.xls 圖表 1_2 2 5 2 4 2 2" xfId="51794" xr:uid="{4267AA8D-BB43-4601-838C-9CC2F24294EF}"/>
    <cellStyle name="7_Juice05.xls 圖表 1_2 2 5 2 4 3" xfId="39634" xr:uid="{766CCE7F-4D7E-48C1-B77D-BD60A941CF33}"/>
    <cellStyle name="7_Juice05.xls 圖表 1_2 2 5 2 5" xfId="21394" xr:uid="{9A529C56-FFBF-46AC-B7FC-C1E269C10E0D}"/>
    <cellStyle name="7_Juice05.xls 圖表 1_2 2 5 2 5 2" xfId="45714" xr:uid="{C864C86B-F476-4D5B-8D3E-8A27AB910367}"/>
    <cellStyle name="7_Juice05.xls 圖表 1_2 2 5 2 6" xfId="33554" xr:uid="{2134D5DA-0356-46F8-AB3C-5E13ADFAFD2F}"/>
    <cellStyle name="7_Juice05.xls 圖表 1_2 2 5 3" xfId="6459" xr:uid="{59DD2D81-EB6E-4AFF-B5B1-440979018F21}"/>
    <cellStyle name="7_Juice05.xls 圖表 1_2 2 5 3 2" xfId="13034" xr:uid="{FF63921A-E7B0-489F-8F40-F7D6BBA2FE5E}"/>
    <cellStyle name="7_Juice05.xls 圖表 1_2 2 5 3 2 2" xfId="19114" xr:uid="{B9694B6D-2A55-4CCD-A92A-E8639F5F24A1}"/>
    <cellStyle name="7_Juice05.xls 圖表 1_2 2 5 3 2 2 2" xfId="31274" xr:uid="{8FD0251C-689F-4D0B-926D-51D09AA342A7}"/>
    <cellStyle name="7_Juice05.xls 圖表 1_2 2 5 3 2 2 2 2" xfId="55594" xr:uid="{C8638EC7-EA01-41C5-8016-0C2E200477AD}"/>
    <cellStyle name="7_Juice05.xls 圖表 1_2 2 5 3 2 2 3" xfId="43434" xr:uid="{B07EC63E-F4A5-414E-876E-3A88C23673DC}"/>
    <cellStyle name="7_Juice05.xls 圖表 1_2 2 5 3 2 3" xfId="25194" xr:uid="{75EF11EF-3D01-4348-8BF6-EBE61EF7271B}"/>
    <cellStyle name="7_Juice05.xls 圖表 1_2 2 5 3 2 3 2" xfId="49514" xr:uid="{E0CF166A-140B-4CD6-8387-058CBE2CFAB9}"/>
    <cellStyle name="7_Juice05.xls 圖表 1_2 2 5 3 2 4" xfId="37354" xr:uid="{9CEFDA10-9C0A-4853-BEC6-1D81B840F004}"/>
    <cellStyle name="7_Juice05.xls 圖表 1_2 2 5 3 3" xfId="16074" xr:uid="{658BEF2F-D1A1-4A22-B923-F2B39B2EFB90}"/>
    <cellStyle name="7_Juice05.xls 圖表 1_2 2 5 3 3 2" xfId="28234" xr:uid="{7C2C02A3-0FEC-4585-A7DA-EC41BBC840C3}"/>
    <cellStyle name="7_Juice05.xls 圖表 1_2 2 5 3 3 2 2" xfId="52554" xr:uid="{A2F8D79F-B897-4C62-83C9-F513E9F5525C}"/>
    <cellStyle name="7_Juice05.xls 圖表 1_2 2 5 3 3 3" xfId="40394" xr:uid="{63B4D2FB-CDD6-4299-8E23-E9D8E4EA046C}"/>
    <cellStyle name="7_Juice05.xls 圖表 1_2 2 5 3 4" xfId="22154" xr:uid="{E99EA910-4DC2-487F-9119-244BFA3B0A97}"/>
    <cellStyle name="7_Juice05.xls 圖表 1_2 2 5 3 4 2" xfId="46474" xr:uid="{40ED23E8-89A1-430B-97E6-D1ACEB1C779D}"/>
    <cellStyle name="7_Juice05.xls 圖表 1_2 2 5 3 5" xfId="34314" xr:uid="{E79F1770-8E0A-4E77-82C7-A56DD0E2EC14}"/>
    <cellStyle name="7_Juice05.xls 圖表 1_2 2 5 4" xfId="11514" xr:uid="{576CC047-DF85-47CA-8962-0352B76EDD24}"/>
    <cellStyle name="7_Juice05.xls 圖表 1_2 2 5 4 2" xfId="17594" xr:uid="{1AE95950-C81C-466C-894C-7831146A7A21}"/>
    <cellStyle name="7_Juice05.xls 圖表 1_2 2 5 4 2 2" xfId="29754" xr:uid="{2C6A91B1-DE26-48A1-9924-54B59009F986}"/>
    <cellStyle name="7_Juice05.xls 圖表 1_2 2 5 4 2 2 2" xfId="54074" xr:uid="{8DE5F5AC-1240-450B-9C73-7C4D2F697F3B}"/>
    <cellStyle name="7_Juice05.xls 圖表 1_2 2 5 4 2 3" xfId="41914" xr:uid="{439576E2-164E-4A95-99C5-373E2D1A796F}"/>
    <cellStyle name="7_Juice05.xls 圖表 1_2 2 5 4 3" xfId="23674" xr:uid="{55E0F6D7-A5A2-47DB-A38F-E636B19F4EF2}"/>
    <cellStyle name="7_Juice05.xls 圖表 1_2 2 5 4 3 2" xfId="47994" xr:uid="{2ACA0CE7-4C43-4720-A4BF-6F3AFC3AC22A}"/>
    <cellStyle name="7_Juice05.xls 圖表 1_2 2 5 4 4" xfId="35834" xr:uid="{7187F629-8C90-4020-97E1-57A823A9BA06}"/>
    <cellStyle name="7_Juice05.xls 圖表 1_2 2 5 5" xfId="14554" xr:uid="{FBB03B10-D42E-40BE-B66C-5A1D53FEB37A}"/>
    <cellStyle name="7_Juice05.xls 圖表 1_2 2 5 5 2" xfId="26714" xr:uid="{C09B3F13-3D52-41C1-982B-341CEBF76621}"/>
    <cellStyle name="7_Juice05.xls 圖表 1_2 2 5 5 2 2" xfId="51034" xr:uid="{899615A2-1880-4D3B-8794-F09448D6FB83}"/>
    <cellStyle name="7_Juice05.xls 圖表 1_2 2 5 5 3" xfId="38874" xr:uid="{48011F2A-C9B6-484F-9964-BD1DCF54A8F0}"/>
    <cellStyle name="7_Juice05.xls 圖表 1_2 2 5 6" xfId="20634" xr:uid="{8D743B80-E827-4172-A86B-21881106F2C1}"/>
    <cellStyle name="7_Juice05.xls 圖表 1_2 2 5 6 2" xfId="44954" xr:uid="{FDE0756A-4650-46BF-BE82-2DB939A31BC5}"/>
    <cellStyle name="7_Juice05.xls 圖表 1_2 2 5 7" xfId="32794" xr:uid="{09A78748-220D-4EDF-A2AF-C82CFAB55810}"/>
    <cellStyle name="7_Juice05.xls 圖表 1_2 2 6" xfId="3177" xr:uid="{42729CBC-7B9E-40B1-B84F-9CF8FAA787DD}"/>
    <cellStyle name="7_Juice05.xls 圖表 1_2 2 6 2" xfId="8651" xr:uid="{A3D61A24-1DFE-47E5-AE8D-337012CC2E30}"/>
    <cellStyle name="7_Juice05.xls 圖表 1_2 2 6 2 2" xfId="13642" xr:uid="{185EDB58-093A-45CB-8737-48272146B228}"/>
    <cellStyle name="7_Juice05.xls 圖表 1_2 2 6 2 2 2" xfId="19722" xr:uid="{A235CD33-F1BC-441E-B2F4-F3C7CA86E6C0}"/>
    <cellStyle name="7_Juice05.xls 圖表 1_2 2 6 2 2 2 2" xfId="31882" xr:uid="{ADA79E22-CDA9-4DEB-955E-897BE6AE6E2F}"/>
    <cellStyle name="7_Juice05.xls 圖表 1_2 2 6 2 2 2 2 2" xfId="56202" xr:uid="{693F7EF1-5AD8-4EDE-9BCB-F196C49D5412}"/>
    <cellStyle name="7_Juice05.xls 圖表 1_2 2 6 2 2 2 3" xfId="44042" xr:uid="{C5B4C460-E332-4EAF-A632-264F3DEC487D}"/>
    <cellStyle name="7_Juice05.xls 圖表 1_2 2 6 2 2 3" xfId="25802" xr:uid="{6A4D763A-8B7B-4A8E-9CE5-BCD22131D798}"/>
    <cellStyle name="7_Juice05.xls 圖表 1_2 2 6 2 2 3 2" xfId="50122" xr:uid="{6787B41A-3D39-4770-B039-83C5C3E128DA}"/>
    <cellStyle name="7_Juice05.xls 圖表 1_2 2 6 2 2 4" xfId="37962" xr:uid="{C677C569-2AC7-4982-9AC3-8ADCDB7F06E5}"/>
    <cellStyle name="7_Juice05.xls 圖表 1_2 2 6 2 3" xfId="16682" xr:uid="{C7F0DC7D-630F-4D53-AC30-094C9B7E0045}"/>
    <cellStyle name="7_Juice05.xls 圖表 1_2 2 6 2 3 2" xfId="28842" xr:uid="{599B291D-A7DB-49DD-AB57-73A1E564D005}"/>
    <cellStyle name="7_Juice05.xls 圖表 1_2 2 6 2 3 2 2" xfId="53162" xr:uid="{DB63DC1E-00E3-4382-ADF4-C73D553C6E98}"/>
    <cellStyle name="7_Juice05.xls 圖表 1_2 2 6 2 3 3" xfId="41002" xr:uid="{DD3DD716-181A-4556-A849-5C384EE76DD5}"/>
    <cellStyle name="7_Juice05.xls 圖表 1_2 2 6 2 4" xfId="22762" xr:uid="{06E75413-A0AC-4E45-8A38-D3CA7B897AE0}"/>
    <cellStyle name="7_Juice05.xls 圖表 1_2 2 6 2 4 2" xfId="47082" xr:uid="{EF75DF66-5E09-4BE9-B2D9-4685E7811B65}"/>
    <cellStyle name="7_Juice05.xls 圖表 1_2 2 6 2 5" xfId="34922" xr:uid="{9DBEE653-21EC-42FA-83A3-7329D5883E24}"/>
    <cellStyle name="7_Juice05.xls 圖表 1_2 2 6 3" xfId="12122" xr:uid="{FE3827ED-9658-4FE3-BBD9-C7A54E8BCDC8}"/>
    <cellStyle name="7_Juice05.xls 圖表 1_2 2 6 3 2" xfId="18202" xr:uid="{BD942453-B414-4204-A211-FF47652F8A3E}"/>
    <cellStyle name="7_Juice05.xls 圖表 1_2 2 6 3 2 2" xfId="30362" xr:uid="{092829AB-1C86-4E5B-830A-D135F6A17299}"/>
    <cellStyle name="7_Juice05.xls 圖表 1_2 2 6 3 2 2 2" xfId="54682" xr:uid="{C8A7BC27-123F-45B6-B235-CE80555F61B0}"/>
    <cellStyle name="7_Juice05.xls 圖表 1_2 2 6 3 2 3" xfId="42522" xr:uid="{0475909A-BFD2-4607-88AC-4CB796391F6A}"/>
    <cellStyle name="7_Juice05.xls 圖表 1_2 2 6 3 3" xfId="24282" xr:uid="{F64F9CB9-B345-417B-A243-E34E0422A71C}"/>
    <cellStyle name="7_Juice05.xls 圖表 1_2 2 6 3 3 2" xfId="48602" xr:uid="{590BA77E-3A4F-4C6D-B905-DEF209CB2EEB}"/>
    <cellStyle name="7_Juice05.xls 圖表 1_2 2 6 3 4" xfId="36442" xr:uid="{4BDFFA5B-42CB-418A-B635-AB1972A47AB1}"/>
    <cellStyle name="7_Juice05.xls 圖表 1_2 2 6 4" xfId="15162" xr:uid="{8B7460EF-9D01-4A56-B145-062FB227ACD6}"/>
    <cellStyle name="7_Juice05.xls 圖表 1_2 2 6 4 2" xfId="27322" xr:uid="{514D46C0-834E-4807-9832-5CE32B191D2D}"/>
    <cellStyle name="7_Juice05.xls 圖表 1_2 2 6 4 2 2" xfId="51642" xr:uid="{63D03A27-C2F5-4BC6-B9FA-B8FE3CF13AC8}"/>
    <cellStyle name="7_Juice05.xls 圖表 1_2 2 6 4 3" xfId="39482" xr:uid="{BAC08DC5-3E44-400B-A111-E091D35E9CAB}"/>
    <cellStyle name="7_Juice05.xls 圖表 1_2 2 6 5" xfId="21242" xr:uid="{05CD4C9D-2096-4F7C-91A2-C302907E0E25}"/>
    <cellStyle name="7_Juice05.xls 圖表 1_2 2 6 5 2" xfId="45562" xr:uid="{41FAFAD4-109E-438F-B14F-FDC9BB86F55C}"/>
    <cellStyle name="7_Juice05.xls 圖表 1_2 2 6 6" xfId="33402" xr:uid="{558FD77F-0894-41D7-875B-D16331732C96}"/>
    <cellStyle name="7_Juice05.xls 圖表 1_2 2 7" xfId="5914" xr:uid="{C079736E-8A86-4E58-9D33-03D25EC942C5}"/>
    <cellStyle name="7_Juice05.xls 圖表 1_2 2 7 2" xfId="12882" xr:uid="{F7D9CD67-769E-4318-BF77-C51D2AD6F340}"/>
    <cellStyle name="7_Juice05.xls 圖表 1_2 2 7 2 2" xfId="18962" xr:uid="{0339EAB9-722D-4557-9BD8-49C072E22FD2}"/>
    <cellStyle name="7_Juice05.xls 圖表 1_2 2 7 2 2 2" xfId="31122" xr:uid="{BD5EBBF0-F149-4E78-8F1D-895D8FF8E595}"/>
    <cellStyle name="7_Juice05.xls 圖表 1_2 2 7 2 2 2 2" xfId="55442" xr:uid="{0BE23A9A-5F8F-4244-8ED6-B58042B01594}"/>
    <cellStyle name="7_Juice05.xls 圖表 1_2 2 7 2 2 3" xfId="43282" xr:uid="{3519914E-0B9C-4FBC-86DB-553E3FF1111B}"/>
    <cellStyle name="7_Juice05.xls 圖表 1_2 2 7 2 3" xfId="25042" xr:uid="{007713B5-65E6-416F-8AE0-F586E3D81508}"/>
    <cellStyle name="7_Juice05.xls 圖表 1_2 2 7 2 3 2" xfId="49362" xr:uid="{100B5D5F-AC01-4D42-B5B4-07187B6F8626}"/>
    <cellStyle name="7_Juice05.xls 圖表 1_2 2 7 2 4" xfId="37202" xr:uid="{37430C1B-F647-4DA9-B4FD-CE5577571A28}"/>
    <cellStyle name="7_Juice05.xls 圖表 1_2 2 7 3" xfId="15922" xr:uid="{03DED73B-AED4-4CDB-A471-6947358D85B5}"/>
    <cellStyle name="7_Juice05.xls 圖表 1_2 2 7 3 2" xfId="28082" xr:uid="{086C3600-7B88-44A3-9F24-D0BBB3A88246}"/>
    <cellStyle name="7_Juice05.xls 圖表 1_2 2 7 3 2 2" xfId="52402" xr:uid="{F1BFA53B-BD4E-4C06-9D4C-3707D797B137}"/>
    <cellStyle name="7_Juice05.xls 圖表 1_2 2 7 3 3" xfId="40242" xr:uid="{3576FC57-124C-40F2-BCA2-5CBBCDCDE32F}"/>
    <cellStyle name="7_Juice05.xls 圖表 1_2 2 7 4" xfId="22002" xr:uid="{077E0022-7B18-4626-892F-C11FD8FEF9BA}"/>
    <cellStyle name="7_Juice05.xls 圖表 1_2 2 7 4 2" xfId="46322" xr:uid="{3C6D2EBE-275B-4662-9489-AA51520340B4}"/>
    <cellStyle name="7_Juice05.xls 圖表 1_2 2 7 5" xfId="34162" xr:uid="{0D16789C-C69B-4336-9826-E74EE38CE1FA}"/>
    <cellStyle name="7_Juice05.xls 圖表 1_2 2 8" xfId="11362" xr:uid="{FC0815BB-F619-4D44-A5E7-5020FF04804A}"/>
    <cellStyle name="7_Juice05.xls 圖表 1_2 2 8 2" xfId="17442" xr:uid="{40908B60-2687-4927-AE2C-D7A037543209}"/>
    <cellStyle name="7_Juice05.xls 圖表 1_2 2 8 2 2" xfId="29602" xr:uid="{DCC3E4B5-891C-47D0-ADB9-B43DD8A8F53B}"/>
    <cellStyle name="7_Juice05.xls 圖表 1_2 2 8 2 2 2" xfId="53922" xr:uid="{7AB2E8F3-D2D4-4368-90C1-C2BDF80D8F33}"/>
    <cellStyle name="7_Juice05.xls 圖表 1_2 2 8 2 3" xfId="41762" xr:uid="{6C9D1655-9DC1-4D15-A417-1E29419DBAB4}"/>
    <cellStyle name="7_Juice05.xls 圖表 1_2 2 8 3" xfId="23522" xr:uid="{4C283F14-A852-4340-AFA0-34BB200D8B1B}"/>
    <cellStyle name="7_Juice05.xls 圖表 1_2 2 8 3 2" xfId="47842" xr:uid="{47F83F7F-B9AC-46E5-884B-23397C74FCDE}"/>
    <cellStyle name="7_Juice05.xls 圖表 1_2 2 8 4" xfId="35682" xr:uid="{C2C8151A-7958-4663-90DF-7F6C0DF4BD46}"/>
    <cellStyle name="7_Juice05.xls 圖表 1_2 2 9" xfId="14402" xr:uid="{CBA4FAC8-CEEA-4110-89CF-5AE8D53F6755}"/>
    <cellStyle name="7_Juice05.xls 圖表 1_2 2 9 2" xfId="26562" xr:uid="{4DAAF7D6-4760-49E6-B1F4-D9AC4D3CEB6D}"/>
    <cellStyle name="7_Juice05.xls 圖表 1_2 2 9 2 2" xfId="50882" xr:uid="{BEB0BE88-D64F-403D-A1A3-0F41F5E0A8B2}"/>
    <cellStyle name="7_Juice05.xls 圖表 1_2 2 9 3" xfId="38722" xr:uid="{36CC29B2-6E54-47C4-B3AC-A8A7176F9AF2}"/>
    <cellStyle name="7_Juice05.xls 圖表 1_2 3" xfId="650" xr:uid="{00000000-0005-0000-0000-00002C020000}"/>
    <cellStyle name="7_Juice05.xls 圖表 1_3" xfId="131" xr:uid="{00000000-0005-0000-0000-00002D020000}"/>
    <cellStyle name="7_Juice05.xls 圖表 1_3 2" xfId="359" xr:uid="{00000000-0005-0000-0000-00002E020000}"/>
    <cellStyle name="7_Juice05.xls 圖表 1_3 2 10" xfId="20483" xr:uid="{CC94C76E-CB8E-48C9-A7ED-A7B640F54A80}"/>
    <cellStyle name="7_Juice05.xls 圖表 1_3 2 10 2" xfId="44803" xr:uid="{748C42DA-7D45-4453-B1F0-7CF55D469842}"/>
    <cellStyle name="7_Juice05.xls 圖表 1_3 2 11" xfId="32643" xr:uid="{65FABCB6-2628-4FE7-B1FF-C6F3EC40FB37}"/>
    <cellStyle name="7_Juice05.xls 圖表 1_3 2 2" xfId="2620" xr:uid="{00000000-0005-0000-0000-00002F020000}"/>
    <cellStyle name="7_Juice05.xls 圖表 1_3 2 2 2" xfId="5358" xr:uid="{8539CC12-79C8-4940-B362-64BFB7B485C5}"/>
    <cellStyle name="7_Juice05.xls 圖表 1_3 2 2 2 2" xfId="10832" xr:uid="{3A647F02-321D-4EE5-9E80-80C6B3567061}"/>
    <cellStyle name="7_Juice05.xls 圖表 1_3 2 2 2 2 2" xfId="14251" xr:uid="{F432ADBE-CE62-4358-865A-1747C6C5CCC9}"/>
    <cellStyle name="7_Juice05.xls 圖表 1_3 2 2 2 2 2 2" xfId="20331" xr:uid="{D52D1BBA-3085-4785-9A1F-A0A1725C1787}"/>
    <cellStyle name="7_Juice05.xls 圖表 1_3 2 2 2 2 2 2 2" xfId="32491" xr:uid="{650C5E04-5588-409C-B433-889A9DD121D1}"/>
    <cellStyle name="7_Juice05.xls 圖表 1_3 2 2 2 2 2 2 2 2" xfId="56811" xr:uid="{D8C8CDA4-8BDC-4417-8050-2AEF596613D7}"/>
    <cellStyle name="7_Juice05.xls 圖表 1_3 2 2 2 2 2 2 3" xfId="44651" xr:uid="{7C78AE12-83D7-49FE-B722-A2910A173DA0}"/>
    <cellStyle name="7_Juice05.xls 圖表 1_3 2 2 2 2 2 3" xfId="26411" xr:uid="{6AE514C3-C67D-42A2-B63F-10CA6ECC044C}"/>
    <cellStyle name="7_Juice05.xls 圖表 1_3 2 2 2 2 2 3 2" xfId="50731" xr:uid="{10FEE9AE-2415-4464-9C23-7B3D722C8E6A}"/>
    <cellStyle name="7_Juice05.xls 圖表 1_3 2 2 2 2 2 4" xfId="38571" xr:uid="{EE8C0EF4-26DA-44A1-AA63-BCD343CA6444}"/>
    <cellStyle name="7_Juice05.xls 圖表 1_3 2 2 2 2 3" xfId="17291" xr:uid="{6B16BBBD-34B6-44BC-A6F2-555D37687A9B}"/>
    <cellStyle name="7_Juice05.xls 圖表 1_3 2 2 2 2 3 2" xfId="29451" xr:uid="{E7C2B3DA-DBCE-40C7-A2C8-F63C16F64E35}"/>
    <cellStyle name="7_Juice05.xls 圖表 1_3 2 2 2 2 3 2 2" xfId="53771" xr:uid="{0C398AA7-4C3F-482F-B0DD-F657638610D9}"/>
    <cellStyle name="7_Juice05.xls 圖表 1_3 2 2 2 2 3 3" xfId="41611" xr:uid="{B032DD48-4F34-4F52-8FC8-5DE4D544848C}"/>
    <cellStyle name="7_Juice05.xls 圖表 1_3 2 2 2 2 4" xfId="23371" xr:uid="{3E567A78-EE42-4F8B-9B47-2F35AE7CAFAF}"/>
    <cellStyle name="7_Juice05.xls 圖表 1_3 2 2 2 2 4 2" xfId="47691" xr:uid="{2FF1AFE3-3784-4BDD-BA50-C877709489A9}"/>
    <cellStyle name="7_Juice05.xls 圖表 1_3 2 2 2 2 5" xfId="35531" xr:uid="{3FC85CAA-D3F0-4919-914F-AA01D2EF8275}"/>
    <cellStyle name="7_Juice05.xls 圖表 1_3 2 2 2 3" xfId="12731" xr:uid="{D31E5770-35B6-4B4F-9026-7FDFB4366B1E}"/>
    <cellStyle name="7_Juice05.xls 圖表 1_3 2 2 2 3 2" xfId="18811" xr:uid="{92A68EA0-630E-4803-ADF3-E9015E4F478D}"/>
    <cellStyle name="7_Juice05.xls 圖表 1_3 2 2 2 3 2 2" xfId="30971" xr:uid="{D814A927-82F9-4FD1-890F-4044708204E6}"/>
    <cellStyle name="7_Juice05.xls 圖表 1_3 2 2 2 3 2 2 2" xfId="55291" xr:uid="{D1F91BC8-3010-4CEE-86F7-31586BE76EE1}"/>
    <cellStyle name="7_Juice05.xls 圖表 1_3 2 2 2 3 2 3" xfId="43131" xr:uid="{EB59C3D0-F0A7-4801-AFB7-808226AAD49B}"/>
    <cellStyle name="7_Juice05.xls 圖表 1_3 2 2 2 3 3" xfId="24891" xr:uid="{57AFF48A-26D0-4BC0-8D81-8E7DEE14AF0F}"/>
    <cellStyle name="7_Juice05.xls 圖表 1_3 2 2 2 3 3 2" xfId="49211" xr:uid="{1B768893-3F91-419B-A561-82560C2154E3}"/>
    <cellStyle name="7_Juice05.xls 圖表 1_3 2 2 2 3 4" xfId="37051" xr:uid="{64A9F547-BA2E-44B4-9907-66E617394AFD}"/>
    <cellStyle name="7_Juice05.xls 圖表 1_3 2 2 2 4" xfId="15771" xr:uid="{AAB83DEF-199A-408F-9D8D-2750C1DE164A}"/>
    <cellStyle name="7_Juice05.xls 圖表 1_3 2 2 2 4 2" xfId="27931" xr:uid="{1552927B-F0BE-4F1E-BDE7-65049B932FBC}"/>
    <cellStyle name="7_Juice05.xls 圖表 1_3 2 2 2 4 2 2" xfId="52251" xr:uid="{FA375FA6-CA5D-415C-B736-D9A65C4B9B76}"/>
    <cellStyle name="7_Juice05.xls 圖表 1_3 2 2 2 4 3" xfId="40091" xr:uid="{379FA4BF-7FB6-4B90-B440-D12B022B28EA}"/>
    <cellStyle name="7_Juice05.xls 圖表 1_3 2 2 2 5" xfId="21851" xr:uid="{EDA092B9-9725-427B-BD56-EE34BD7135B3}"/>
    <cellStyle name="7_Juice05.xls 圖表 1_3 2 2 2 5 2" xfId="46171" xr:uid="{0B7813A8-75B7-46CF-8943-B927D547562C}"/>
    <cellStyle name="7_Juice05.xls 圖表 1_3 2 2 2 6" xfId="34011" xr:uid="{A5BEE8D7-E898-4FAE-BB43-ECE4FA6E4EF7}"/>
    <cellStyle name="7_Juice05.xls 圖表 1_3 2 2 3" xfId="8095" xr:uid="{8A16DFC3-7078-4D98-8F67-09EF3B7595B8}"/>
    <cellStyle name="7_Juice05.xls 圖表 1_3 2 2 3 2" xfId="13491" xr:uid="{BA92276A-C0E4-4796-B544-0E50077EA6F7}"/>
    <cellStyle name="7_Juice05.xls 圖表 1_3 2 2 3 2 2" xfId="19571" xr:uid="{746A3064-E2A9-4942-9D00-AB43C5B7A222}"/>
    <cellStyle name="7_Juice05.xls 圖表 1_3 2 2 3 2 2 2" xfId="31731" xr:uid="{F2DEAF26-B3A2-4F6F-880B-A70DA843BE15}"/>
    <cellStyle name="7_Juice05.xls 圖表 1_3 2 2 3 2 2 2 2" xfId="56051" xr:uid="{F07AA938-48F5-4568-8352-3D3BB7AB9C31}"/>
    <cellStyle name="7_Juice05.xls 圖表 1_3 2 2 3 2 2 3" xfId="43891" xr:uid="{ACB03EBF-6373-4A0B-B5E4-4F0028F5AB68}"/>
    <cellStyle name="7_Juice05.xls 圖表 1_3 2 2 3 2 3" xfId="25651" xr:uid="{AFF76A88-4352-4DE4-8F94-40B5E478F610}"/>
    <cellStyle name="7_Juice05.xls 圖表 1_3 2 2 3 2 3 2" xfId="49971" xr:uid="{0E2DF067-7D8E-4421-A920-1AC35376EEF2}"/>
    <cellStyle name="7_Juice05.xls 圖表 1_3 2 2 3 2 4" xfId="37811" xr:uid="{B8A53C2F-6746-450B-8AD4-D9AB92235FC1}"/>
    <cellStyle name="7_Juice05.xls 圖表 1_3 2 2 3 3" xfId="16531" xr:uid="{DB5079FB-5AB6-4D83-9C74-4AB419042CEA}"/>
    <cellStyle name="7_Juice05.xls 圖表 1_3 2 2 3 3 2" xfId="28691" xr:uid="{B1C422D1-F482-4E93-B894-6E4FFF4CC931}"/>
    <cellStyle name="7_Juice05.xls 圖表 1_3 2 2 3 3 2 2" xfId="53011" xr:uid="{98AEB0C6-2313-4193-ABB6-EF7C158D0E6E}"/>
    <cellStyle name="7_Juice05.xls 圖表 1_3 2 2 3 3 3" xfId="40851" xr:uid="{8322EC28-2E73-4D8A-9C33-AB815344AD5C}"/>
    <cellStyle name="7_Juice05.xls 圖表 1_3 2 2 3 4" xfId="22611" xr:uid="{824EC7FA-C8DD-44F5-BEB3-C53927DEB525}"/>
    <cellStyle name="7_Juice05.xls 圖表 1_3 2 2 3 4 2" xfId="46931" xr:uid="{48F2777B-2D53-4890-B2FA-67692C8CF7C8}"/>
    <cellStyle name="7_Juice05.xls 圖表 1_3 2 2 3 5" xfId="34771" xr:uid="{28BD432A-0F97-4ACC-97B1-8BC99F744F28}"/>
    <cellStyle name="7_Juice05.xls 圖表 1_3 2 2 4" xfId="11971" xr:uid="{893A06E8-F6AD-41D7-9EDA-43955A2D97DB}"/>
    <cellStyle name="7_Juice05.xls 圖表 1_3 2 2 4 2" xfId="18051" xr:uid="{9ECC98B0-954C-414E-B70B-52230491950F}"/>
    <cellStyle name="7_Juice05.xls 圖表 1_3 2 2 4 2 2" xfId="30211" xr:uid="{CB089C88-2E4D-4B30-8345-8550CB88485C}"/>
    <cellStyle name="7_Juice05.xls 圖表 1_3 2 2 4 2 2 2" xfId="54531" xr:uid="{A2825CB9-79CB-4FFC-8D00-C6041C7CC82C}"/>
    <cellStyle name="7_Juice05.xls 圖表 1_3 2 2 4 2 3" xfId="42371" xr:uid="{00584532-2F26-4048-9DB8-3500ED7930F0}"/>
    <cellStyle name="7_Juice05.xls 圖表 1_3 2 2 4 3" xfId="24131" xr:uid="{1C328DEA-E5B6-4993-97A2-2B21176CA136}"/>
    <cellStyle name="7_Juice05.xls 圖表 1_3 2 2 4 3 2" xfId="48451" xr:uid="{745F4BA7-EF96-4CE9-94BC-505FB599AE0D}"/>
    <cellStyle name="7_Juice05.xls 圖表 1_3 2 2 4 4" xfId="36291" xr:uid="{9A643ABC-791E-4D68-9254-A62C026DEC7D}"/>
    <cellStyle name="7_Juice05.xls 圖表 1_3 2 2 5" xfId="15011" xr:uid="{1E321435-64B0-41E9-B35A-07761DECD337}"/>
    <cellStyle name="7_Juice05.xls 圖表 1_3 2 2 5 2" xfId="27171" xr:uid="{34F4B153-EB86-4D15-B00C-F073D5B61A73}"/>
    <cellStyle name="7_Juice05.xls 圖表 1_3 2 2 5 2 2" xfId="51491" xr:uid="{6ED37BC5-7F11-4CF8-8B03-AE4CD5D78FCC}"/>
    <cellStyle name="7_Juice05.xls 圖表 1_3 2 2 5 3" xfId="39331" xr:uid="{8E6AFA8D-70B1-4411-884D-B13FC21E4BBA}"/>
    <cellStyle name="7_Juice05.xls 圖表 1_3 2 2 6" xfId="21091" xr:uid="{C96512BC-18CF-4385-AA09-4346EB0FCAC8}"/>
    <cellStyle name="7_Juice05.xls 圖表 1_3 2 2 6 2" xfId="45411" xr:uid="{E9F54507-49E7-409B-A878-FEF93FCCFE5A}"/>
    <cellStyle name="7_Juice05.xls 圖表 1_3 2 2 7" xfId="33251" xr:uid="{9E35D7DE-B909-4A1C-9714-C39A0CE24BCA}"/>
    <cellStyle name="7_Juice05.xls 圖表 1_3 2 3" xfId="2075" xr:uid="{00000000-0005-0000-0000-000030020000}"/>
    <cellStyle name="7_Juice05.xls 圖表 1_3 2 3 2" xfId="4813" xr:uid="{3083199C-C7E8-44E5-9864-8C7A61208FF3}"/>
    <cellStyle name="7_Juice05.xls 圖表 1_3 2 3 2 2" xfId="10287" xr:uid="{C578EC92-72A8-4FF0-A5E4-D93B36BF72D5}"/>
    <cellStyle name="7_Juice05.xls 圖表 1_3 2 3 2 2 2" xfId="14099" xr:uid="{FFB555D9-1B9C-4156-BC3D-00D7628A23EB}"/>
    <cellStyle name="7_Juice05.xls 圖表 1_3 2 3 2 2 2 2" xfId="20179" xr:uid="{30C95081-E038-4FFC-96BB-B76CE25822EA}"/>
    <cellStyle name="7_Juice05.xls 圖表 1_3 2 3 2 2 2 2 2" xfId="32339" xr:uid="{D055537F-E7D1-46AF-9330-0F39574DD61F}"/>
    <cellStyle name="7_Juice05.xls 圖表 1_3 2 3 2 2 2 2 2 2" xfId="56659" xr:uid="{149201FF-BE46-4D1A-89CE-942610BD2C23}"/>
    <cellStyle name="7_Juice05.xls 圖表 1_3 2 3 2 2 2 2 3" xfId="44499" xr:uid="{A85E07AD-FD15-46CD-9DB6-C30C46B2FEE7}"/>
    <cellStyle name="7_Juice05.xls 圖表 1_3 2 3 2 2 2 3" xfId="26259" xr:uid="{1491E978-78C9-49A0-BA7E-7E3B85543AF2}"/>
    <cellStyle name="7_Juice05.xls 圖表 1_3 2 3 2 2 2 3 2" xfId="50579" xr:uid="{18DE0A89-E623-4D1C-91C8-4976C2EB9D7E}"/>
    <cellStyle name="7_Juice05.xls 圖表 1_3 2 3 2 2 2 4" xfId="38419" xr:uid="{49EA5465-61E5-47A1-BF6C-5559D281FB21}"/>
    <cellStyle name="7_Juice05.xls 圖表 1_3 2 3 2 2 3" xfId="17139" xr:uid="{CB69A199-CED7-4779-8EE0-714576FFE724}"/>
    <cellStyle name="7_Juice05.xls 圖表 1_3 2 3 2 2 3 2" xfId="29299" xr:uid="{20610486-B50C-47C0-8B10-7E5082B7896E}"/>
    <cellStyle name="7_Juice05.xls 圖表 1_3 2 3 2 2 3 2 2" xfId="53619" xr:uid="{EACDF9A0-D525-4948-AFEC-2029CDB23514}"/>
    <cellStyle name="7_Juice05.xls 圖表 1_3 2 3 2 2 3 3" xfId="41459" xr:uid="{18F2C662-5C82-4A2D-8639-31067536FBB5}"/>
    <cellStyle name="7_Juice05.xls 圖表 1_3 2 3 2 2 4" xfId="23219" xr:uid="{DCC234B1-3FAA-4293-BD83-35C17EF8C586}"/>
    <cellStyle name="7_Juice05.xls 圖表 1_3 2 3 2 2 4 2" xfId="47539" xr:uid="{CD18EA27-82FB-405F-810E-DCA6B963D1D9}"/>
    <cellStyle name="7_Juice05.xls 圖表 1_3 2 3 2 2 5" xfId="35379" xr:uid="{7A75A046-D391-4CC7-ADA2-2B8E6C5D7A8D}"/>
    <cellStyle name="7_Juice05.xls 圖表 1_3 2 3 2 3" xfId="12579" xr:uid="{FF33B7C5-73F2-47F4-99B2-6069A1B9C2FF}"/>
    <cellStyle name="7_Juice05.xls 圖表 1_3 2 3 2 3 2" xfId="18659" xr:uid="{9EB6B35F-28DC-425C-98EE-062699461AB7}"/>
    <cellStyle name="7_Juice05.xls 圖表 1_3 2 3 2 3 2 2" xfId="30819" xr:uid="{118919C7-E36C-41F8-AA66-AF2EE529705F}"/>
    <cellStyle name="7_Juice05.xls 圖表 1_3 2 3 2 3 2 2 2" xfId="55139" xr:uid="{00EE33E8-197F-4292-9058-DE25AF6A1C4F}"/>
    <cellStyle name="7_Juice05.xls 圖表 1_3 2 3 2 3 2 3" xfId="42979" xr:uid="{D5E871E1-8A1A-4BAE-9494-A9D02F6FCF01}"/>
    <cellStyle name="7_Juice05.xls 圖表 1_3 2 3 2 3 3" xfId="24739" xr:uid="{369309CC-71B0-4FD1-BDE0-34E749329E4D}"/>
    <cellStyle name="7_Juice05.xls 圖表 1_3 2 3 2 3 3 2" xfId="49059" xr:uid="{B2D853FF-A20A-4AC0-AB1A-08A56DA5A0DD}"/>
    <cellStyle name="7_Juice05.xls 圖表 1_3 2 3 2 3 4" xfId="36899" xr:uid="{18E3901E-15E1-4BFA-AEF8-EC8A08FA8F2F}"/>
    <cellStyle name="7_Juice05.xls 圖表 1_3 2 3 2 4" xfId="15619" xr:uid="{E0EF0B7F-E79B-4945-BCFB-4FF7F0847CC2}"/>
    <cellStyle name="7_Juice05.xls 圖表 1_3 2 3 2 4 2" xfId="27779" xr:uid="{7F9398C1-8ECD-40BB-BDE4-60BFB9005888}"/>
    <cellStyle name="7_Juice05.xls 圖表 1_3 2 3 2 4 2 2" xfId="52099" xr:uid="{A131DF83-0CB7-478C-807A-CE3ACB43D4BF}"/>
    <cellStyle name="7_Juice05.xls 圖表 1_3 2 3 2 4 3" xfId="39939" xr:uid="{0F905AE4-261B-48FC-976E-F01FBF3B6525}"/>
    <cellStyle name="7_Juice05.xls 圖表 1_3 2 3 2 5" xfId="21699" xr:uid="{B42961AE-A81E-4423-9B26-47251EC44C69}"/>
    <cellStyle name="7_Juice05.xls 圖表 1_3 2 3 2 5 2" xfId="46019" xr:uid="{27D589AD-76E7-47E1-98BB-D93020B30093}"/>
    <cellStyle name="7_Juice05.xls 圖表 1_3 2 3 2 6" xfId="33859" xr:uid="{28B630D2-11F1-4C31-A28D-DE160CDD5D93}"/>
    <cellStyle name="7_Juice05.xls 圖表 1_3 2 3 3" xfId="7550" xr:uid="{BFE99ECF-68F4-4BE0-84AF-8B77B3637224}"/>
    <cellStyle name="7_Juice05.xls 圖表 1_3 2 3 3 2" xfId="13339" xr:uid="{151BF1D7-07EE-44E7-AEEB-759B531082B6}"/>
    <cellStyle name="7_Juice05.xls 圖表 1_3 2 3 3 2 2" xfId="19419" xr:uid="{B7086EAB-555B-44A4-8E03-B7E8449626E1}"/>
    <cellStyle name="7_Juice05.xls 圖表 1_3 2 3 3 2 2 2" xfId="31579" xr:uid="{1330143B-791D-4760-9EF6-26D15AD45666}"/>
    <cellStyle name="7_Juice05.xls 圖表 1_3 2 3 3 2 2 2 2" xfId="55899" xr:uid="{D50FA022-A83E-4A80-909B-2C7C82D5FA33}"/>
    <cellStyle name="7_Juice05.xls 圖表 1_3 2 3 3 2 2 3" xfId="43739" xr:uid="{7115635C-91A5-4124-A9AB-A15E0B799243}"/>
    <cellStyle name="7_Juice05.xls 圖表 1_3 2 3 3 2 3" xfId="25499" xr:uid="{CF5DFA71-FC37-4345-B42E-ED3AA88CDA63}"/>
    <cellStyle name="7_Juice05.xls 圖表 1_3 2 3 3 2 3 2" xfId="49819" xr:uid="{A3131733-D32C-487B-8D28-68E3D8CFDFCC}"/>
    <cellStyle name="7_Juice05.xls 圖表 1_3 2 3 3 2 4" xfId="37659" xr:uid="{9DE0C441-9898-430D-B76C-0B62F0AD5000}"/>
    <cellStyle name="7_Juice05.xls 圖表 1_3 2 3 3 3" xfId="16379" xr:uid="{B9FA52CB-D3FF-4F21-9833-9C1B184C463F}"/>
    <cellStyle name="7_Juice05.xls 圖表 1_3 2 3 3 3 2" xfId="28539" xr:uid="{15EFFADA-1B91-4D7B-9CDD-403ED588B1B0}"/>
    <cellStyle name="7_Juice05.xls 圖表 1_3 2 3 3 3 2 2" xfId="52859" xr:uid="{F319DFBE-74EE-4609-9BA1-520E91B717D4}"/>
    <cellStyle name="7_Juice05.xls 圖表 1_3 2 3 3 3 3" xfId="40699" xr:uid="{36466605-D328-45C0-9C51-D589EAA79E86}"/>
    <cellStyle name="7_Juice05.xls 圖表 1_3 2 3 3 4" xfId="22459" xr:uid="{52711969-DA07-4F7C-AD1F-0401C4EFD3F0}"/>
    <cellStyle name="7_Juice05.xls 圖表 1_3 2 3 3 4 2" xfId="46779" xr:uid="{DDC6DD22-0BD4-4292-8DBE-A3C49EDFA8BE}"/>
    <cellStyle name="7_Juice05.xls 圖表 1_3 2 3 3 5" xfId="34619" xr:uid="{DEA1844D-AFA2-4AB0-A29F-920545BCEE42}"/>
    <cellStyle name="7_Juice05.xls 圖表 1_3 2 3 4" xfId="11819" xr:uid="{564158C7-CA24-4107-A534-1758DE78C634}"/>
    <cellStyle name="7_Juice05.xls 圖表 1_3 2 3 4 2" xfId="17899" xr:uid="{CC5014DD-72E3-4B22-8E4E-6D3A189E91FB}"/>
    <cellStyle name="7_Juice05.xls 圖表 1_3 2 3 4 2 2" xfId="30059" xr:uid="{746BC2C2-5A5F-4EDD-896E-855A49C85440}"/>
    <cellStyle name="7_Juice05.xls 圖表 1_3 2 3 4 2 2 2" xfId="54379" xr:uid="{58F6DBF5-5DE4-4994-AB80-B3F167EF9550}"/>
    <cellStyle name="7_Juice05.xls 圖表 1_3 2 3 4 2 3" xfId="42219" xr:uid="{7A19D100-28C5-47E0-8140-977751E557CB}"/>
    <cellStyle name="7_Juice05.xls 圖表 1_3 2 3 4 3" xfId="23979" xr:uid="{2E0E4856-CCA5-4918-8A79-5B7F9AF9228F}"/>
    <cellStyle name="7_Juice05.xls 圖表 1_3 2 3 4 3 2" xfId="48299" xr:uid="{7DE28213-146F-446A-A4B5-5C074DB8B243}"/>
    <cellStyle name="7_Juice05.xls 圖表 1_3 2 3 4 4" xfId="36139" xr:uid="{781BF9E5-4987-455B-8717-ED51162B542E}"/>
    <cellStyle name="7_Juice05.xls 圖表 1_3 2 3 5" xfId="14859" xr:uid="{233C8AB4-962E-41B7-9B84-EA111CB6202C}"/>
    <cellStyle name="7_Juice05.xls 圖表 1_3 2 3 5 2" xfId="27019" xr:uid="{FB16BB4B-4952-4009-82CF-8E3BB67822B4}"/>
    <cellStyle name="7_Juice05.xls 圖表 1_3 2 3 5 2 2" xfId="51339" xr:uid="{41C4DE16-4436-482E-B449-A81AB07CE7DF}"/>
    <cellStyle name="7_Juice05.xls 圖表 1_3 2 3 5 3" xfId="39179" xr:uid="{A49D9671-2678-4FE2-8C89-B0E502790919}"/>
    <cellStyle name="7_Juice05.xls 圖表 1_3 2 3 6" xfId="20939" xr:uid="{09E6315A-A000-49ED-98A0-8CEA9BEEBACB}"/>
    <cellStyle name="7_Juice05.xls 圖表 1_3 2 3 6 2" xfId="45259" xr:uid="{DCC6D748-3D35-40B1-AF5B-EF5EE58F315E}"/>
    <cellStyle name="7_Juice05.xls 圖表 1_3 2 3 7" xfId="33099" xr:uid="{2FE688CE-DF08-4610-BB1A-AE7E8AF044E2}"/>
    <cellStyle name="7_Juice05.xls 圖表 1_3 2 4" xfId="1530" xr:uid="{00000000-0005-0000-0000-000031020000}"/>
    <cellStyle name="7_Juice05.xls 圖表 1_3 2 4 2" xfId="4268" xr:uid="{CA4BACD9-B9A6-420F-845A-172C24E214D2}"/>
    <cellStyle name="7_Juice05.xls 圖表 1_3 2 4 2 2" xfId="9742" xr:uid="{2F585E00-D345-4CE1-BD94-8048EEE5277C}"/>
    <cellStyle name="7_Juice05.xls 圖表 1_3 2 4 2 2 2" xfId="13947" xr:uid="{A55AF9AC-BD69-455A-801F-D1CEFFF48AE8}"/>
    <cellStyle name="7_Juice05.xls 圖表 1_3 2 4 2 2 2 2" xfId="20027" xr:uid="{E21F1BA2-0841-4647-9920-2DD3F4D1EEBA}"/>
    <cellStyle name="7_Juice05.xls 圖表 1_3 2 4 2 2 2 2 2" xfId="32187" xr:uid="{D5050ACC-6D33-4E5B-8F03-F7D97C2CF40A}"/>
    <cellStyle name="7_Juice05.xls 圖表 1_3 2 4 2 2 2 2 2 2" xfId="56507" xr:uid="{A676CB38-56A0-4542-B179-754687162BDB}"/>
    <cellStyle name="7_Juice05.xls 圖表 1_3 2 4 2 2 2 2 3" xfId="44347" xr:uid="{2F321A3D-ED52-4E07-9F74-78890636730F}"/>
    <cellStyle name="7_Juice05.xls 圖表 1_3 2 4 2 2 2 3" xfId="26107" xr:uid="{E3E2C8B0-03E7-4080-9323-D6C4BB0E14E6}"/>
    <cellStyle name="7_Juice05.xls 圖表 1_3 2 4 2 2 2 3 2" xfId="50427" xr:uid="{B11B767C-1971-409F-B668-98D43C207482}"/>
    <cellStyle name="7_Juice05.xls 圖表 1_3 2 4 2 2 2 4" xfId="38267" xr:uid="{40AFE4AE-3A1C-4573-8629-F9804B56C66C}"/>
    <cellStyle name="7_Juice05.xls 圖表 1_3 2 4 2 2 3" xfId="16987" xr:uid="{F3BDECCD-57A8-4AE9-959F-317D73F0BD62}"/>
    <cellStyle name="7_Juice05.xls 圖表 1_3 2 4 2 2 3 2" xfId="29147" xr:uid="{23FC850F-D8FE-45E6-83DA-65BD6FBD7F5F}"/>
    <cellStyle name="7_Juice05.xls 圖表 1_3 2 4 2 2 3 2 2" xfId="53467" xr:uid="{861E6BA8-F5C5-4362-81D0-36E42642800C}"/>
    <cellStyle name="7_Juice05.xls 圖表 1_3 2 4 2 2 3 3" xfId="41307" xr:uid="{CEC2C676-BF04-40EC-9740-DCD453301141}"/>
    <cellStyle name="7_Juice05.xls 圖表 1_3 2 4 2 2 4" xfId="23067" xr:uid="{89554D3B-F089-4DDA-94AF-7AC391E42E73}"/>
    <cellStyle name="7_Juice05.xls 圖表 1_3 2 4 2 2 4 2" xfId="47387" xr:uid="{E6978C7D-8D9E-4985-8CBE-E5F696807E7B}"/>
    <cellStyle name="7_Juice05.xls 圖表 1_3 2 4 2 2 5" xfId="35227" xr:uid="{ABAA2D5D-3BC8-49C6-A5CC-EF4C478302D8}"/>
    <cellStyle name="7_Juice05.xls 圖表 1_3 2 4 2 3" xfId="12427" xr:uid="{FFE592A3-98E0-4F7E-A564-7490799CCA64}"/>
    <cellStyle name="7_Juice05.xls 圖表 1_3 2 4 2 3 2" xfId="18507" xr:uid="{C76CCE1B-5497-4342-BAD3-D54677146FE3}"/>
    <cellStyle name="7_Juice05.xls 圖表 1_3 2 4 2 3 2 2" xfId="30667" xr:uid="{CDE5BA45-CDFA-45CC-A65F-52A460AC55CE}"/>
    <cellStyle name="7_Juice05.xls 圖表 1_3 2 4 2 3 2 2 2" xfId="54987" xr:uid="{AD96D954-64FB-4B9E-A01E-1177FB633C77}"/>
    <cellStyle name="7_Juice05.xls 圖表 1_3 2 4 2 3 2 3" xfId="42827" xr:uid="{5D08B488-4444-4EF2-B45D-76FECEC3295A}"/>
    <cellStyle name="7_Juice05.xls 圖表 1_3 2 4 2 3 3" xfId="24587" xr:uid="{9B242FEE-3E41-426E-8ECA-A8A523E42F38}"/>
    <cellStyle name="7_Juice05.xls 圖表 1_3 2 4 2 3 3 2" xfId="48907" xr:uid="{B49A6A05-0463-4635-B88C-D469CCA7B1C9}"/>
    <cellStyle name="7_Juice05.xls 圖表 1_3 2 4 2 3 4" xfId="36747" xr:uid="{6E97FBF8-52CC-493E-9B23-53CD44F72425}"/>
    <cellStyle name="7_Juice05.xls 圖表 1_3 2 4 2 4" xfId="15467" xr:uid="{A10F630B-5B65-4D79-90F0-DD55735CA847}"/>
    <cellStyle name="7_Juice05.xls 圖表 1_3 2 4 2 4 2" xfId="27627" xr:uid="{ECF105A2-54D4-4274-9BE6-2D5239E1AC39}"/>
    <cellStyle name="7_Juice05.xls 圖表 1_3 2 4 2 4 2 2" xfId="51947" xr:uid="{301042E1-AE0D-423D-AC89-BC906C62EF84}"/>
    <cellStyle name="7_Juice05.xls 圖表 1_3 2 4 2 4 3" xfId="39787" xr:uid="{434AF686-A64F-418C-88D0-91F079D3709E}"/>
    <cellStyle name="7_Juice05.xls 圖表 1_3 2 4 2 5" xfId="21547" xr:uid="{37F6B328-1543-49C6-ABE4-AACC9A6497A9}"/>
    <cellStyle name="7_Juice05.xls 圖表 1_3 2 4 2 5 2" xfId="45867" xr:uid="{DB23AFCB-C6E4-4AFE-B981-280C8999482C}"/>
    <cellStyle name="7_Juice05.xls 圖表 1_3 2 4 2 6" xfId="33707" xr:uid="{72D040D4-9F30-41D7-9E74-773EF265740E}"/>
    <cellStyle name="7_Juice05.xls 圖表 1_3 2 4 3" xfId="7005" xr:uid="{202201C0-D170-4F70-8B65-C55ACDFA5383}"/>
    <cellStyle name="7_Juice05.xls 圖表 1_3 2 4 3 2" xfId="13187" xr:uid="{397F5209-C76E-4129-8CB8-BCA02638D5CF}"/>
    <cellStyle name="7_Juice05.xls 圖表 1_3 2 4 3 2 2" xfId="19267" xr:uid="{5CDC8351-01A2-4A8C-AE3E-C45A98B0EE1B}"/>
    <cellStyle name="7_Juice05.xls 圖表 1_3 2 4 3 2 2 2" xfId="31427" xr:uid="{E5E69CBE-DAAA-454F-853A-06FCB360E001}"/>
    <cellStyle name="7_Juice05.xls 圖表 1_3 2 4 3 2 2 2 2" xfId="55747" xr:uid="{5793269C-B56A-40A4-952D-51FDEB3F6A48}"/>
    <cellStyle name="7_Juice05.xls 圖表 1_3 2 4 3 2 2 3" xfId="43587" xr:uid="{8D644652-10E7-4642-A068-ADBEA533EBD1}"/>
    <cellStyle name="7_Juice05.xls 圖表 1_3 2 4 3 2 3" xfId="25347" xr:uid="{0D087B20-E31B-42C2-B6F8-A8CF62B18962}"/>
    <cellStyle name="7_Juice05.xls 圖表 1_3 2 4 3 2 3 2" xfId="49667" xr:uid="{69EA2D2A-7748-43FA-A2D8-59C8393B1430}"/>
    <cellStyle name="7_Juice05.xls 圖表 1_3 2 4 3 2 4" xfId="37507" xr:uid="{5829C3A0-3DDD-4D6E-8C6D-7F62207D583E}"/>
    <cellStyle name="7_Juice05.xls 圖表 1_3 2 4 3 3" xfId="16227" xr:uid="{ED83AE3A-7F44-4FBF-88B1-3902BA5B9E3F}"/>
    <cellStyle name="7_Juice05.xls 圖表 1_3 2 4 3 3 2" xfId="28387" xr:uid="{11C7374B-711E-46EA-BC7B-7F1E762D62A9}"/>
    <cellStyle name="7_Juice05.xls 圖表 1_3 2 4 3 3 2 2" xfId="52707" xr:uid="{6CBDB3F4-4FDB-49CD-8E8A-5A181A686D26}"/>
    <cellStyle name="7_Juice05.xls 圖表 1_3 2 4 3 3 3" xfId="40547" xr:uid="{6D0F5CCC-7C97-4C94-8195-4C5E00C64CD7}"/>
    <cellStyle name="7_Juice05.xls 圖表 1_3 2 4 3 4" xfId="22307" xr:uid="{0D6BEAD8-2341-4CE6-9DE7-69FA9854A53C}"/>
    <cellStyle name="7_Juice05.xls 圖表 1_3 2 4 3 4 2" xfId="46627" xr:uid="{E6791DCD-3C69-4D08-8CA1-702D8DD3FB00}"/>
    <cellStyle name="7_Juice05.xls 圖表 1_3 2 4 3 5" xfId="34467" xr:uid="{43DBE69F-A31D-4F15-8119-B094CEA509C0}"/>
    <cellStyle name="7_Juice05.xls 圖表 1_3 2 4 4" xfId="11667" xr:uid="{D15C61F2-2882-4960-BF03-B4C13D49954F}"/>
    <cellStyle name="7_Juice05.xls 圖表 1_3 2 4 4 2" xfId="17747" xr:uid="{7947AAE3-357C-4F93-B441-EBBE4E84842E}"/>
    <cellStyle name="7_Juice05.xls 圖表 1_3 2 4 4 2 2" xfId="29907" xr:uid="{A195FD5B-0C50-495E-AB53-6C132752A57F}"/>
    <cellStyle name="7_Juice05.xls 圖表 1_3 2 4 4 2 2 2" xfId="54227" xr:uid="{401F671B-6D05-4907-B374-6162A7566BD4}"/>
    <cellStyle name="7_Juice05.xls 圖表 1_3 2 4 4 2 3" xfId="42067" xr:uid="{7873DB3A-1871-4A9F-8275-325F1239D9A3}"/>
    <cellStyle name="7_Juice05.xls 圖表 1_3 2 4 4 3" xfId="23827" xr:uid="{52B1B874-1627-4704-957A-12CB90F97EB8}"/>
    <cellStyle name="7_Juice05.xls 圖表 1_3 2 4 4 3 2" xfId="48147" xr:uid="{819F06CF-4DF8-4C98-B71A-83C5F311F050}"/>
    <cellStyle name="7_Juice05.xls 圖表 1_3 2 4 4 4" xfId="35987" xr:uid="{10AF1D6D-4F0F-4F11-8BCB-B72E76F20881}"/>
    <cellStyle name="7_Juice05.xls 圖表 1_3 2 4 5" xfId="14707" xr:uid="{38CCE53A-52F7-488E-BEE9-AF2733F5118E}"/>
    <cellStyle name="7_Juice05.xls 圖表 1_3 2 4 5 2" xfId="26867" xr:uid="{16FE51A0-0456-4BD8-BF08-6C92826B243A}"/>
    <cellStyle name="7_Juice05.xls 圖表 1_3 2 4 5 2 2" xfId="51187" xr:uid="{4F8B0F28-627A-4CC0-9AD3-1B5245BA6ED6}"/>
    <cellStyle name="7_Juice05.xls 圖表 1_3 2 4 5 3" xfId="39027" xr:uid="{D0BE2156-EE99-456C-AC60-842AEC2AA2CB}"/>
    <cellStyle name="7_Juice05.xls 圖表 1_3 2 4 6" xfId="20787" xr:uid="{E29836CB-70D5-400C-8100-DAE519C933B9}"/>
    <cellStyle name="7_Juice05.xls 圖表 1_3 2 4 6 2" xfId="45107" xr:uid="{CBE2051F-4F30-4C46-8D04-C557F8FA78BE}"/>
    <cellStyle name="7_Juice05.xls 圖表 1_3 2 4 7" xfId="32947" xr:uid="{FBB0485E-26C4-4BD5-AA5A-913B16BBB075}"/>
    <cellStyle name="7_Juice05.xls 圖表 1_3 2 5" xfId="985" xr:uid="{00000000-0005-0000-0000-000032020000}"/>
    <cellStyle name="7_Juice05.xls 圖表 1_3 2 5 2" xfId="3723" xr:uid="{245D81A2-C0BC-4EC1-B86A-819F8F9D456B}"/>
    <cellStyle name="7_Juice05.xls 圖表 1_3 2 5 2 2" xfId="9197" xr:uid="{82565EC3-2A5A-4F02-BAA7-184132ADF3A3}"/>
    <cellStyle name="7_Juice05.xls 圖表 1_3 2 5 2 2 2" xfId="13795" xr:uid="{069B31C5-EACE-4840-B72D-329F5A70EDCD}"/>
    <cellStyle name="7_Juice05.xls 圖表 1_3 2 5 2 2 2 2" xfId="19875" xr:uid="{ED65E828-CA0E-4BD5-A079-67496F7813B3}"/>
    <cellStyle name="7_Juice05.xls 圖表 1_3 2 5 2 2 2 2 2" xfId="32035" xr:uid="{CC3E935D-D76C-4E08-A473-FBC0F3877FD2}"/>
    <cellStyle name="7_Juice05.xls 圖表 1_3 2 5 2 2 2 2 2 2" xfId="56355" xr:uid="{D725D7E6-D1E5-414E-ADDC-B93C9E0D3CC6}"/>
    <cellStyle name="7_Juice05.xls 圖表 1_3 2 5 2 2 2 2 3" xfId="44195" xr:uid="{7740CDC2-42B3-41AA-B37C-16A28E7DEB9E}"/>
    <cellStyle name="7_Juice05.xls 圖表 1_3 2 5 2 2 2 3" xfId="25955" xr:uid="{77C594C9-50A3-4B03-9A1E-7889B65D67C7}"/>
    <cellStyle name="7_Juice05.xls 圖表 1_3 2 5 2 2 2 3 2" xfId="50275" xr:uid="{B2E94A6B-2B4F-4FAA-8816-F2E1FC45AC85}"/>
    <cellStyle name="7_Juice05.xls 圖表 1_3 2 5 2 2 2 4" xfId="38115" xr:uid="{EA418382-CF73-4665-97BD-104F21CACA34}"/>
    <cellStyle name="7_Juice05.xls 圖表 1_3 2 5 2 2 3" xfId="16835" xr:uid="{8F215ED6-F876-43F8-A371-927F5F304DEE}"/>
    <cellStyle name="7_Juice05.xls 圖表 1_3 2 5 2 2 3 2" xfId="28995" xr:uid="{340DB3BF-4332-4A32-8C56-F8483D8E7491}"/>
    <cellStyle name="7_Juice05.xls 圖表 1_3 2 5 2 2 3 2 2" xfId="53315" xr:uid="{6D39B659-D060-4CD6-88EB-7ED966DBEC0C}"/>
    <cellStyle name="7_Juice05.xls 圖表 1_3 2 5 2 2 3 3" xfId="41155" xr:uid="{14878119-F6E5-455D-B572-9ED55660A9FF}"/>
    <cellStyle name="7_Juice05.xls 圖表 1_3 2 5 2 2 4" xfId="22915" xr:uid="{3C464B8E-7B0B-4C9F-B302-990B9D09A74A}"/>
    <cellStyle name="7_Juice05.xls 圖表 1_3 2 5 2 2 4 2" xfId="47235" xr:uid="{6B9E65DA-6774-446C-9A8A-384B098A1906}"/>
    <cellStyle name="7_Juice05.xls 圖表 1_3 2 5 2 2 5" xfId="35075" xr:uid="{A74DB482-0CD2-4DE9-935A-663EDDE05147}"/>
    <cellStyle name="7_Juice05.xls 圖表 1_3 2 5 2 3" xfId="12275" xr:uid="{310C4C58-00E0-45F9-8340-113D5372186B}"/>
    <cellStyle name="7_Juice05.xls 圖表 1_3 2 5 2 3 2" xfId="18355" xr:uid="{4F2F1B82-6508-4A8F-8A23-904B1CC31D0B}"/>
    <cellStyle name="7_Juice05.xls 圖表 1_3 2 5 2 3 2 2" xfId="30515" xr:uid="{BAEFDFDB-2AB0-4F13-B2F9-A2ED549498F2}"/>
    <cellStyle name="7_Juice05.xls 圖表 1_3 2 5 2 3 2 2 2" xfId="54835" xr:uid="{C82904FA-87C3-46E4-9BDB-1653D084EF6A}"/>
    <cellStyle name="7_Juice05.xls 圖表 1_3 2 5 2 3 2 3" xfId="42675" xr:uid="{B64D64B8-E3A1-4966-908A-47FC10E10A0C}"/>
    <cellStyle name="7_Juice05.xls 圖表 1_3 2 5 2 3 3" xfId="24435" xr:uid="{E756C00C-E36E-462A-A9AF-C7D44F269B66}"/>
    <cellStyle name="7_Juice05.xls 圖表 1_3 2 5 2 3 3 2" xfId="48755" xr:uid="{4000AD3C-219A-486A-8B62-1BD9262A17FD}"/>
    <cellStyle name="7_Juice05.xls 圖表 1_3 2 5 2 3 4" xfId="36595" xr:uid="{97D97306-5CFF-4280-B188-B45C368A376F}"/>
    <cellStyle name="7_Juice05.xls 圖表 1_3 2 5 2 4" xfId="15315" xr:uid="{6F7BE5F4-D7F9-4F5D-B09A-44EC641500AE}"/>
    <cellStyle name="7_Juice05.xls 圖表 1_3 2 5 2 4 2" xfId="27475" xr:uid="{2CE10CD0-B993-4D6D-84C2-789F3750CB1D}"/>
    <cellStyle name="7_Juice05.xls 圖表 1_3 2 5 2 4 2 2" xfId="51795" xr:uid="{D7D7DCB2-41C5-4B17-8092-21C63E6D85E1}"/>
    <cellStyle name="7_Juice05.xls 圖表 1_3 2 5 2 4 3" xfId="39635" xr:uid="{069F84E4-62FE-4262-8776-7FDC4ECF6154}"/>
    <cellStyle name="7_Juice05.xls 圖表 1_3 2 5 2 5" xfId="21395" xr:uid="{FB61A7B3-803E-4F83-89F6-1C87828D202E}"/>
    <cellStyle name="7_Juice05.xls 圖表 1_3 2 5 2 5 2" xfId="45715" xr:uid="{48E5818F-2A31-4D63-8A58-780D5263A0B1}"/>
    <cellStyle name="7_Juice05.xls 圖表 1_3 2 5 2 6" xfId="33555" xr:uid="{207FB3C6-2CAF-4AFB-A956-2EECB0DE19FD}"/>
    <cellStyle name="7_Juice05.xls 圖表 1_3 2 5 3" xfId="6460" xr:uid="{B8270C64-FA5D-4B2F-A8CC-3146F179FE7C}"/>
    <cellStyle name="7_Juice05.xls 圖表 1_3 2 5 3 2" xfId="13035" xr:uid="{BA355A49-3DD3-45A8-A10A-01276C787CA3}"/>
    <cellStyle name="7_Juice05.xls 圖表 1_3 2 5 3 2 2" xfId="19115" xr:uid="{22E4984F-5ACC-42EA-A47E-B1975464AF2F}"/>
    <cellStyle name="7_Juice05.xls 圖表 1_3 2 5 3 2 2 2" xfId="31275" xr:uid="{827FCA77-8601-47BD-83CD-3C89A9AEF9BD}"/>
    <cellStyle name="7_Juice05.xls 圖表 1_3 2 5 3 2 2 2 2" xfId="55595" xr:uid="{029479DF-E1D2-4C53-AEA3-C39067E484E7}"/>
    <cellStyle name="7_Juice05.xls 圖表 1_3 2 5 3 2 2 3" xfId="43435" xr:uid="{E3E519CF-AD16-4710-B1DC-F2E303404369}"/>
    <cellStyle name="7_Juice05.xls 圖表 1_3 2 5 3 2 3" xfId="25195" xr:uid="{F7B3D5F7-98E7-460A-B47A-D5E6DB936C7F}"/>
    <cellStyle name="7_Juice05.xls 圖表 1_3 2 5 3 2 3 2" xfId="49515" xr:uid="{0DD73E9F-CCDA-456F-A552-F8EFAD893758}"/>
    <cellStyle name="7_Juice05.xls 圖表 1_3 2 5 3 2 4" xfId="37355" xr:uid="{A9C6DFC3-A72D-4C1C-A773-FD64FF12EAAD}"/>
    <cellStyle name="7_Juice05.xls 圖表 1_3 2 5 3 3" xfId="16075" xr:uid="{1BDF82EF-3E50-41FB-9763-2A950056566A}"/>
    <cellStyle name="7_Juice05.xls 圖表 1_3 2 5 3 3 2" xfId="28235" xr:uid="{ECC89339-4607-4BDD-9571-337E4BB6B2AE}"/>
    <cellStyle name="7_Juice05.xls 圖表 1_3 2 5 3 3 2 2" xfId="52555" xr:uid="{F766D0E7-CF72-4EBA-9BD0-7023AD62780F}"/>
    <cellStyle name="7_Juice05.xls 圖表 1_3 2 5 3 3 3" xfId="40395" xr:uid="{ABF16A67-122A-4B8F-9194-31D93C8DECC5}"/>
    <cellStyle name="7_Juice05.xls 圖表 1_3 2 5 3 4" xfId="22155" xr:uid="{BF5C1619-ED25-445A-9A62-5C034174F5B2}"/>
    <cellStyle name="7_Juice05.xls 圖表 1_3 2 5 3 4 2" xfId="46475" xr:uid="{6526E872-B04C-4F62-8F97-5105304B7C7F}"/>
    <cellStyle name="7_Juice05.xls 圖表 1_3 2 5 3 5" xfId="34315" xr:uid="{D2231998-F004-4F25-A076-AACA4295D4F8}"/>
    <cellStyle name="7_Juice05.xls 圖表 1_3 2 5 4" xfId="11515" xr:uid="{111A05BF-06DA-47B9-B736-CCA8AF052BAC}"/>
    <cellStyle name="7_Juice05.xls 圖表 1_3 2 5 4 2" xfId="17595" xr:uid="{7BAB97AF-DC8A-465A-8DB0-97C4C22CC160}"/>
    <cellStyle name="7_Juice05.xls 圖表 1_3 2 5 4 2 2" xfId="29755" xr:uid="{696040D3-1CFC-4A83-B37B-C1326FC7AB1F}"/>
    <cellStyle name="7_Juice05.xls 圖表 1_3 2 5 4 2 2 2" xfId="54075" xr:uid="{DA401B9A-57E4-4370-8389-BF44AA2D431C}"/>
    <cellStyle name="7_Juice05.xls 圖表 1_3 2 5 4 2 3" xfId="41915" xr:uid="{DEC145D2-12E4-4C8D-9166-4F8D9F5FA05B}"/>
    <cellStyle name="7_Juice05.xls 圖表 1_3 2 5 4 3" xfId="23675" xr:uid="{F8F99D72-3A6E-4BF3-9232-B9ED179A1D82}"/>
    <cellStyle name="7_Juice05.xls 圖表 1_3 2 5 4 3 2" xfId="47995" xr:uid="{BFA9599C-2CE8-4F30-A4E2-33CF94DD8E28}"/>
    <cellStyle name="7_Juice05.xls 圖表 1_3 2 5 4 4" xfId="35835" xr:uid="{1022EF43-DFA9-47F7-AFC0-8012A0CDBD30}"/>
    <cellStyle name="7_Juice05.xls 圖表 1_3 2 5 5" xfId="14555" xr:uid="{9A044FBD-6ED2-4388-B7D2-D55AD988DD57}"/>
    <cellStyle name="7_Juice05.xls 圖表 1_3 2 5 5 2" xfId="26715" xr:uid="{CA98D901-372B-42D1-94EB-E074F87CC678}"/>
    <cellStyle name="7_Juice05.xls 圖表 1_3 2 5 5 2 2" xfId="51035" xr:uid="{50CD3E76-A0EF-420F-9EE1-8644F636C580}"/>
    <cellStyle name="7_Juice05.xls 圖表 1_3 2 5 5 3" xfId="38875" xr:uid="{C2285898-090C-4A44-8E67-EA7882C02367}"/>
    <cellStyle name="7_Juice05.xls 圖表 1_3 2 5 6" xfId="20635" xr:uid="{9B1758B0-2901-41D4-9CDA-22E57CA84B9A}"/>
    <cellStyle name="7_Juice05.xls 圖表 1_3 2 5 6 2" xfId="44955" xr:uid="{D4E44BF4-6185-4FC4-9A71-BDD27BA0038E}"/>
    <cellStyle name="7_Juice05.xls 圖表 1_3 2 5 7" xfId="32795" xr:uid="{43D20EEC-AB2F-4740-81D1-3CA4B745CE7A}"/>
    <cellStyle name="7_Juice05.xls 圖表 1_3 2 6" xfId="3178" xr:uid="{E042E584-B46B-4688-AB79-9A7E728B649B}"/>
    <cellStyle name="7_Juice05.xls 圖表 1_3 2 6 2" xfId="8652" xr:uid="{C12D1959-0D6B-45B8-903E-EDC4FDB4C35A}"/>
    <cellStyle name="7_Juice05.xls 圖表 1_3 2 6 2 2" xfId="13643" xr:uid="{B274DCDC-9E9A-4067-989C-7FB3D32154D8}"/>
    <cellStyle name="7_Juice05.xls 圖表 1_3 2 6 2 2 2" xfId="19723" xr:uid="{F12999A2-D4D5-4985-8087-F77FC6614C6D}"/>
    <cellStyle name="7_Juice05.xls 圖表 1_3 2 6 2 2 2 2" xfId="31883" xr:uid="{767C2058-779A-441F-B055-CCDB2C1A0E24}"/>
    <cellStyle name="7_Juice05.xls 圖表 1_3 2 6 2 2 2 2 2" xfId="56203" xr:uid="{78584D19-89C6-42FF-98DA-F5A683881A8D}"/>
    <cellStyle name="7_Juice05.xls 圖表 1_3 2 6 2 2 2 3" xfId="44043" xr:uid="{9CCB5D60-28B2-4BC6-B87E-115762BACFC3}"/>
    <cellStyle name="7_Juice05.xls 圖表 1_3 2 6 2 2 3" xfId="25803" xr:uid="{862B62DA-4F90-4670-AFA9-2EBE46CA9536}"/>
    <cellStyle name="7_Juice05.xls 圖表 1_3 2 6 2 2 3 2" xfId="50123" xr:uid="{A016F249-AE2A-4E7A-A914-37FA8F76B0F1}"/>
    <cellStyle name="7_Juice05.xls 圖表 1_3 2 6 2 2 4" xfId="37963" xr:uid="{DD3D6D7C-EC8E-43A0-B304-8954E3403FB1}"/>
    <cellStyle name="7_Juice05.xls 圖表 1_3 2 6 2 3" xfId="16683" xr:uid="{F1689369-5F81-4005-9E1E-21F2F3809F90}"/>
    <cellStyle name="7_Juice05.xls 圖表 1_3 2 6 2 3 2" xfId="28843" xr:uid="{C63494DC-7C12-4E3F-AFFF-6B73371C1790}"/>
    <cellStyle name="7_Juice05.xls 圖表 1_3 2 6 2 3 2 2" xfId="53163" xr:uid="{371E66D5-AD5A-4F1D-981C-55E0CFED0351}"/>
    <cellStyle name="7_Juice05.xls 圖表 1_3 2 6 2 3 3" xfId="41003" xr:uid="{F842992A-6EE7-42B7-8DB8-D1A589B19A89}"/>
    <cellStyle name="7_Juice05.xls 圖表 1_3 2 6 2 4" xfId="22763" xr:uid="{BF40FA1F-86AE-4A66-A09B-76FAA59E3C0C}"/>
    <cellStyle name="7_Juice05.xls 圖表 1_3 2 6 2 4 2" xfId="47083" xr:uid="{E47380B9-30D1-4C6E-900A-1D8BC3F85254}"/>
    <cellStyle name="7_Juice05.xls 圖表 1_3 2 6 2 5" xfId="34923" xr:uid="{FF2937D0-8D3C-4E14-BC60-4775583FA98B}"/>
    <cellStyle name="7_Juice05.xls 圖表 1_3 2 6 3" xfId="12123" xr:uid="{E54AD83A-18E2-47BC-957F-AEF26DBB471D}"/>
    <cellStyle name="7_Juice05.xls 圖表 1_3 2 6 3 2" xfId="18203" xr:uid="{E290B9FD-08CA-48BB-A5AB-06341A280829}"/>
    <cellStyle name="7_Juice05.xls 圖表 1_3 2 6 3 2 2" xfId="30363" xr:uid="{5698C249-93B6-4520-8FB4-862E56B55D8C}"/>
    <cellStyle name="7_Juice05.xls 圖表 1_3 2 6 3 2 2 2" xfId="54683" xr:uid="{1E66FC71-5A7A-48C2-99B1-1618F86B401A}"/>
    <cellStyle name="7_Juice05.xls 圖表 1_3 2 6 3 2 3" xfId="42523" xr:uid="{547DBD7A-A1A4-4DE0-A6BA-F896CA990DE1}"/>
    <cellStyle name="7_Juice05.xls 圖表 1_3 2 6 3 3" xfId="24283" xr:uid="{D199CC87-5A6A-4A80-A692-6744A097CFBF}"/>
    <cellStyle name="7_Juice05.xls 圖表 1_3 2 6 3 3 2" xfId="48603" xr:uid="{EFE2225A-8F74-4519-A577-7B0B683155CE}"/>
    <cellStyle name="7_Juice05.xls 圖表 1_3 2 6 3 4" xfId="36443" xr:uid="{E49F8F0D-AEED-477A-8D51-730DD3F29C52}"/>
    <cellStyle name="7_Juice05.xls 圖表 1_3 2 6 4" xfId="15163" xr:uid="{CEA894BC-8706-4ABC-998D-6949F40C398F}"/>
    <cellStyle name="7_Juice05.xls 圖表 1_3 2 6 4 2" xfId="27323" xr:uid="{5DE59D19-34ED-4F41-A468-9866705A573E}"/>
    <cellStyle name="7_Juice05.xls 圖表 1_3 2 6 4 2 2" xfId="51643" xr:uid="{63446C8E-9CD0-4810-B623-53FA53948136}"/>
    <cellStyle name="7_Juice05.xls 圖表 1_3 2 6 4 3" xfId="39483" xr:uid="{52CE230B-3C1C-43CA-BDAE-F5EB1093E579}"/>
    <cellStyle name="7_Juice05.xls 圖表 1_3 2 6 5" xfId="21243" xr:uid="{4EB40B12-66B6-4A0C-A7CC-11BF51E23E2D}"/>
    <cellStyle name="7_Juice05.xls 圖表 1_3 2 6 5 2" xfId="45563" xr:uid="{C83FE862-C2C8-4F98-8FC8-5BDD91E27523}"/>
    <cellStyle name="7_Juice05.xls 圖表 1_3 2 6 6" xfId="33403" xr:uid="{3C76B7C5-AC0B-43CA-BC88-9E9BB36E9DB9}"/>
    <cellStyle name="7_Juice05.xls 圖表 1_3 2 7" xfId="5915" xr:uid="{21C6915A-B6D1-438A-B2B5-0503F5D57B7E}"/>
    <cellStyle name="7_Juice05.xls 圖表 1_3 2 7 2" xfId="12883" xr:uid="{265E3177-A13D-4F98-A9D8-A46FA728F4F5}"/>
    <cellStyle name="7_Juice05.xls 圖表 1_3 2 7 2 2" xfId="18963" xr:uid="{1BFA19F0-E182-4266-BEEC-0717B7E5067F}"/>
    <cellStyle name="7_Juice05.xls 圖表 1_3 2 7 2 2 2" xfId="31123" xr:uid="{653702A1-ED4E-4A78-BD08-B1B2E000EBC6}"/>
    <cellStyle name="7_Juice05.xls 圖表 1_3 2 7 2 2 2 2" xfId="55443" xr:uid="{986E1D34-62A0-4EFB-AF9D-CEC3691AC57B}"/>
    <cellStyle name="7_Juice05.xls 圖表 1_3 2 7 2 2 3" xfId="43283" xr:uid="{52C4AF19-5C29-4C19-ADA6-2D65423AFBC7}"/>
    <cellStyle name="7_Juice05.xls 圖表 1_3 2 7 2 3" xfId="25043" xr:uid="{54EDD5DF-7566-49FE-9206-A63E5F2A5034}"/>
    <cellStyle name="7_Juice05.xls 圖表 1_3 2 7 2 3 2" xfId="49363" xr:uid="{F7FE6F97-49BD-46C9-AE50-21E502301A93}"/>
    <cellStyle name="7_Juice05.xls 圖表 1_3 2 7 2 4" xfId="37203" xr:uid="{D0AE45E1-78BA-461B-82CE-6E9294F4F33C}"/>
    <cellStyle name="7_Juice05.xls 圖表 1_3 2 7 3" xfId="15923" xr:uid="{68DA095E-92BF-494A-9F62-96FF06284AA9}"/>
    <cellStyle name="7_Juice05.xls 圖表 1_3 2 7 3 2" xfId="28083" xr:uid="{956958D5-1B2D-4653-9AEC-AB87B6B37DF8}"/>
    <cellStyle name="7_Juice05.xls 圖表 1_3 2 7 3 2 2" xfId="52403" xr:uid="{5CE3A3E7-AEDF-4C90-B6C0-B62F0450A409}"/>
    <cellStyle name="7_Juice05.xls 圖表 1_3 2 7 3 3" xfId="40243" xr:uid="{80982D93-1086-4B19-AE9B-6603869C1995}"/>
    <cellStyle name="7_Juice05.xls 圖表 1_3 2 7 4" xfId="22003" xr:uid="{69FDAA33-27BC-4A56-A4CB-EDBB6EF9548E}"/>
    <cellStyle name="7_Juice05.xls 圖表 1_3 2 7 4 2" xfId="46323" xr:uid="{03D3C824-0BDF-4187-BD8F-BE5D36447EAB}"/>
    <cellStyle name="7_Juice05.xls 圖表 1_3 2 7 5" xfId="34163" xr:uid="{6B87224F-BCDF-4CAA-98C4-5725E29D39FC}"/>
    <cellStyle name="7_Juice05.xls 圖表 1_3 2 8" xfId="11363" xr:uid="{55471ADE-E5B6-475D-A0F6-0C9AA3EA35CA}"/>
    <cellStyle name="7_Juice05.xls 圖表 1_3 2 8 2" xfId="17443" xr:uid="{06A753A1-DF01-4C97-9A13-6A84C4276AC0}"/>
    <cellStyle name="7_Juice05.xls 圖表 1_3 2 8 2 2" xfId="29603" xr:uid="{10314F9D-959C-4C79-8AE3-CC9474419040}"/>
    <cellStyle name="7_Juice05.xls 圖表 1_3 2 8 2 2 2" xfId="53923" xr:uid="{8BA41563-5E34-43AE-84A7-D295DC4F92BB}"/>
    <cellStyle name="7_Juice05.xls 圖表 1_3 2 8 2 3" xfId="41763" xr:uid="{8CEA121F-4E3F-4236-8005-1D14AB686318}"/>
    <cellStyle name="7_Juice05.xls 圖表 1_3 2 8 3" xfId="23523" xr:uid="{BD2A184D-2522-4511-B9D6-F1D94EB1ACFC}"/>
    <cellStyle name="7_Juice05.xls 圖表 1_3 2 8 3 2" xfId="47843" xr:uid="{CDD2F85B-2398-479C-A786-BCE9972E9943}"/>
    <cellStyle name="7_Juice05.xls 圖表 1_3 2 8 4" xfId="35683" xr:uid="{05F50BA5-1021-4C96-8C6B-ECF8E16DBA6C}"/>
    <cellStyle name="7_Juice05.xls 圖表 1_3 2 9" xfId="14403" xr:uid="{C09C0969-6EC6-4193-B297-065C622FCA96}"/>
    <cellStyle name="7_Juice05.xls 圖表 1_3 2 9 2" xfId="26563" xr:uid="{AE8C245B-C4BB-43C1-B29A-19C1BFBDF0C1}"/>
    <cellStyle name="7_Juice05.xls 圖表 1_3 2 9 2 2" xfId="50883" xr:uid="{789E8D73-B7F7-44F6-BC46-CAF203F383DE}"/>
    <cellStyle name="7_Juice05.xls 圖表 1_3 2 9 3" xfId="38723" xr:uid="{CBBC1B39-8DCF-4EDC-80C5-AB8087D29C17}"/>
    <cellStyle name="7_Juice05.xls 圖表 1_3 3" xfId="651" xr:uid="{00000000-0005-0000-0000-000033020000}"/>
    <cellStyle name="7_Juice05.xls 圖表 1_4" xfId="132" xr:uid="{00000000-0005-0000-0000-000034020000}"/>
    <cellStyle name="7_Juice05.xls 圖表 1_4 2" xfId="360" xr:uid="{00000000-0005-0000-0000-000035020000}"/>
    <cellStyle name="7_Juice05.xls 圖表 1_4 2 10" xfId="20484" xr:uid="{EEC61AAC-D2E7-49EB-BF6B-80BE1ADBE508}"/>
    <cellStyle name="7_Juice05.xls 圖表 1_4 2 10 2" xfId="44804" xr:uid="{AB3032D2-CFD6-4F28-B9A0-CA65FE3069E7}"/>
    <cellStyle name="7_Juice05.xls 圖表 1_4 2 11" xfId="32644" xr:uid="{AB58BFB8-D14A-4837-A5AA-F55C80662A69}"/>
    <cellStyle name="7_Juice05.xls 圖表 1_4 2 2" xfId="2621" xr:uid="{00000000-0005-0000-0000-000036020000}"/>
    <cellStyle name="7_Juice05.xls 圖表 1_4 2 2 2" xfId="5359" xr:uid="{F81B2A01-38BB-4FF8-9332-DF0C9B38E3EB}"/>
    <cellStyle name="7_Juice05.xls 圖表 1_4 2 2 2 2" xfId="10833" xr:uid="{F6D526E3-DC38-4E4B-812E-AF12F207CC46}"/>
    <cellStyle name="7_Juice05.xls 圖表 1_4 2 2 2 2 2" xfId="14252" xr:uid="{17C87536-9673-449B-BCF1-07BA47DAD753}"/>
    <cellStyle name="7_Juice05.xls 圖表 1_4 2 2 2 2 2 2" xfId="20332" xr:uid="{4C647887-9348-4EC7-9052-C314A723F30F}"/>
    <cellStyle name="7_Juice05.xls 圖表 1_4 2 2 2 2 2 2 2" xfId="32492" xr:uid="{D27A9BDF-12BB-4C5C-AC51-9B1A049015F2}"/>
    <cellStyle name="7_Juice05.xls 圖表 1_4 2 2 2 2 2 2 2 2" xfId="56812" xr:uid="{1C318748-916C-4AC9-8D86-9BECC943CB9F}"/>
    <cellStyle name="7_Juice05.xls 圖表 1_4 2 2 2 2 2 2 3" xfId="44652" xr:uid="{693E9F25-B214-4348-AA59-E4D627A2702B}"/>
    <cellStyle name="7_Juice05.xls 圖表 1_4 2 2 2 2 2 3" xfId="26412" xr:uid="{B1D9E235-883C-41D3-A06A-AE4465020D96}"/>
    <cellStyle name="7_Juice05.xls 圖表 1_4 2 2 2 2 2 3 2" xfId="50732" xr:uid="{5A850ADD-CC14-4F19-9323-69E58D19F24D}"/>
    <cellStyle name="7_Juice05.xls 圖表 1_4 2 2 2 2 2 4" xfId="38572" xr:uid="{FA670479-FEFB-48A4-A91A-D5C227977421}"/>
    <cellStyle name="7_Juice05.xls 圖表 1_4 2 2 2 2 3" xfId="17292" xr:uid="{D9F2C177-4F6B-4983-8CC4-B07BA0929997}"/>
    <cellStyle name="7_Juice05.xls 圖表 1_4 2 2 2 2 3 2" xfId="29452" xr:uid="{0E7EF575-8896-42D9-94C1-EC5DC470A5A1}"/>
    <cellStyle name="7_Juice05.xls 圖表 1_4 2 2 2 2 3 2 2" xfId="53772" xr:uid="{B6155EB3-3730-4290-86BD-5098D2D309C0}"/>
    <cellStyle name="7_Juice05.xls 圖表 1_4 2 2 2 2 3 3" xfId="41612" xr:uid="{A6A6F5E1-D17C-4440-8CAE-CDCDD30D8320}"/>
    <cellStyle name="7_Juice05.xls 圖表 1_4 2 2 2 2 4" xfId="23372" xr:uid="{DB5E36DA-E811-430B-94A7-52899C35F6FA}"/>
    <cellStyle name="7_Juice05.xls 圖表 1_4 2 2 2 2 4 2" xfId="47692" xr:uid="{E73BB86C-F376-4BE5-AA28-49E704D1A944}"/>
    <cellStyle name="7_Juice05.xls 圖表 1_4 2 2 2 2 5" xfId="35532" xr:uid="{A360D407-86C4-4E62-847B-08AB69D21D31}"/>
    <cellStyle name="7_Juice05.xls 圖表 1_4 2 2 2 3" xfId="12732" xr:uid="{F6E27066-0957-4DB0-BE6F-A1A99CD986A1}"/>
    <cellStyle name="7_Juice05.xls 圖表 1_4 2 2 2 3 2" xfId="18812" xr:uid="{7C8DC869-F0B3-4AA3-80F1-B3158F7314FB}"/>
    <cellStyle name="7_Juice05.xls 圖表 1_4 2 2 2 3 2 2" xfId="30972" xr:uid="{E7008EE1-4BAF-4A03-AEAD-0D9AEEF898E8}"/>
    <cellStyle name="7_Juice05.xls 圖表 1_4 2 2 2 3 2 2 2" xfId="55292" xr:uid="{9FDB3C4A-E904-4E9E-A728-D9307E4D2C1B}"/>
    <cellStyle name="7_Juice05.xls 圖表 1_4 2 2 2 3 2 3" xfId="43132" xr:uid="{00AA4674-263C-4816-93C4-8E3AE11B982F}"/>
    <cellStyle name="7_Juice05.xls 圖表 1_4 2 2 2 3 3" xfId="24892" xr:uid="{77FDCFDA-9FFA-495B-8961-D2FD2C12677A}"/>
    <cellStyle name="7_Juice05.xls 圖表 1_4 2 2 2 3 3 2" xfId="49212" xr:uid="{0FA1341D-79E8-46D2-8A84-DDB0675DDFD4}"/>
    <cellStyle name="7_Juice05.xls 圖表 1_4 2 2 2 3 4" xfId="37052" xr:uid="{35BFF25B-DA4F-44FA-BD77-0B26270E14C5}"/>
    <cellStyle name="7_Juice05.xls 圖表 1_4 2 2 2 4" xfId="15772" xr:uid="{2DE178A1-DC31-43C4-8DC2-76820A1AAED1}"/>
    <cellStyle name="7_Juice05.xls 圖表 1_4 2 2 2 4 2" xfId="27932" xr:uid="{A3A5FB70-4280-45EC-8274-D03ECC898A59}"/>
    <cellStyle name="7_Juice05.xls 圖表 1_4 2 2 2 4 2 2" xfId="52252" xr:uid="{104C1218-B1D5-4452-B43A-8935E0A44D46}"/>
    <cellStyle name="7_Juice05.xls 圖表 1_4 2 2 2 4 3" xfId="40092" xr:uid="{C1F072C3-2665-4A17-963A-BEC10A327BB7}"/>
    <cellStyle name="7_Juice05.xls 圖表 1_4 2 2 2 5" xfId="21852" xr:uid="{99C6FDEB-55DF-43E8-B2CC-370247A73802}"/>
    <cellStyle name="7_Juice05.xls 圖表 1_4 2 2 2 5 2" xfId="46172" xr:uid="{C582201F-C87A-4227-B7C3-59200A8BE4D8}"/>
    <cellStyle name="7_Juice05.xls 圖表 1_4 2 2 2 6" xfId="34012" xr:uid="{94610C26-1E76-4B6E-A04B-829BD1035BB3}"/>
    <cellStyle name="7_Juice05.xls 圖表 1_4 2 2 3" xfId="8096" xr:uid="{57D038E6-7EA0-4068-BCE3-512E4262F3C6}"/>
    <cellStyle name="7_Juice05.xls 圖表 1_4 2 2 3 2" xfId="13492" xr:uid="{8D0B98DF-D5C2-406A-B6CF-0104114F6A56}"/>
    <cellStyle name="7_Juice05.xls 圖表 1_4 2 2 3 2 2" xfId="19572" xr:uid="{82317F83-792B-4705-B158-530B02E9D653}"/>
    <cellStyle name="7_Juice05.xls 圖表 1_4 2 2 3 2 2 2" xfId="31732" xr:uid="{367393EC-262C-41DF-92DF-F720D5C6FCA0}"/>
    <cellStyle name="7_Juice05.xls 圖表 1_4 2 2 3 2 2 2 2" xfId="56052" xr:uid="{02C276F9-E805-4F6D-BB6F-18ACCA7BF167}"/>
    <cellStyle name="7_Juice05.xls 圖表 1_4 2 2 3 2 2 3" xfId="43892" xr:uid="{40BB5359-7996-443A-B5D1-ABD9AC011B24}"/>
    <cellStyle name="7_Juice05.xls 圖表 1_4 2 2 3 2 3" xfId="25652" xr:uid="{9F3A71BA-B196-43EA-9058-CC895CD814BC}"/>
    <cellStyle name="7_Juice05.xls 圖表 1_4 2 2 3 2 3 2" xfId="49972" xr:uid="{10079485-45FC-4829-98FC-580670638252}"/>
    <cellStyle name="7_Juice05.xls 圖表 1_4 2 2 3 2 4" xfId="37812" xr:uid="{A5B02DA3-05FC-4C9E-AED7-DD9837293F46}"/>
    <cellStyle name="7_Juice05.xls 圖表 1_4 2 2 3 3" xfId="16532" xr:uid="{9E62BFB7-C851-4205-BA2D-DCC894A47180}"/>
    <cellStyle name="7_Juice05.xls 圖表 1_4 2 2 3 3 2" xfId="28692" xr:uid="{0DB51AFD-9409-4819-9F3C-18E6D81BE2F2}"/>
    <cellStyle name="7_Juice05.xls 圖表 1_4 2 2 3 3 2 2" xfId="53012" xr:uid="{4A81E3A0-463C-461C-BDD7-828825A4C9B0}"/>
    <cellStyle name="7_Juice05.xls 圖表 1_4 2 2 3 3 3" xfId="40852" xr:uid="{F5987F36-595A-4009-822A-56FAA4670892}"/>
    <cellStyle name="7_Juice05.xls 圖表 1_4 2 2 3 4" xfId="22612" xr:uid="{64A47D05-C551-4BF0-9304-76E19D87D423}"/>
    <cellStyle name="7_Juice05.xls 圖表 1_4 2 2 3 4 2" xfId="46932" xr:uid="{EDBDC14A-96A0-4E35-9847-E0B2E4BC1BCF}"/>
    <cellStyle name="7_Juice05.xls 圖表 1_4 2 2 3 5" xfId="34772" xr:uid="{E90B0B16-1CA7-46A4-8CA7-DE24CC565DC2}"/>
    <cellStyle name="7_Juice05.xls 圖表 1_4 2 2 4" xfId="11972" xr:uid="{A26E0108-1519-4467-87F7-C345456E2307}"/>
    <cellStyle name="7_Juice05.xls 圖表 1_4 2 2 4 2" xfId="18052" xr:uid="{4ED29B82-0892-45BE-9C33-729A10E03E0B}"/>
    <cellStyle name="7_Juice05.xls 圖表 1_4 2 2 4 2 2" xfId="30212" xr:uid="{9E3BC0F7-D1B8-4E28-94B1-910A89D76047}"/>
    <cellStyle name="7_Juice05.xls 圖表 1_4 2 2 4 2 2 2" xfId="54532" xr:uid="{D71A8E20-C9C7-41C4-AC19-218E3811AAD1}"/>
    <cellStyle name="7_Juice05.xls 圖表 1_4 2 2 4 2 3" xfId="42372" xr:uid="{5DB44534-8547-4BF0-A91D-AC2BEC1D1829}"/>
    <cellStyle name="7_Juice05.xls 圖表 1_4 2 2 4 3" xfId="24132" xr:uid="{23BCA9EB-2612-4CD4-8606-1D8A2B83231C}"/>
    <cellStyle name="7_Juice05.xls 圖表 1_4 2 2 4 3 2" xfId="48452" xr:uid="{AEE46D9A-3D45-4D61-9743-8045F1F6F909}"/>
    <cellStyle name="7_Juice05.xls 圖表 1_4 2 2 4 4" xfId="36292" xr:uid="{BE8F552D-3907-4692-A03E-EA4129DB5AE6}"/>
    <cellStyle name="7_Juice05.xls 圖表 1_4 2 2 5" xfId="15012" xr:uid="{0131B012-7AAD-47AA-9A9B-A4249AEF438F}"/>
    <cellStyle name="7_Juice05.xls 圖表 1_4 2 2 5 2" xfId="27172" xr:uid="{D09F3DF9-B63E-4899-A950-AEDFA2B21D96}"/>
    <cellStyle name="7_Juice05.xls 圖表 1_4 2 2 5 2 2" xfId="51492" xr:uid="{406B4272-6F51-412E-AAB0-F87E568DE6E5}"/>
    <cellStyle name="7_Juice05.xls 圖表 1_4 2 2 5 3" xfId="39332" xr:uid="{F374C459-9180-4753-B64F-31F13B8400B4}"/>
    <cellStyle name="7_Juice05.xls 圖表 1_4 2 2 6" xfId="21092" xr:uid="{C2D35AF4-3386-41E0-A9A8-999D92AE6E3D}"/>
    <cellStyle name="7_Juice05.xls 圖表 1_4 2 2 6 2" xfId="45412" xr:uid="{FAF74C61-C298-4B5D-A51B-09511E0021EC}"/>
    <cellStyle name="7_Juice05.xls 圖表 1_4 2 2 7" xfId="33252" xr:uid="{8CCCF125-E336-4610-B7DA-8DE5C9176156}"/>
    <cellStyle name="7_Juice05.xls 圖表 1_4 2 3" xfId="2076" xr:uid="{00000000-0005-0000-0000-000037020000}"/>
    <cellStyle name="7_Juice05.xls 圖表 1_4 2 3 2" xfId="4814" xr:uid="{F88FF9F2-A50D-491E-9719-B6B4A73BB2D4}"/>
    <cellStyle name="7_Juice05.xls 圖表 1_4 2 3 2 2" xfId="10288" xr:uid="{4DA61A40-8C4B-4CC7-99A9-50B70DAC24D8}"/>
    <cellStyle name="7_Juice05.xls 圖表 1_4 2 3 2 2 2" xfId="14100" xr:uid="{58063A5D-9DEA-4C72-A51D-D5AA1D791072}"/>
    <cellStyle name="7_Juice05.xls 圖表 1_4 2 3 2 2 2 2" xfId="20180" xr:uid="{DA5A02F2-EA31-400D-B1D6-C2224A4A9AA4}"/>
    <cellStyle name="7_Juice05.xls 圖表 1_4 2 3 2 2 2 2 2" xfId="32340" xr:uid="{19C758E4-26E0-4B89-8471-405F38D8C68B}"/>
    <cellStyle name="7_Juice05.xls 圖表 1_4 2 3 2 2 2 2 2 2" xfId="56660" xr:uid="{C2DF3AF4-47A9-49DC-87CD-464FC3EE840C}"/>
    <cellStyle name="7_Juice05.xls 圖表 1_4 2 3 2 2 2 2 3" xfId="44500" xr:uid="{0ED78D74-F457-4F93-98C1-697768306EF9}"/>
    <cellStyle name="7_Juice05.xls 圖表 1_4 2 3 2 2 2 3" xfId="26260" xr:uid="{D34CA7A9-F40B-4E00-B9C6-18AE30857349}"/>
    <cellStyle name="7_Juice05.xls 圖表 1_4 2 3 2 2 2 3 2" xfId="50580" xr:uid="{11C1E767-B6FB-4DC6-A535-79902BA18569}"/>
    <cellStyle name="7_Juice05.xls 圖表 1_4 2 3 2 2 2 4" xfId="38420" xr:uid="{71A0C823-C9A2-4B8C-BCE4-3859814F862C}"/>
    <cellStyle name="7_Juice05.xls 圖表 1_4 2 3 2 2 3" xfId="17140" xr:uid="{D907BD68-E777-423C-A6A1-F71A6021ED7E}"/>
    <cellStyle name="7_Juice05.xls 圖表 1_4 2 3 2 2 3 2" xfId="29300" xr:uid="{0681C9FB-494A-43ED-99CC-A3FC11DB0BC6}"/>
    <cellStyle name="7_Juice05.xls 圖表 1_4 2 3 2 2 3 2 2" xfId="53620" xr:uid="{B2885BAB-F2D2-4B06-A9B0-2E835D22CF71}"/>
    <cellStyle name="7_Juice05.xls 圖表 1_4 2 3 2 2 3 3" xfId="41460" xr:uid="{E082AA5C-A279-4003-B201-93FE2C02163F}"/>
    <cellStyle name="7_Juice05.xls 圖表 1_4 2 3 2 2 4" xfId="23220" xr:uid="{A05CD8D5-8212-4196-9641-59ADD3911BF2}"/>
    <cellStyle name="7_Juice05.xls 圖表 1_4 2 3 2 2 4 2" xfId="47540" xr:uid="{A2B7DDF2-B0CF-4738-91D3-78EFEC8680A2}"/>
    <cellStyle name="7_Juice05.xls 圖表 1_4 2 3 2 2 5" xfId="35380" xr:uid="{1D8E68DE-74ED-4252-9877-C3BA4B99B7D4}"/>
    <cellStyle name="7_Juice05.xls 圖表 1_4 2 3 2 3" xfId="12580" xr:uid="{666E9990-7476-410D-8EFA-437F95476065}"/>
    <cellStyle name="7_Juice05.xls 圖表 1_4 2 3 2 3 2" xfId="18660" xr:uid="{EC5FD1C2-FEE9-4D6A-9A0E-DE0C439261B0}"/>
    <cellStyle name="7_Juice05.xls 圖表 1_4 2 3 2 3 2 2" xfId="30820" xr:uid="{0532F793-CAC0-4E1B-92C8-50E5263407B6}"/>
    <cellStyle name="7_Juice05.xls 圖表 1_4 2 3 2 3 2 2 2" xfId="55140" xr:uid="{D4E6A513-F34A-4BFA-A019-FFFCB5BD3AE7}"/>
    <cellStyle name="7_Juice05.xls 圖表 1_4 2 3 2 3 2 3" xfId="42980" xr:uid="{CD95AF86-F8DA-4717-B120-9DBD871066BF}"/>
    <cellStyle name="7_Juice05.xls 圖表 1_4 2 3 2 3 3" xfId="24740" xr:uid="{0BBDE729-27D9-4EA3-A33D-F99C40457313}"/>
    <cellStyle name="7_Juice05.xls 圖表 1_4 2 3 2 3 3 2" xfId="49060" xr:uid="{19EEE5B6-801E-4B21-A2F7-22D1A755FCE6}"/>
    <cellStyle name="7_Juice05.xls 圖表 1_4 2 3 2 3 4" xfId="36900" xr:uid="{71FD5A46-C1CB-411C-949D-BD66ECF060AF}"/>
    <cellStyle name="7_Juice05.xls 圖表 1_4 2 3 2 4" xfId="15620" xr:uid="{F78A23AB-A370-4F6E-8590-357CA021CD99}"/>
    <cellStyle name="7_Juice05.xls 圖表 1_4 2 3 2 4 2" xfId="27780" xr:uid="{0FC6ED99-3B20-4EAE-B491-8935218DB829}"/>
    <cellStyle name="7_Juice05.xls 圖表 1_4 2 3 2 4 2 2" xfId="52100" xr:uid="{13862184-164E-46C6-B6F4-272221C89EBF}"/>
    <cellStyle name="7_Juice05.xls 圖表 1_4 2 3 2 4 3" xfId="39940" xr:uid="{BE620C68-0426-41DA-BBAD-697429D79ED4}"/>
    <cellStyle name="7_Juice05.xls 圖表 1_4 2 3 2 5" xfId="21700" xr:uid="{73BA829A-53C7-42F5-8269-FBDDC95F375D}"/>
    <cellStyle name="7_Juice05.xls 圖表 1_4 2 3 2 5 2" xfId="46020" xr:uid="{EB7E29BB-FBCE-43DD-878B-27F87C518C7F}"/>
    <cellStyle name="7_Juice05.xls 圖表 1_4 2 3 2 6" xfId="33860" xr:uid="{9BC89D72-57CA-4BFD-B349-1AE578B5D63A}"/>
    <cellStyle name="7_Juice05.xls 圖表 1_4 2 3 3" xfId="7551" xr:uid="{0B98F120-6435-42AE-AA4F-0A6DB1446AF7}"/>
    <cellStyle name="7_Juice05.xls 圖表 1_4 2 3 3 2" xfId="13340" xr:uid="{C0173BE6-7335-4C59-80E1-ECB259839044}"/>
    <cellStyle name="7_Juice05.xls 圖表 1_4 2 3 3 2 2" xfId="19420" xr:uid="{C1CD5AC3-440C-447D-B17D-34EA283D192E}"/>
    <cellStyle name="7_Juice05.xls 圖表 1_4 2 3 3 2 2 2" xfId="31580" xr:uid="{CC000CB5-E129-41F4-BD9E-8D7D2C8FCAAB}"/>
    <cellStyle name="7_Juice05.xls 圖表 1_4 2 3 3 2 2 2 2" xfId="55900" xr:uid="{55C34738-1BFC-451D-8A18-80FED19133BA}"/>
    <cellStyle name="7_Juice05.xls 圖表 1_4 2 3 3 2 2 3" xfId="43740" xr:uid="{9F0ED9FA-1D74-4FB5-80C9-C41B366EC21E}"/>
    <cellStyle name="7_Juice05.xls 圖表 1_4 2 3 3 2 3" xfId="25500" xr:uid="{335E6A42-BA04-472C-849F-F0188C0C90D4}"/>
    <cellStyle name="7_Juice05.xls 圖表 1_4 2 3 3 2 3 2" xfId="49820" xr:uid="{555B488E-8FCF-4997-BA78-16C7E9D3A208}"/>
    <cellStyle name="7_Juice05.xls 圖表 1_4 2 3 3 2 4" xfId="37660" xr:uid="{A794128A-38B3-4ADB-B239-D85376E42248}"/>
    <cellStyle name="7_Juice05.xls 圖表 1_4 2 3 3 3" xfId="16380" xr:uid="{06D5EACE-39BF-4DDC-8452-28669532A606}"/>
    <cellStyle name="7_Juice05.xls 圖表 1_4 2 3 3 3 2" xfId="28540" xr:uid="{84E4B873-D0F4-4E35-A45C-73A5EBE9E35B}"/>
    <cellStyle name="7_Juice05.xls 圖表 1_4 2 3 3 3 2 2" xfId="52860" xr:uid="{57DAE1D5-094A-406C-9670-046291D7B5C4}"/>
    <cellStyle name="7_Juice05.xls 圖表 1_4 2 3 3 3 3" xfId="40700" xr:uid="{EA27184C-B531-4256-B9B0-AD7F58873E7F}"/>
    <cellStyle name="7_Juice05.xls 圖表 1_4 2 3 3 4" xfId="22460" xr:uid="{7D918924-0377-447E-A7FF-00F3A0C1FAF6}"/>
    <cellStyle name="7_Juice05.xls 圖表 1_4 2 3 3 4 2" xfId="46780" xr:uid="{D807B7EA-6BF3-4B4D-ADCA-06BCCB530C3B}"/>
    <cellStyle name="7_Juice05.xls 圖表 1_4 2 3 3 5" xfId="34620" xr:uid="{2D4E8D5C-E5DB-4381-8982-14BD2549004B}"/>
    <cellStyle name="7_Juice05.xls 圖表 1_4 2 3 4" xfId="11820" xr:uid="{CEB94E7B-19BD-4DEF-8746-F68243195088}"/>
    <cellStyle name="7_Juice05.xls 圖表 1_4 2 3 4 2" xfId="17900" xr:uid="{FEA8F03A-DD8E-4D47-8925-F813A57A29C8}"/>
    <cellStyle name="7_Juice05.xls 圖表 1_4 2 3 4 2 2" xfId="30060" xr:uid="{4069B5DC-9AB4-41F1-9D45-033DA8915AC4}"/>
    <cellStyle name="7_Juice05.xls 圖表 1_4 2 3 4 2 2 2" xfId="54380" xr:uid="{FE1FBAC7-BCC0-4BA3-89B2-487CD1770E4C}"/>
    <cellStyle name="7_Juice05.xls 圖表 1_4 2 3 4 2 3" xfId="42220" xr:uid="{77601F2B-1002-4681-83DF-ED3081D591BD}"/>
    <cellStyle name="7_Juice05.xls 圖表 1_4 2 3 4 3" xfId="23980" xr:uid="{2FE72406-ABC2-49A0-B2C6-F9731722E849}"/>
    <cellStyle name="7_Juice05.xls 圖表 1_4 2 3 4 3 2" xfId="48300" xr:uid="{8A426251-A060-4C24-8DA9-84944E667E51}"/>
    <cellStyle name="7_Juice05.xls 圖表 1_4 2 3 4 4" xfId="36140" xr:uid="{DB7D09DA-BD50-4646-A039-743B1ED8604F}"/>
    <cellStyle name="7_Juice05.xls 圖表 1_4 2 3 5" xfId="14860" xr:uid="{87CF02DA-8450-4064-97EB-6B18AD6178C7}"/>
    <cellStyle name="7_Juice05.xls 圖表 1_4 2 3 5 2" xfId="27020" xr:uid="{D48357A0-5191-45C3-AE5E-04D3B3957DA8}"/>
    <cellStyle name="7_Juice05.xls 圖表 1_4 2 3 5 2 2" xfId="51340" xr:uid="{C29EF13D-0D14-49E5-84F9-8E8B7A7A3647}"/>
    <cellStyle name="7_Juice05.xls 圖表 1_4 2 3 5 3" xfId="39180" xr:uid="{3D5898A4-1BD9-48D1-80FF-6CB9D13A3121}"/>
    <cellStyle name="7_Juice05.xls 圖表 1_4 2 3 6" xfId="20940" xr:uid="{CBF841B1-CECC-44D2-84F0-A50382148FFF}"/>
    <cellStyle name="7_Juice05.xls 圖表 1_4 2 3 6 2" xfId="45260" xr:uid="{759DCE09-6AB7-4992-8EF9-00AF801BC351}"/>
    <cellStyle name="7_Juice05.xls 圖表 1_4 2 3 7" xfId="33100" xr:uid="{65B29803-FA49-4D4F-8DB8-B9C9266D1EBF}"/>
    <cellStyle name="7_Juice05.xls 圖表 1_4 2 4" xfId="1531" xr:uid="{00000000-0005-0000-0000-000038020000}"/>
    <cellStyle name="7_Juice05.xls 圖表 1_4 2 4 2" xfId="4269" xr:uid="{E4BB9279-919F-4FC9-92C3-190D1146B81C}"/>
    <cellStyle name="7_Juice05.xls 圖表 1_4 2 4 2 2" xfId="9743" xr:uid="{6260BF34-BD52-40F5-9664-90F4C1BE4394}"/>
    <cellStyle name="7_Juice05.xls 圖表 1_4 2 4 2 2 2" xfId="13948" xr:uid="{1D70183C-3D18-4067-99CD-2EEBFA05081E}"/>
    <cellStyle name="7_Juice05.xls 圖表 1_4 2 4 2 2 2 2" xfId="20028" xr:uid="{030AD7F2-81B1-4933-92BD-3EBFA0755458}"/>
    <cellStyle name="7_Juice05.xls 圖表 1_4 2 4 2 2 2 2 2" xfId="32188" xr:uid="{63D379E4-8DDD-4FB3-A32E-F584BDA07CC6}"/>
    <cellStyle name="7_Juice05.xls 圖表 1_4 2 4 2 2 2 2 2 2" xfId="56508" xr:uid="{DB892CAD-B0F3-401E-8189-7455DB21F404}"/>
    <cellStyle name="7_Juice05.xls 圖表 1_4 2 4 2 2 2 2 3" xfId="44348" xr:uid="{1969BD4D-3266-40BE-808B-B153564EF9DB}"/>
    <cellStyle name="7_Juice05.xls 圖表 1_4 2 4 2 2 2 3" xfId="26108" xr:uid="{7C309C44-9AAA-4EC7-93C2-1C3ED55EEBFD}"/>
    <cellStyle name="7_Juice05.xls 圖表 1_4 2 4 2 2 2 3 2" xfId="50428" xr:uid="{DBC3E82D-D350-4B0F-B6E1-E000073D84E1}"/>
    <cellStyle name="7_Juice05.xls 圖表 1_4 2 4 2 2 2 4" xfId="38268" xr:uid="{318CA90E-3E68-4737-9F24-A2A0363197E1}"/>
    <cellStyle name="7_Juice05.xls 圖表 1_4 2 4 2 2 3" xfId="16988" xr:uid="{1DEB9FD8-0C40-40CA-A4D9-DE9C6A355AD8}"/>
    <cellStyle name="7_Juice05.xls 圖表 1_4 2 4 2 2 3 2" xfId="29148" xr:uid="{4DAEA695-83DC-46B7-99A6-AC6D20A60601}"/>
    <cellStyle name="7_Juice05.xls 圖表 1_4 2 4 2 2 3 2 2" xfId="53468" xr:uid="{F1AFC88A-54FA-4EEA-AF06-391ED5AFC049}"/>
    <cellStyle name="7_Juice05.xls 圖表 1_4 2 4 2 2 3 3" xfId="41308" xr:uid="{B9E72DAA-CD7F-44B0-8CEC-5D8F00230BF2}"/>
    <cellStyle name="7_Juice05.xls 圖表 1_4 2 4 2 2 4" xfId="23068" xr:uid="{B422E326-5C5C-409E-80C2-FCA3917A1F98}"/>
    <cellStyle name="7_Juice05.xls 圖表 1_4 2 4 2 2 4 2" xfId="47388" xr:uid="{68184AC4-0B6C-4C7A-868E-EB7ED8FC03AA}"/>
    <cellStyle name="7_Juice05.xls 圖表 1_4 2 4 2 2 5" xfId="35228" xr:uid="{4CEE2353-AC0F-4777-A603-6166076E168D}"/>
    <cellStyle name="7_Juice05.xls 圖表 1_4 2 4 2 3" xfId="12428" xr:uid="{B1EE7031-D20E-4520-86F4-7CEB3E65016D}"/>
    <cellStyle name="7_Juice05.xls 圖表 1_4 2 4 2 3 2" xfId="18508" xr:uid="{6350A626-1B9F-44C4-8157-DE9B84AC2635}"/>
    <cellStyle name="7_Juice05.xls 圖表 1_4 2 4 2 3 2 2" xfId="30668" xr:uid="{C60744F8-30EC-430B-8F3D-BD8F3C3F13D5}"/>
    <cellStyle name="7_Juice05.xls 圖表 1_4 2 4 2 3 2 2 2" xfId="54988" xr:uid="{36DF8F35-9B94-47E5-8572-135E11778CE6}"/>
    <cellStyle name="7_Juice05.xls 圖表 1_4 2 4 2 3 2 3" xfId="42828" xr:uid="{2BD57C43-B7C3-45EA-A360-3D86D6EB9A45}"/>
    <cellStyle name="7_Juice05.xls 圖表 1_4 2 4 2 3 3" xfId="24588" xr:uid="{1402E15C-8265-44E5-92B1-9B973EBE13CC}"/>
    <cellStyle name="7_Juice05.xls 圖表 1_4 2 4 2 3 3 2" xfId="48908" xr:uid="{2247D3F4-6821-454D-ADCC-E7A68507B55D}"/>
    <cellStyle name="7_Juice05.xls 圖表 1_4 2 4 2 3 4" xfId="36748" xr:uid="{E01667B8-3F7C-47C8-80FD-E6F024210915}"/>
    <cellStyle name="7_Juice05.xls 圖表 1_4 2 4 2 4" xfId="15468" xr:uid="{62C6C7B7-E324-4C73-BA1D-D55C05440CF4}"/>
    <cellStyle name="7_Juice05.xls 圖表 1_4 2 4 2 4 2" xfId="27628" xr:uid="{A6E193C4-C8F8-435C-A255-55874A40371F}"/>
    <cellStyle name="7_Juice05.xls 圖表 1_4 2 4 2 4 2 2" xfId="51948" xr:uid="{4F2C2096-5BA8-4F6A-9245-5186CA1089C9}"/>
    <cellStyle name="7_Juice05.xls 圖表 1_4 2 4 2 4 3" xfId="39788" xr:uid="{C3E356B9-FE88-404F-93AA-32770B909785}"/>
    <cellStyle name="7_Juice05.xls 圖表 1_4 2 4 2 5" xfId="21548" xr:uid="{721072B0-8E66-422D-B9AA-7E459F565863}"/>
    <cellStyle name="7_Juice05.xls 圖表 1_4 2 4 2 5 2" xfId="45868" xr:uid="{9127200A-E106-4398-B949-5FB933CF467C}"/>
    <cellStyle name="7_Juice05.xls 圖表 1_4 2 4 2 6" xfId="33708" xr:uid="{FAF4F93F-364F-4F19-B977-F205D1948A3A}"/>
    <cellStyle name="7_Juice05.xls 圖表 1_4 2 4 3" xfId="7006" xr:uid="{79D0101E-CA6B-48E5-ACCC-6E1E3910AA97}"/>
    <cellStyle name="7_Juice05.xls 圖表 1_4 2 4 3 2" xfId="13188" xr:uid="{DF0A3ACF-0291-4D4C-9A37-6210C9DBF595}"/>
    <cellStyle name="7_Juice05.xls 圖表 1_4 2 4 3 2 2" xfId="19268" xr:uid="{94005970-66D9-4FDE-9513-2C38608D56B9}"/>
    <cellStyle name="7_Juice05.xls 圖表 1_4 2 4 3 2 2 2" xfId="31428" xr:uid="{6CDABB61-90AD-4412-8311-17641F8989B1}"/>
    <cellStyle name="7_Juice05.xls 圖表 1_4 2 4 3 2 2 2 2" xfId="55748" xr:uid="{E1AAB75E-5DD1-4D43-B5E0-A4F6ECBF4AFF}"/>
    <cellStyle name="7_Juice05.xls 圖表 1_4 2 4 3 2 2 3" xfId="43588" xr:uid="{B9899842-C888-489A-86B9-C54F71F8EF4B}"/>
    <cellStyle name="7_Juice05.xls 圖表 1_4 2 4 3 2 3" xfId="25348" xr:uid="{8832A21B-3DBD-4AB6-BBFD-84A7084BBFD1}"/>
    <cellStyle name="7_Juice05.xls 圖表 1_4 2 4 3 2 3 2" xfId="49668" xr:uid="{F3C6B79E-F989-49CB-955F-8A2CEE553510}"/>
    <cellStyle name="7_Juice05.xls 圖表 1_4 2 4 3 2 4" xfId="37508" xr:uid="{4C4BF6B4-F6B0-46AD-AB11-1A82308E909E}"/>
    <cellStyle name="7_Juice05.xls 圖表 1_4 2 4 3 3" xfId="16228" xr:uid="{41946221-BF91-4E2A-92B7-CF1F376F0FE5}"/>
    <cellStyle name="7_Juice05.xls 圖表 1_4 2 4 3 3 2" xfId="28388" xr:uid="{2CCF6D04-81D4-4ADD-8EDB-1FB32B7E44AB}"/>
    <cellStyle name="7_Juice05.xls 圖表 1_4 2 4 3 3 2 2" xfId="52708" xr:uid="{C27B1694-050A-4632-A20B-F6B1D5B5FF49}"/>
    <cellStyle name="7_Juice05.xls 圖表 1_4 2 4 3 3 3" xfId="40548" xr:uid="{41910420-FE0E-4879-ADBA-CC250F0776C5}"/>
    <cellStyle name="7_Juice05.xls 圖表 1_4 2 4 3 4" xfId="22308" xr:uid="{53FBA7F2-F7B5-43E5-A36F-CF8248299DBD}"/>
    <cellStyle name="7_Juice05.xls 圖表 1_4 2 4 3 4 2" xfId="46628" xr:uid="{6A856D2D-5D9C-4E1F-B31E-5E874C89E51E}"/>
    <cellStyle name="7_Juice05.xls 圖表 1_4 2 4 3 5" xfId="34468" xr:uid="{1C5B60AB-8C3B-4CF6-B6E3-B4CA304DA543}"/>
    <cellStyle name="7_Juice05.xls 圖表 1_4 2 4 4" xfId="11668" xr:uid="{0D191048-1DD6-4CDA-9B9E-C942C83B2506}"/>
    <cellStyle name="7_Juice05.xls 圖表 1_4 2 4 4 2" xfId="17748" xr:uid="{C3DB7F3C-F187-43FC-A29A-21985B7A33FF}"/>
    <cellStyle name="7_Juice05.xls 圖表 1_4 2 4 4 2 2" xfId="29908" xr:uid="{7CD359B9-9F08-4C2B-9FEB-A33F69F7F149}"/>
    <cellStyle name="7_Juice05.xls 圖表 1_4 2 4 4 2 2 2" xfId="54228" xr:uid="{DDF605CF-F2AE-4ECD-A0B7-BFC331BF3E54}"/>
    <cellStyle name="7_Juice05.xls 圖表 1_4 2 4 4 2 3" xfId="42068" xr:uid="{3B51D59F-FE39-43D0-A6F6-0B48BD52E8C1}"/>
    <cellStyle name="7_Juice05.xls 圖表 1_4 2 4 4 3" xfId="23828" xr:uid="{754F4C07-B751-4F0D-9F54-CD79D3B6B1CF}"/>
    <cellStyle name="7_Juice05.xls 圖表 1_4 2 4 4 3 2" xfId="48148" xr:uid="{6D744B15-C633-4B31-9CC5-E0398DB70CCB}"/>
    <cellStyle name="7_Juice05.xls 圖表 1_4 2 4 4 4" xfId="35988" xr:uid="{C736C5EB-5E46-4196-857C-0EA987A80C7D}"/>
    <cellStyle name="7_Juice05.xls 圖表 1_4 2 4 5" xfId="14708" xr:uid="{6A48E1E3-E755-4DF9-BD6A-C170935615FE}"/>
    <cellStyle name="7_Juice05.xls 圖表 1_4 2 4 5 2" xfId="26868" xr:uid="{309FF95F-03E8-45F9-A9D8-F4453474507B}"/>
    <cellStyle name="7_Juice05.xls 圖表 1_4 2 4 5 2 2" xfId="51188" xr:uid="{CC02C173-258C-4189-848A-34F3B0E7BDA4}"/>
    <cellStyle name="7_Juice05.xls 圖表 1_4 2 4 5 3" xfId="39028" xr:uid="{2EFD2DC6-BC3F-47F0-A39D-DB5AEDDC8FD5}"/>
    <cellStyle name="7_Juice05.xls 圖表 1_4 2 4 6" xfId="20788" xr:uid="{B15378BE-2BCC-4094-A1A5-1A19AC1A006F}"/>
    <cellStyle name="7_Juice05.xls 圖表 1_4 2 4 6 2" xfId="45108" xr:uid="{56BE0FEE-826F-4EC2-B459-B10F5018EB1B}"/>
    <cellStyle name="7_Juice05.xls 圖表 1_4 2 4 7" xfId="32948" xr:uid="{E2176E98-F877-4137-9F73-EFBBE51BEC99}"/>
    <cellStyle name="7_Juice05.xls 圖表 1_4 2 5" xfId="986" xr:uid="{00000000-0005-0000-0000-000039020000}"/>
    <cellStyle name="7_Juice05.xls 圖表 1_4 2 5 2" xfId="3724" xr:uid="{54F7A6C3-CAB5-4370-9068-1FB3290FA700}"/>
    <cellStyle name="7_Juice05.xls 圖表 1_4 2 5 2 2" xfId="9198" xr:uid="{FA4515E9-8B58-4F28-967B-2A00994039EB}"/>
    <cellStyle name="7_Juice05.xls 圖表 1_4 2 5 2 2 2" xfId="13796" xr:uid="{DF1F271B-A627-4218-B10C-E45F97A86326}"/>
    <cellStyle name="7_Juice05.xls 圖表 1_4 2 5 2 2 2 2" xfId="19876" xr:uid="{DB749D7A-D543-4434-AA3F-7C6EFDA04564}"/>
    <cellStyle name="7_Juice05.xls 圖表 1_4 2 5 2 2 2 2 2" xfId="32036" xr:uid="{E0D06C73-8482-40BE-824C-971025D2FB59}"/>
    <cellStyle name="7_Juice05.xls 圖表 1_4 2 5 2 2 2 2 2 2" xfId="56356" xr:uid="{7B3EECFD-2FE1-46EE-B7AE-F229C694543B}"/>
    <cellStyle name="7_Juice05.xls 圖表 1_4 2 5 2 2 2 2 3" xfId="44196" xr:uid="{F6B4577A-7C29-4ECA-B38E-0DC63B211623}"/>
    <cellStyle name="7_Juice05.xls 圖表 1_4 2 5 2 2 2 3" xfId="25956" xr:uid="{F49FA618-2AB9-4563-8F9D-228911078C60}"/>
    <cellStyle name="7_Juice05.xls 圖表 1_4 2 5 2 2 2 3 2" xfId="50276" xr:uid="{E313550E-1A04-4826-A552-357D1F5084A4}"/>
    <cellStyle name="7_Juice05.xls 圖表 1_4 2 5 2 2 2 4" xfId="38116" xr:uid="{F787EA80-67AF-4F52-901C-52D8829503C3}"/>
    <cellStyle name="7_Juice05.xls 圖表 1_4 2 5 2 2 3" xfId="16836" xr:uid="{6BC931F8-7E59-4A26-9267-875FB318FE34}"/>
    <cellStyle name="7_Juice05.xls 圖表 1_4 2 5 2 2 3 2" xfId="28996" xr:uid="{9E5C50E5-47D5-444E-9BB0-1E1B6C207C32}"/>
    <cellStyle name="7_Juice05.xls 圖表 1_4 2 5 2 2 3 2 2" xfId="53316" xr:uid="{615E07BB-F838-430E-A5C7-29954B7F2AA3}"/>
    <cellStyle name="7_Juice05.xls 圖表 1_4 2 5 2 2 3 3" xfId="41156" xr:uid="{1206999A-F85E-4078-A6C7-D77BA8F205ED}"/>
    <cellStyle name="7_Juice05.xls 圖表 1_4 2 5 2 2 4" xfId="22916" xr:uid="{0D78930E-7475-4E1A-8DDB-1DBAB78D7F4B}"/>
    <cellStyle name="7_Juice05.xls 圖表 1_4 2 5 2 2 4 2" xfId="47236" xr:uid="{DC2FB2D9-FA4B-4408-9EBF-23400DA69CAA}"/>
    <cellStyle name="7_Juice05.xls 圖表 1_4 2 5 2 2 5" xfId="35076" xr:uid="{9BC08480-E95B-43B8-8F23-6310A6E2EBB6}"/>
    <cellStyle name="7_Juice05.xls 圖表 1_4 2 5 2 3" xfId="12276" xr:uid="{5E93A02C-1A4B-4730-8F9E-6CA99237D1A1}"/>
    <cellStyle name="7_Juice05.xls 圖表 1_4 2 5 2 3 2" xfId="18356" xr:uid="{7E4F3642-AB31-4AB6-AF2E-6DAC4503A782}"/>
    <cellStyle name="7_Juice05.xls 圖表 1_4 2 5 2 3 2 2" xfId="30516" xr:uid="{AC5FEB02-DD3E-4FD1-95EF-6DDF660C8ADE}"/>
    <cellStyle name="7_Juice05.xls 圖表 1_4 2 5 2 3 2 2 2" xfId="54836" xr:uid="{45E9DBB6-2ED3-43F1-97E0-7C5C2CE48318}"/>
    <cellStyle name="7_Juice05.xls 圖表 1_4 2 5 2 3 2 3" xfId="42676" xr:uid="{1090784F-C93B-4B7C-99FA-F5F361AFA323}"/>
    <cellStyle name="7_Juice05.xls 圖表 1_4 2 5 2 3 3" xfId="24436" xr:uid="{CC74CABD-B5DA-47DA-A150-D5849A6DD803}"/>
    <cellStyle name="7_Juice05.xls 圖表 1_4 2 5 2 3 3 2" xfId="48756" xr:uid="{C51CBD57-5857-4CAB-BE57-5A2CBC905063}"/>
    <cellStyle name="7_Juice05.xls 圖表 1_4 2 5 2 3 4" xfId="36596" xr:uid="{D5EC0860-41FE-4A34-8213-83263376A0BE}"/>
    <cellStyle name="7_Juice05.xls 圖表 1_4 2 5 2 4" xfId="15316" xr:uid="{64D0811A-A079-4004-B698-E2E32E3FECA4}"/>
    <cellStyle name="7_Juice05.xls 圖表 1_4 2 5 2 4 2" xfId="27476" xr:uid="{935D59B1-6F9A-439D-B7EC-0A12853387AA}"/>
    <cellStyle name="7_Juice05.xls 圖表 1_4 2 5 2 4 2 2" xfId="51796" xr:uid="{93E60789-E9A4-4629-B3D3-0D27B98E0819}"/>
    <cellStyle name="7_Juice05.xls 圖表 1_4 2 5 2 4 3" xfId="39636" xr:uid="{7B1402B4-0D94-4663-A11C-048DA41A9E41}"/>
    <cellStyle name="7_Juice05.xls 圖表 1_4 2 5 2 5" xfId="21396" xr:uid="{080A5887-85A8-40FC-A9DB-6DDDD43BAB0E}"/>
    <cellStyle name="7_Juice05.xls 圖表 1_4 2 5 2 5 2" xfId="45716" xr:uid="{99101DF0-FF4D-429A-8F75-9E988BB88383}"/>
    <cellStyle name="7_Juice05.xls 圖表 1_4 2 5 2 6" xfId="33556" xr:uid="{30C86011-7DC1-4ABE-B02A-C5D3F29339F9}"/>
    <cellStyle name="7_Juice05.xls 圖表 1_4 2 5 3" xfId="6461" xr:uid="{17809839-6F6C-4011-A334-56008E942564}"/>
    <cellStyle name="7_Juice05.xls 圖表 1_4 2 5 3 2" xfId="13036" xr:uid="{E22B9122-7934-4258-9689-64EF3CF14446}"/>
    <cellStyle name="7_Juice05.xls 圖表 1_4 2 5 3 2 2" xfId="19116" xr:uid="{8983666B-4C7F-4882-87BC-4072F94C9229}"/>
    <cellStyle name="7_Juice05.xls 圖表 1_4 2 5 3 2 2 2" xfId="31276" xr:uid="{B7A99FDA-C131-4451-A264-A7609AD575CF}"/>
    <cellStyle name="7_Juice05.xls 圖表 1_4 2 5 3 2 2 2 2" xfId="55596" xr:uid="{D599D8EA-CB47-452B-8244-C2F72826B2A5}"/>
    <cellStyle name="7_Juice05.xls 圖表 1_4 2 5 3 2 2 3" xfId="43436" xr:uid="{57928F5B-9E08-44B8-B6FC-BC4733358042}"/>
    <cellStyle name="7_Juice05.xls 圖表 1_4 2 5 3 2 3" xfId="25196" xr:uid="{D6342A71-2E5B-4C8E-8830-9ACE5E40CEDC}"/>
    <cellStyle name="7_Juice05.xls 圖表 1_4 2 5 3 2 3 2" xfId="49516" xr:uid="{5F4EE5DB-492E-4914-8F17-07D4E5203837}"/>
    <cellStyle name="7_Juice05.xls 圖表 1_4 2 5 3 2 4" xfId="37356" xr:uid="{7B1F3B25-2719-4BA8-B782-7A1063D18389}"/>
    <cellStyle name="7_Juice05.xls 圖表 1_4 2 5 3 3" xfId="16076" xr:uid="{4A984260-6E2D-4680-BC43-C4677C80C25B}"/>
    <cellStyle name="7_Juice05.xls 圖表 1_4 2 5 3 3 2" xfId="28236" xr:uid="{48EE015F-E67E-444A-8498-0185608E6D29}"/>
    <cellStyle name="7_Juice05.xls 圖表 1_4 2 5 3 3 2 2" xfId="52556" xr:uid="{189760A7-83BD-4D06-B404-38082921D898}"/>
    <cellStyle name="7_Juice05.xls 圖表 1_4 2 5 3 3 3" xfId="40396" xr:uid="{098B2255-0F70-4B8D-8EF2-BFA79614AB14}"/>
    <cellStyle name="7_Juice05.xls 圖表 1_4 2 5 3 4" xfId="22156" xr:uid="{A561E4E4-C6A8-47C5-BEB0-E41159E0C696}"/>
    <cellStyle name="7_Juice05.xls 圖表 1_4 2 5 3 4 2" xfId="46476" xr:uid="{9A881184-7FC4-41BE-AA3B-D25325726553}"/>
    <cellStyle name="7_Juice05.xls 圖表 1_4 2 5 3 5" xfId="34316" xr:uid="{1D0BA015-F734-4E9F-ABB6-04221102B8EB}"/>
    <cellStyle name="7_Juice05.xls 圖表 1_4 2 5 4" xfId="11516" xr:uid="{EE7FFD11-AEF2-4113-974C-F042DFFB9E75}"/>
    <cellStyle name="7_Juice05.xls 圖表 1_4 2 5 4 2" xfId="17596" xr:uid="{BC9D6910-A105-4237-8F99-45D3DE454E2D}"/>
    <cellStyle name="7_Juice05.xls 圖表 1_4 2 5 4 2 2" xfId="29756" xr:uid="{451B4CEC-E00C-4BF9-AA1F-27E50CCDCCDE}"/>
    <cellStyle name="7_Juice05.xls 圖表 1_4 2 5 4 2 2 2" xfId="54076" xr:uid="{F11B2EC9-2D11-4FE4-A897-E1D863B58800}"/>
    <cellStyle name="7_Juice05.xls 圖表 1_4 2 5 4 2 3" xfId="41916" xr:uid="{F18CE5DF-212C-499C-B85A-824A18F3EFA3}"/>
    <cellStyle name="7_Juice05.xls 圖表 1_4 2 5 4 3" xfId="23676" xr:uid="{497D23BA-C188-462A-9A14-E42C2527265B}"/>
    <cellStyle name="7_Juice05.xls 圖表 1_4 2 5 4 3 2" xfId="47996" xr:uid="{EAFB9034-BBB3-4331-BF5D-F0CC88AE66B8}"/>
    <cellStyle name="7_Juice05.xls 圖表 1_4 2 5 4 4" xfId="35836" xr:uid="{67A14470-73B7-414E-A37E-D97E5D5641AE}"/>
    <cellStyle name="7_Juice05.xls 圖表 1_4 2 5 5" xfId="14556" xr:uid="{8CCCC336-F120-4620-B882-AAC3D91AAF27}"/>
    <cellStyle name="7_Juice05.xls 圖表 1_4 2 5 5 2" xfId="26716" xr:uid="{0688813C-62C0-4454-BEAE-AE342E2319AF}"/>
    <cellStyle name="7_Juice05.xls 圖表 1_4 2 5 5 2 2" xfId="51036" xr:uid="{E47107C3-C9EA-4811-8395-5309E9A040BA}"/>
    <cellStyle name="7_Juice05.xls 圖表 1_4 2 5 5 3" xfId="38876" xr:uid="{54405C39-6842-4586-8040-2A492CF8F757}"/>
    <cellStyle name="7_Juice05.xls 圖表 1_4 2 5 6" xfId="20636" xr:uid="{CF9278AF-C46B-4789-B077-98CC79148765}"/>
    <cellStyle name="7_Juice05.xls 圖表 1_4 2 5 6 2" xfId="44956" xr:uid="{51F54733-C109-4B64-9ACF-FB5196C1E18D}"/>
    <cellStyle name="7_Juice05.xls 圖表 1_4 2 5 7" xfId="32796" xr:uid="{7CBA3712-85A9-41CC-9EDC-F3714BE3DFD3}"/>
    <cellStyle name="7_Juice05.xls 圖表 1_4 2 6" xfId="3179" xr:uid="{F31268A2-AFFF-41AE-9B79-868DD7E4210E}"/>
    <cellStyle name="7_Juice05.xls 圖表 1_4 2 6 2" xfId="8653" xr:uid="{812DD00B-9339-4196-A212-AA5C2FAA1013}"/>
    <cellStyle name="7_Juice05.xls 圖表 1_4 2 6 2 2" xfId="13644" xr:uid="{F4C2DB7D-19FA-4310-9717-21950E8E4D59}"/>
    <cellStyle name="7_Juice05.xls 圖表 1_4 2 6 2 2 2" xfId="19724" xr:uid="{123FB139-EFDE-4F7C-9D18-8CBF9C6D3444}"/>
    <cellStyle name="7_Juice05.xls 圖表 1_4 2 6 2 2 2 2" xfId="31884" xr:uid="{1E5BB585-7140-4B34-B3E8-B537ECDF7694}"/>
    <cellStyle name="7_Juice05.xls 圖表 1_4 2 6 2 2 2 2 2" xfId="56204" xr:uid="{9930840C-6C50-4653-8F85-28AFD680FC0A}"/>
    <cellStyle name="7_Juice05.xls 圖表 1_4 2 6 2 2 2 3" xfId="44044" xr:uid="{B7486A4A-E145-4480-87CB-3B9497523B29}"/>
    <cellStyle name="7_Juice05.xls 圖表 1_4 2 6 2 2 3" xfId="25804" xr:uid="{69FE7BE1-899A-47C1-9AAA-9AC7D918420C}"/>
    <cellStyle name="7_Juice05.xls 圖表 1_4 2 6 2 2 3 2" xfId="50124" xr:uid="{9A5E2740-A5FB-4B7F-ABA7-D467099522B4}"/>
    <cellStyle name="7_Juice05.xls 圖表 1_4 2 6 2 2 4" xfId="37964" xr:uid="{2AC34967-A7D9-4CC6-A5C1-29CE687F616C}"/>
    <cellStyle name="7_Juice05.xls 圖表 1_4 2 6 2 3" xfId="16684" xr:uid="{1F2EE744-1C93-4083-83D3-CD896F87232E}"/>
    <cellStyle name="7_Juice05.xls 圖表 1_4 2 6 2 3 2" xfId="28844" xr:uid="{AA6C8F5D-E85D-4DC0-8D36-B47FB9425901}"/>
    <cellStyle name="7_Juice05.xls 圖表 1_4 2 6 2 3 2 2" xfId="53164" xr:uid="{27101474-FDB7-47CB-9484-28E2E69C9D66}"/>
    <cellStyle name="7_Juice05.xls 圖表 1_4 2 6 2 3 3" xfId="41004" xr:uid="{023CD40A-A5CD-43B4-BE51-A3317F4793F2}"/>
    <cellStyle name="7_Juice05.xls 圖表 1_4 2 6 2 4" xfId="22764" xr:uid="{1D76060C-627A-4AF1-A4ED-FA15179C4528}"/>
    <cellStyle name="7_Juice05.xls 圖表 1_4 2 6 2 4 2" xfId="47084" xr:uid="{647CA9A1-FDCC-4F5F-AAC7-CF5FA62BF988}"/>
    <cellStyle name="7_Juice05.xls 圖表 1_4 2 6 2 5" xfId="34924" xr:uid="{A6317CBD-3102-4237-8C7D-E18D7A240C50}"/>
    <cellStyle name="7_Juice05.xls 圖表 1_4 2 6 3" xfId="12124" xr:uid="{7C13E70F-3648-415E-AA64-402B038621AF}"/>
    <cellStyle name="7_Juice05.xls 圖表 1_4 2 6 3 2" xfId="18204" xr:uid="{DB218B81-F491-43FA-B984-C644E11A0A28}"/>
    <cellStyle name="7_Juice05.xls 圖表 1_4 2 6 3 2 2" xfId="30364" xr:uid="{3F703A34-9212-4E79-A625-4A60A52C1794}"/>
    <cellStyle name="7_Juice05.xls 圖表 1_4 2 6 3 2 2 2" xfId="54684" xr:uid="{948780A5-1847-4FE7-B61A-3944CFC3307A}"/>
    <cellStyle name="7_Juice05.xls 圖表 1_4 2 6 3 2 3" xfId="42524" xr:uid="{4E18675A-DEA6-476E-9D52-DFDCBEE4FB56}"/>
    <cellStyle name="7_Juice05.xls 圖表 1_4 2 6 3 3" xfId="24284" xr:uid="{EE7A563C-1B0D-4123-84C6-20945A1514C0}"/>
    <cellStyle name="7_Juice05.xls 圖表 1_4 2 6 3 3 2" xfId="48604" xr:uid="{81FCDE16-D5EA-4C87-9189-3699E2B9D40C}"/>
    <cellStyle name="7_Juice05.xls 圖表 1_4 2 6 3 4" xfId="36444" xr:uid="{5F6553C0-4B1F-4107-949B-64A719C8E906}"/>
    <cellStyle name="7_Juice05.xls 圖表 1_4 2 6 4" xfId="15164" xr:uid="{658B9799-3BC9-427E-AAC0-15EC7107BB40}"/>
    <cellStyle name="7_Juice05.xls 圖表 1_4 2 6 4 2" xfId="27324" xr:uid="{C6201D11-B7F5-4B22-8F7B-37235E67973D}"/>
    <cellStyle name="7_Juice05.xls 圖表 1_4 2 6 4 2 2" xfId="51644" xr:uid="{4AA3A9BD-2C7C-4AD7-91BE-319EAD74A46B}"/>
    <cellStyle name="7_Juice05.xls 圖表 1_4 2 6 4 3" xfId="39484" xr:uid="{0FB0B535-1969-4D08-9E46-507BDDA1CAD3}"/>
    <cellStyle name="7_Juice05.xls 圖表 1_4 2 6 5" xfId="21244" xr:uid="{0072849E-1937-401E-B9E8-B4EF64D807DE}"/>
    <cellStyle name="7_Juice05.xls 圖表 1_4 2 6 5 2" xfId="45564" xr:uid="{1A121333-86F2-4F07-B81E-1CE0303B57EF}"/>
    <cellStyle name="7_Juice05.xls 圖表 1_4 2 6 6" xfId="33404" xr:uid="{739245F3-0E53-431D-A016-D01217564BB6}"/>
    <cellStyle name="7_Juice05.xls 圖表 1_4 2 7" xfId="5916" xr:uid="{7A6A1538-1619-4C61-897F-56961E0A6C87}"/>
    <cellStyle name="7_Juice05.xls 圖表 1_4 2 7 2" xfId="12884" xr:uid="{BFFF3E75-A663-4BAC-8973-46B82FC3BFB7}"/>
    <cellStyle name="7_Juice05.xls 圖表 1_4 2 7 2 2" xfId="18964" xr:uid="{A2E612D0-4C60-4D1D-B63E-D6CB82AFAC20}"/>
    <cellStyle name="7_Juice05.xls 圖表 1_4 2 7 2 2 2" xfId="31124" xr:uid="{AB4A85B0-59F4-45FE-825F-E8CF386741D7}"/>
    <cellStyle name="7_Juice05.xls 圖表 1_4 2 7 2 2 2 2" xfId="55444" xr:uid="{52E0D3B3-E9DB-49CF-82B0-2708419E06A3}"/>
    <cellStyle name="7_Juice05.xls 圖表 1_4 2 7 2 2 3" xfId="43284" xr:uid="{13E1E72A-A11C-4CF9-B09F-2968E9A21963}"/>
    <cellStyle name="7_Juice05.xls 圖表 1_4 2 7 2 3" xfId="25044" xr:uid="{AE9E929F-6C3B-4B97-BB75-99E70159972F}"/>
    <cellStyle name="7_Juice05.xls 圖表 1_4 2 7 2 3 2" xfId="49364" xr:uid="{55F20CAB-AB3B-48BB-90F4-EF561AD53257}"/>
    <cellStyle name="7_Juice05.xls 圖表 1_4 2 7 2 4" xfId="37204" xr:uid="{FFAB149F-CE6F-4D2C-965B-3D8DB2FAD02A}"/>
    <cellStyle name="7_Juice05.xls 圖表 1_4 2 7 3" xfId="15924" xr:uid="{C7F37A59-2725-42A4-B764-6F7A11FB59A9}"/>
    <cellStyle name="7_Juice05.xls 圖表 1_4 2 7 3 2" xfId="28084" xr:uid="{DAC15F26-3804-4DC6-9FD0-6F72119A7C30}"/>
    <cellStyle name="7_Juice05.xls 圖表 1_4 2 7 3 2 2" xfId="52404" xr:uid="{13C02887-258D-4697-BE6B-D4FA5CCF0D9C}"/>
    <cellStyle name="7_Juice05.xls 圖表 1_4 2 7 3 3" xfId="40244" xr:uid="{438C9A34-8992-4F4D-8831-F03AF1CC827F}"/>
    <cellStyle name="7_Juice05.xls 圖表 1_4 2 7 4" xfId="22004" xr:uid="{92FCBAFE-9C8C-4313-BE9D-6F39A02045C3}"/>
    <cellStyle name="7_Juice05.xls 圖表 1_4 2 7 4 2" xfId="46324" xr:uid="{0789AB21-B426-4951-997E-46A124BDA7A6}"/>
    <cellStyle name="7_Juice05.xls 圖表 1_4 2 7 5" xfId="34164" xr:uid="{CC3DFB39-3220-48B2-80C5-1D32D0F77772}"/>
    <cellStyle name="7_Juice05.xls 圖表 1_4 2 8" xfId="11364" xr:uid="{C04BDD56-D5F3-4A2B-8C30-9ECB03E0DC1B}"/>
    <cellStyle name="7_Juice05.xls 圖表 1_4 2 8 2" xfId="17444" xr:uid="{99BEA8EC-7749-44A9-93E9-7E5E9EDC11E2}"/>
    <cellStyle name="7_Juice05.xls 圖表 1_4 2 8 2 2" xfId="29604" xr:uid="{53ACF2CD-EFA9-4824-B12E-2C0526E525BE}"/>
    <cellStyle name="7_Juice05.xls 圖表 1_4 2 8 2 2 2" xfId="53924" xr:uid="{3CB4A101-EFF0-4268-AF84-5A548BC6A8DB}"/>
    <cellStyle name="7_Juice05.xls 圖表 1_4 2 8 2 3" xfId="41764" xr:uid="{742ABA68-C65F-475C-B600-5548B2512B24}"/>
    <cellStyle name="7_Juice05.xls 圖表 1_4 2 8 3" xfId="23524" xr:uid="{3F518B6D-9E33-4273-BA86-6257F78470CA}"/>
    <cellStyle name="7_Juice05.xls 圖表 1_4 2 8 3 2" xfId="47844" xr:uid="{9CACB6C2-DE0B-4C80-B663-64606E56BF8E}"/>
    <cellStyle name="7_Juice05.xls 圖表 1_4 2 8 4" xfId="35684" xr:uid="{72CAD1D4-7530-4C5C-A132-1C0597DB3CA3}"/>
    <cellStyle name="7_Juice05.xls 圖表 1_4 2 9" xfId="14404" xr:uid="{47D76CAA-C5FC-4AA7-BA6B-1E8BEEFCF7B5}"/>
    <cellStyle name="7_Juice05.xls 圖表 1_4 2 9 2" xfId="26564" xr:uid="{EA2D70FA-43AF-4EF1-8134-DA4805B33F1F}"/>
    <cellStyle name="7_Juice05.xls 圖表 1_4 2 9 2 2" xfId="50884" xr:uid="{0B86661B-F724-43C6-982F-9B7CDE8AE396}"/>
    <cellStyle name="7_Juice05.xls 圖表 1_4 2 9 3" xfId="38724" xr:uid="{C878E56E-AA8B-41D5-9916-82FF98801871}"/>
    <cellStyle name="7_Juice05.xls 圖表 1_5" xfId="133" xr:uid="{00000000-0005-0000-0000-00003A020000}"/>
    <cellStyle name="7_Juice05.xls 圖表 1-1" xfId="134" xr:uid="{00000000-0005-0000-0000-00003B020000}"/>
    <cellStyle name="7_Juice05.xls 圖表 1-1 2" xfId="361" xr:uid="{00000000-0005-0000-0000-00003C020000}"/>
    <cellStyle name="7_Juice05.xls 圖表 1-1 2 10" xfId="20485" xr:uid="{53A9ACDF-81F5-4CD0-A5DA-74B8E729C007}"/>
    <cellStyle name="7_Juice05.xls 圖表 1-1 2 10 2" xfId="44805" xr:uid="{39A18802-E1D8-45D3-B994-297F5AADEA9B}"/>
    <cellStyle name="7_Juice05.xls 圖表 1-1 2 11" xfId="32645" xr:uid="{8B5E6F47-C8A1-44AF-B0F9-006B3789A44C}"/>
    <cellStyle name="7_Juice05.xls 圖表 1-1 2 2" xfId="2622" xr:uid="{00000000-0005-0000-0000-00003D020000}"/>
    <cellStyle name="7_Juice05.xls 圖表 1-1 2 2 2" xfId="5360" xr:uid="{7A0956A9-C844-452C-AAC5-4A95F9AFAC74}"/>
    <cellStyle name="7_Juice05.xls 圖表 1-1 2 2 2 2" xfId="10834" xr:uid="{7F2D1708-943C-46D7-9422-A97DFC51878F}"/>
    <cellStyle name="7_Juice05.xls 圖表 1-1 2 2 2 2 2" xfId="14253" xr:uid="{1EC86C20-577F-4940-8954-821EBF2AE7C0}"/>
    <cellStyle name="7_Juice05.xls 圖表 1-1 2 2 2 2 2 2" xfId="20333" xr:uid="{2A1AB87C-8DF2-4422-9B33-23A1EF49C0E0}"/>
    <cellStyle name="7_Juice05.xls 圖表 1-1 2 2 2 2 2 2 2" xfId="32493" xr:uid="{58C4833E-3E39-43F9-83A1-203992E2DF4D}"/>
    <cellStyle name="7_Juice05.xls 圖表 1-1 2 2 2 2 2 2 2 2" xfId="56813" xr:uid="{8E723B69-A113-4F12-BED8-E57580C07DFA}"/>
    <cellStyle name="7_Juice05.xls 圖表 1-1 2 2 2 2 2 2 3" xfId="44653" xr:uid="{6022340F-5144-47F3-9E8A-A7093365FD9C}"/>
    <cellStyle name="7_Juice05.xls 圖表 1-1 2 2 2 2 2 3" xfId="26413" xr:uid="{F6EBFEF7-B864-4AD2-8B2B-45209D26D13D}"/>
    <cellStyle name="7_Juice05.xls 圖表 1-1 2 2 2 2 2 3 2" xfId="50733" xr:uid="{E74602F6-99C4-42A9-A11D-FC8D0180C54E}"/>
    <cellStyle name="7_Juice05.xls 圖表 1-1 2 2 2 2 2 4" xfId="38573" xr:uid="{52BC4587-11EF-4B0B-85E7-8828023BC3CB}"/>
    <cellStyle name="7_Juice05.xls 圖表 1-1 2 2 2 2 3" xfId="17293" xr:uid="{0AF90313-6F47-4FDE-96C7-95D4005F536D}"/>
    <cellStyle name="7_Juice05.xls 圖表 1-1 2 2 2 2 3 2" xfId="29453" xr:uid="{757C58EC-724B-4AE6-ACF5-ADE055E75995}"/>
    <cellStyle name="7_Juice05.xls 圖表 1-1 2 2 2 2 3 2 2" xfId="53773" xr:uid="{4F6FF854-8D3C-4C57-8A11-6804B364E2CC}"/>
    <cellStyle name="7_Juice05.xls 圖表 1-1 2 2 2 2 3 3" xfId="41613" xr:uid="{B87772DE-0435-4442-88B4-583719946CA8}"/>
    <cellStyle name="7_Juice05.xls 圖表 1-1 2 2 2 2 4" xfId="23373" xr:uid="{0B119270-9B0D-445A-AAA4-712A808D71C0}"/>
    <cellStyle name="7_Juice05.xls 圖表 1-1 2 2 2 2 4 2" xfId="47693" xr:uid="{C95249E5-3B44-47AC-A200-28C13919F296}"/>
    <cellStyle name="7_Juice05.xls 圖表 1-1 2 2 2 2 5" xfId="35533" xr:uid="{ECC1EF2A-8461-4A51-B166-B3B9BA12BCCA}"/>
    <cellStyle name="7_Juice05.xls 圖表 1-1 2 2 2 3" xfId="12733" xr:uid="{6A8B2789-FB67-42BF-9C29-F4B8C9A0BA9A}"/>
    <cellStyle name="7_Juice05.xls 圖表 1-1 2 2 2 3 2" xfId="18813" xr:uid="{20934748-A7C5-43F1-A296-AE8C19C14923}"/>
    <cellStyle name="7_Juice05.xls 圖表 1-1 2 2 2 3 2 2" xfId="30973" xr:uid="{2A1E5145-5098-4EB1-B0DC-604ED71A93E7}"/>
    <cellStyle name="7_Juice05.xls 圖表 1-1 2 2 2 3 2 2 2" xfId="55293" xr:uid="{95488967-34D9-4CA3-90B0-CD94E6F5D410}"/>
    <cellStyle name="7_Juice05.xls 圖表 1-1 2 2 2 3 2 3" xfId="43133" xr:uid="{0373A8A5-FF07-4BF8-BA30-38E544FA0A70}"/>
    <cellStyle name="7_Juice05.xls 圖表 1-1 2 2 2 3 3" xfId="24893" xr:uid="{9439011B-ADF8-41C6-982B-AE4CE8F56958}"/>
    <cellStyle name="7_Juice05.xls 圖表 1-1 2 2 2 3 3 2" xfId="49213" xr:uid="{970A48B6-A1FE-4440-AA76-36908D66F329}"/>
    <cellStyle name="7_Juice05.xls 圖表 1-1 2 2 2 3 4" xfId="37053" xr:uid="{C184BD2D-BC4D-41AB-8F16-B64FF0636626}"/>
    <cellStyle name="7_Juice05.xls 圖表 1-1 2 2 2 4" xfId="15773" xr:uid="{1B319DD5-2D91-48D7-B112-3D8EAB3AEEAD}"/>
    <cellStyle name="7_Juice05.xls 圖表 1-1 2 2 2 4 2" xfId="27933" xr:uid="{1D0FBE51-B4A8-4001-A1F8-6BC76ACB1BD8}"/>
    <cellStyle name="7_Juice05.xls 圖表 1-1 2 2 2 4 2 2" xfId="52253" xr:uid="{31FF4378-B67B-4FFE-81A1-461080398707}"/>
    <cellStyle name="7_Juice05.xls 圖表 1-1 2 2 2 4 3" xfId="40093" xr:uid="{8DE03378-4019-4175-83B0-1EB8EF7F3EBD}"/>
    <cellStyle name="7_Juice05.xls 圖表 1-1 2 2 2 5" xfId="21853" xr:uid="{6A6CE070-5548-4C08-8C7A-FF7D500FB4D5}"/>
    <cellStyle name="7_Juice05.xls 圖表 1-1 2 2 2 5 2" xfId="46173" xr:uid="{71ABEFDF-3008-4BC8-8984-93F192DFE578}"/>
    <cellStyle name="7_Juice05.xls 圖表 1-1 2 2 2 6" xfId="34013" xr:uid="{039CF57B-3F9B-4EE6-B83D-D770C589E030}"/>
    <cellStyle name="7_Juice05.xls 圖表 1-1 2 2 3" xfId="8097" xr:uid="{5B42A8DD-B87A-4329-9523-7FD1AD28E208}"/>
    <cellStyle name="7_Juice05.xls 圖表 1-1 2 2 3 2" xfId="13493" xr:uid="{60234AF3-48A9-457D-A405-400E2B3A26E0}"/>
    <cellStyle name="7_Juice05.xls 圖表 1-1 2 2 3 2 2" xfId="19573" xr:uid="{0AC025AC-20D6-4864-9136-97A1DE3223D2}"/>
    <cellStyle name="7_Juice05.xls 圖表 1-1 2 2 3 2 2 2" xfId="31733" xr:uid="{A7895700-C0EC-4EAC-9C28-46FA050E772E}"/>
    <cellStyle name="7_Juice05.xls 圖表 1-1 2 2 3 2 2 2 2" xfId="56053" xr:uid="{122D49BC-0901-4126-AE16-4F571D4621DF}"/>
    <cellStyle name="7_Juice05.xls 圖表 1-1 2 2 3 2 2 3" xfId="43893" xr:uid="{694FFF5B-6C72-4DD1-8B54-812AB9F9375B}"/>
    <cellStyle name="7_Juice05.xls 圖表 1-1 2 2 3 2 3" xfId="25653" xr:uid="{00E086B8-4545-4B71-9A4B-528E8BBAEC76}"/>
    <cellStyle name="7_Juice05.xls 圖表 1-1 2 2 3 2 3 2" xfId="49973" xr:uid="{05348400-0A1E-494D-8F27-D1BF6697A4A2}"/>
    <cellStyle name="7_Juice05.xls 圖表 1-1 2 2 3 2 4" xfId="37813" xr:uid="{9CF8C9F0-132A-4D68-8ED1-02E2A3A3A74B}"/>
    <cellStyle name="7_Juice05.xls 圖表 1-1 2 2 3 3" xfId="16533" xr:uid="{101062CF-A8DB-4BFC-8AE3-FCD9E5D05143}"/>
    <cellStyle name="7_Juice05.xls 圖表 1-1 2 2 3 3 2" xfId="28693" xr:uid="{D0766B2B-BA06-4FEB-AAC3-00CD5E4E6783}"/>
    <cellStyle name="7_Juice05.xls 圖表 1-1 2 2 3 3 2 2" xfId="53013" xr:uid="{8E928F4F-C927-4099-87FA-F8BA056177A9}"/>
    <cellStyle name="7_Juice05.xls 圖表 1-1 2 2 3 3 3" xfId="40853" xr:uid="{F107FD72-D9E8-45B8-8E86-A0386355CCCA}"/>
    <cellStyle name="7_Juice05.xls 圖表 1-1 2 2 3 4" xfId="22613" xr:uid="{C53CE8D6-491F-4D5F-852C-D3862F40FE53}"/>
    <cellStyle name="7_Juice05.xls 圖表 1-1 2 2 3 4 2" xfId="46933" xr:uid="{EE6CF3E4-5C8F-4620-B783-5F30D55E67F1}"/>
    <cellStyle name="7_Juice05.xls 圖表 1-1 2 2 3 5" xfId="34773" xr:uid="{25263475-4743-4CE1-BE78-ABC6C25B088D}"/>
    <cellStyle name="7_Juice05.xls 圖表 1-1 2 2 4" xfId="11973" xr:uid="{CB8D418B-AC7C-41DA-8ADB-5646C6575F0B}"/>
    <cellStyle name="7_Juice05.xls 圖表 1-1 2 2 4 2" xfId="18053" xr:uid="{60CDD393-A422-41AE-A58F-84C348E0B15D}"/>
    <cellStyle name="7_Juice05.xls 圖表 1-1 2 2 4 2 2" xfId="30213" xr:uid="{D39C0CAE-95C1-4007-8B74-85A3D2AA5431}"/>
    <cellStyle name="7_Juice05.xls 圖表 1-1 2 2 4 2 2 2" xfId="54533" xr:uid="{6FC991B4-B0EA-4422-9E5B-9C64823C0F28}"/>
    <cellStyle name="7_Juice05.xls 圖表 1-1 2 2 4 2 3" xfId="42373" xr:uid="{2B1C311C-B897-4565-9B55-3AD5FDD8B81E}"/>
    <cellStyle name="7_Juice05.xls 圖表 1-1 2 2 4 3" xfId="24133" xr:uid="{DACC4768-B559-4745-9CC6-DA94F515FB42}"/>
    <cellStyle name="7_Juice05.xls 圖表 1-1 2 2 4 3 2" xfId="48453" xr:uid="{F1493B54-1E77-42CE-826D-4EB8B6639AAC}"/>
    <cellStyle name="7_Juice05.xls 圖表 1-1 2 2 4 4" xfId="36293" xr:uid="{C5721150-4A90-487B-9631-AD4E2E116933}"/>
    <cellStyle name="7_Juice05.xls 圖表 1-1 2 2 5" xfId="15013" xr:uid="{8DFAA3B3-AB7D-4E2E-BAC6-9B15DBC0044D}"/>
    <cellStyle name="7_Juice05.xls 圖表 1-1 2 2 5 2" xfId="27173" xr:uid="{F95DF5F5-6C41-4CE9-810E-F0AC196FBE8A}"/>
    <cellStyle name="7_Juice05.xls 圖表 1-1 2 2 5 2 2" xfId="51493" xr:uid="{F395018D-409D-4A16-9DE6-17CDF68006E2}"/>
    <cellStyle name="7_Juice05.xls 圖表 1-1 2 2 5 3" xfId="39333" xr:uid="{F4483453-5B6E-4563-9F94-310DFEA2076C}"/>
    <cellStyle name="7_Juice05.xls 圖表 1-1 2 2 6" xfId="21093" xr:uid="{FE2CBF86-F887-4CF4-B370-54D6718C0A32}"/>
    <cellStyle name="7_Juice05.xls 圖表 1-1 2 2 6 2" xfId="45413" xr:uid="{B01CC757-C91B-4211-A799-14B4E3AEE56F}"/>
    <cellStyle name="7_Juice05.xls 圖表 1-1 2 2 7" xfId="33253" xr:uid="{746AC9BA-B6FF-49AB-8AEF-21E3855B8B00}"/>
    <cellStyle name="7_Juice05.xls 圖表 1-1 2 3" xfId="2077" xr:uid="{00000000-0005-0000-0000-00003E020000}"/>
    <cellStyle name="7_Juice05.xls 圖表 1-1 2 3 2" xfId="4815" xr:uid="{93265A98-36C1-4811-8B31-21DDCCD42900}"/>
    <cellStyle name="7_Juice05.xls 圖表 1-1 2 3 2 2" xfId="10289" xr:uid="{67548E97-D7AE-4EA1-B5A3-31BAB436FB20}"/>
    <cellStyle name="7_Juice05.xls 圖表 1-1 2 3 2 2 2" xfId="14101" xr:uid="{E4067F10-127F-4FDA-B1CC-BB918E564796}"/>
    <cellStyle name="7_Juice05.xls 圖表 1-1 2 3 2 2 2 2" xfId="20181" xr:uid="{48569AF2-652C-40BE-8492-1136AC045087}"/>
    <cellStyle name="7_Juice05.xls 圖表 1-1 2 3 2 2 2 2 2" xfId="32341" xr:uid="{CF43C661-FF19-4829-827C-D596CFB0930D}"/>
    <cellStyle name="7_Juice05.xls 圖表 1-1 2 3 2 2 2 2 2 2" xfId="56661" xr:uid="{8B918E80-38CF-43FE-9229-27305B35971D}"/>
    <cellStyle name="7_Juice05.xls 圖表 1-1 2 3 2 2 2 2 3" xfId="44501" xr:uid="{F836303D-0745-488D-B14A-8F89F69B2732}"/>
    <cellStyle name="7_Juice05.xls 圖表 1-1 2 3 2 2 2 3" xfId="26261" xr:uid="{7DB4092D-25C6-4BEE-892F-7E9CE461F7D5}"/>
    <cellStyle name="7_Juice05.xls 圖表 1-1 2 3 2 2 2 3 2" xfId="50581" xr:uid="{23C528D9-7887-4EF5-BF60-EAF2D3619326}"/>
    <cellStyle name="7_Juice05.xls 圖表 1-1 2 3 2 2 2 4" xfId="38421" xr:uid="{8B738E22-A21B-4EEF-9943-9BB7822BE804}"/>
    <cellStyle name="7_Juice05.xls 圖表 1-1 2 3 2 2 3" xfId="17141" xr:uid="{074DA051-8F00-4DFA-AAC1-A501F6F2A375}"/>
    <cellStyle name="7_Juice05.xls 圖表 1-1 2 3 2 2 3 2" xfId="29301" xr:uid="{081E2DAE-2B00-4910-AEBD-F56562E5028F}"/>
    <cellStyle name="7_Juice05.xls 圖表 1-1 2 3 2 2 3 2 2" xfId="53621" xr:uid="{4302948C-0F13-4B56-BB0C-094F1CD66D1D}"/>
    <cellStyle name="7_Juice05.xls 圖表 1-1 2 3 2 2 3 3" xfId="41461" xr:uid="{43D3A24A-8E0C-4A73-9E9F-05217690D6D3}"/>
    <cellStyle name="7_Juice05.xls 圖表 1-1 2 3 2 2 4" xfId="23221" xr:uid="{2AC15D11-A952-423D-B36F-19D334CC6E8A}"/>
    <cellStyle name="7_Juice05.xls 圖表 1-1 2 3 2 2 4 2" xfId="47541" xr:uid="{4EB5B054-FDCB-457E-9750-C1EB9E4E841A}"/>
    <cellStyle name="7_Juice05.xls 圖表 1-1 2 3 2 2 5" xfId="35381" xr:uid="{FE79B331-C7E6-481B-90F5-1113E0CBF64F}"/>
    <cellStyle name="7_Juice05.xls 圖表 1-1 2 3 2 3" xfId="12581" xr:uid="{CFF42850-E878-4AE7-AAD4-FA54B5FE9DEC}"/>
    <cellStyle name="7_Juice05.xls 圖表 1-1 2 3 2 3 2" xfId="18661" xr:uid="{A4C903B1-38E4-4681-8BC7-5C1766830C17}"/>
    <cellStyle name="7_Juice05.xls 圖表 1-1 2 3 2 3 2 2" xfId="30821" xr:uid="{99D1A5E6-600C-463F-B81D-926B42DDD5D1}"/>
    <cellStyle name="7_Juice05.xls 圖表 1-1 2 3 2 3 2 2 2" xfId="55141" xr:uid="{B8B6068D-292C-453F-A0F1-A5715E182C07}"/>
    <cellStyle name="7_Juice05.xls 圖表 1-1 2 3 2 3 2 3" xfId="42981" xr:uid="{138AB527-A2CC-4E94-8CB0-5C7BE947BCA8}"/>
    <cellStyle name="7_Juice05.xls 圖表 1-1 2 3 2 3 3" xfId="24741" xr:uid="{53A1866A-CEE7-4DCA-8F6F-1A885D9A0642}"/>
    <cellStyle name="7_Juice05.xls 圖表 1-1 2 3 2 3 3 2" xfId="49061" xr:uid="{1931EA4C-7D85-4312-8353-561DAA49B08F}"/>
    <cellStyle name="7_Juice05.xls 圖表 1-1 2 3 2 3 4" xfId="36901" xr:uid="{9F1F24C2-6A58-4640-83B9-F1419F13FF40}"/>
    <cellStyle name="7_Juice05.xls 圖表 1-1 2 3 2 4" xfId="15621" xr:uid="{953D344B-C513-4122-9FBF-9ECDAF917025}"/>
    <cellStyle name="7_Juice05.xls 圖表 1-1 2 3 2 4 2" xfId="27781" xr:uid="{B0E65AD0-189E-4EB1-8DE5-79C15D32D73F}"/>
    <cellStyle name="7_Juice05.xls 圖表 1-1 2 3 2 4 2 2" xfId="52101" xr:uid="{F4EE0346-87EC-4615-B615-AFC6C8A5B263}"/>
    <cellStyle name="7_Juice05.xls 圖表 1-1 2 3 2 4 3" xfId="39941" xr:uid="{EAD87B87-4C7D-4A0A-A49F-E7834F29E99F}"/>
    <cellStyle name="7_Juice05.xls 圖表 1-1 2 3 2 5" xfId="21701" xr:uid="{61263150-BBA8-492D-89E4-B241D4E48CF0}"/>
    <cellStyle name="7_Juice05.xls 圖表 1-1 2 3 2 5 2" xfId="46021" xr:uid="{23FD848B-11B3-4B7D-9288-2420A0F14747}"/>
    <cellStyle name="7_Juice05.xls 圖表 1-1 2 3 2 6" xfId="33861" xr:uid="{5827BB4A-1AC1-4B2D-BE0B-75EE716A2B7D}"/>
    <cellStyle name="7_Juice05.xls 圖表 1-1 2 3 3" xfId="7552" xr:uid="{46DE572B-861F-49D7-BEA7-BD3389B2706B}"/>
    <cellStyle name="7_Juice05.xls 圖表 1-1 2 3 3 2" xfId="13341" xr:uid="{E50AF2F7-CBC9-4210-B849-BF6FE7F34740}"/>
    <cellStyle name="7_Juice05.xls 圖表 1-1 2 3 3 2 2" xfId="19421" xr:uid="{5BDAA66A-38E4-4A0A-9318-7249526F3FCC}"/>
    <cellStyle name="7_Juice05.xls 圖表 1-1 2 3 3 2 2 2" xfId="31581" xr:uid="{F0C03AF8-9F5C-4855-A368-67D6AECB60DC}"/>
    <cellStyle name="7_Juice05.xls 圖表 1-1 2 3 3 2 2 2 2" xfId="55901" xr:uid="{EFA8778A-334E-4B24-9110-15F079277720}"/>
    <cellStyle name="7_Juice05.xls 圖表 1-1 2 3 3 2 2 3" xfId="43741" xr:uid="{27DB9B71-C91B-4C39-9141-0947A62DA4D8}"/>
    <cellStyle name="7_Juice05.xls 圖表 1-1 2 3 3 2 3" xfId="25501" xr:uid="{1D391C80-539D-49BC-B302-9E5556CA4A6A}"/>
    <cellStyle name="7_Juice05.xls 圖表 1-1 2 3 3 2 3 2" xfId="49821" xr:uid="{CD0D64B8-F56C-44D2-A47B-3B3AEE66E526}"/>
    <cellStyle name="7_Juice05.xls 圖表 1-1 2 3 3 2 4" xfId="37661" xr:uid="{DCF62ECA-745A-453C-9BAD-50716F93A759}"/>
    <cellStyle name="7_Juice05.xls 圖表 1-1 2 3 3 3" xfId="16381" xr:uid="{10BF70AC-653E-4DAD-ABA7-139BF33B62A6}"/>
    <cellStyle name="7_Juice05.xls 圖表 1-1 2 3 3 3 2" xfId="28541" xr:uid="{8FE36DE5-6443-473C-A6AC-39C63A2D4E15}"/>
    <cellStyle name="7_Juice05.xls 圖表 1-1 2 3 3 3 2 2" xfId="52861" xr:uid="{76032917-3A7D-41B4-81D8-2697EB3DC698}"/>
    <cellStyle name="7_Juice05.xls 圖表 1-1 2 3 3 3 3" xfId="40701" xr:uid="{632AB8D4-C947-43D9-98E8-215BA64A51DF}"/>
    <cellStyle name="7_Juice05.xls 圖表 1-1 2 3 3 4" xfId="22461" xr:uid="{CC7BEF5C-EB3C-49BA-86BC-15E9C92DA21E}"/>
    <cellStyle name="7_Juice05.xls 圖表 1-1 2 3 3 4 2" xfId="46781" xr:uid="{CA86D3D0-23FB-4457-A669-E9C031C28843}"/>
    <cellStyle name="7_Juice05.xls 圖表 1-1 2 3 3 5" xfId="34621" xr:uid="{6B120B70-FCEF-42A7-87B3-7A625726FFE2}"/>
    <cellStyle name="7_Juice05.xls 圖表 1-1 2 3 4" xfId="11821" xr:uid="{37819798-EB6E-4297-9045-4486A0CF448B}"/>
    <cellStyle name="7_Juice05.xls 圖表 1-1 2 3 4 2" xfId="17901" xr:uid="{DAD86EE1-633E-45B8-8355-D4B389BFA5F7}"/>
    <cellStyle name="7_Juice05.xls 圖表 1-1 2 3 4 2 2" xfId="30061" xr:uid="{55DD6759-164C-4219-B99D-25C278546F8B}"/>
    <cellStyle name="7_Juice05.xls 圖表 1-1 2 3 4 2 2 2" xfId="54381" xr:uid="{B98C0A1A-E82C-4C1B-A89E-D925F1D5648A}"/>
    <cellStyle name="7_Juice05.xls 圖表 1-1 2 3 4 2 3" xfId="42221" xr:uid="{BAA2606C-03EB-48B5-B746-7C50E42FBC0C}"/>
    <cellStyle name="7_Juice05.xls 圖表 1-1 2 3 4 3" xfId="23981" xr:uid="{6551F1F2-823D-4187-A48B-B66DE90C8EFD}"/>
    <cellStyle name="7_Juice05.xls 圖表 1-1 2 3 4 3 2" xfId="48301" xr:uid="{039DDDFD-3308-42EA-B042-C2F3B84D17D6}"/>
    <cellStyle name="7_Juice05.xls 圖表 1-1 2 3 4 4" xfId="36141" xr:uid="{FEEF81BA-6B80-498A-B85C-94ED31A7B9BF}"/>
    <cellStyle name="7_Juice05.xls 圖表 1-1 2 3 5" xfId="14861" xr:uid="{AA9E80E0-2982-442E-94A7-B372D13B2E81}"/>
    <cellStyle name="7_Juice05.xls 圖表 1-1 2 3 5 2" xfId="27021" xr:uid="{B8DA9A5B-BED0-48D3-A854-8BC3352F82A4}"/>
    <cellStyle name="7_Juice05.xls 圖表 1-1 2 3 5 2 2" xfId="51341" xr:uid="{441BDAA6-856B-41EE-BEE9-0E4752DC619A}"/>
    <cellStyle name="7_Juice05.xls 圖表 1-1 2 3 5 3" xfId="39181" xr:uid="{CAD3AF30-9372-47C2-AC75-4C25E59069C9}"/>
    <cellStyle name="7_Juice05.xls 圖表 1-1 2 3 6" xfId="20941" xr:uid="{A72427E7-9958-4655-B207-9E93CAFF2E21}"/>
    <cellStyle name="7_Juice05.xls 圖表 1-1 2 3 6 2" xfId="45261" xr:uid="{0745FD61-C6D1-40C2-978A-D8E30653F8D1}"/>
    <cellStyle name="7_Juice05.xls 圖表 1-1 2 3 7" xfId="33101" xr:uid="{5862D57F-2D35-4F64-A78F-B7069655F41A}"/>
    <cellStyle name="7_Juice05.xls 圖表 1-1 2 4" xfId="1532" xr:uid="{00000000-0005-0000-0000-00003F020000}"/>
    <cellStyle name="7_Juice05.xls 圖表 1-1 2 4 2" xfId="4270" xr:uid="{FD2C7EB8-8692-4B92-9997-EA01EA7C8D04}"/>
    <cellStyle name="7_Juice05.xls 圖表 1-1 2 4 2 2" xfId="9744" xr:uid="{A1E2913A-C43F-4771-8B59-096E9F8A6F66}"/>
    <cellStyle name="7_Juice05.xls 圖表 1-1 2 4 2 2 2" xfId="13949" xr:uid="{2874238A-6069-4EEE-ACF9-4A8A4C421273}"/>
    <cellStyle name="7_Juice05.xls 圖表 1-1 2 4 2 2 2 2" xfId="20029" xr:uid="{5248E985-48A6-41B6-83CF-5975D87D9ECD}"/>
    <cellStyle name="7_Juice05.xls 圖表 1-1 2 4 2 2 2 2 2" xfId="32189" xr:uid="{AC0218E1-CFF5-427A-BBD1-25D1A59CFD66}"/>
    <cellStyle name="7_Juice05.xls 圖表 1-1 2 4 2 2 2 2 2 2" xfId="56509" xr:uid="{CAC1CEC1-81F6-4749-B4FB-6ABA5B62F711}"/>
    <cellStyle name="7_Juice05.xls 圖表 1-1 2 4 2 2 2 2 3" xfId="44349" xr:uid="{3D86199C-F83D-4075-AB84-0C92436513DC}"/>
    <cellStyle name="7_Juice05.xls 圖表 1-1 2 4 2 2 2 3" xfId="26109" xr:uid="{575914EF-0099-43A6-8133-7DEB73DC3F38}"/>
    <cellStyle name="7_Juice05.xls 圖表 1-1 2 4 2 2 2 3 2" xfId="50429" xr:uid="{E7DD5A3D-601D-4EEE-BE41-C9B7242E920D}"/>
    <cellStyle name="7_Juice05.xls 圖表 1-1 2 4 2 2 2 4" xfId="38269" xr:uid="{1E016267-6907-4F1D-9A9D-D15631877142}"/>
    <cellStyle name="7_Juice05.xls 圖表 1-1 2 4 2 2 3" xfId="16989" xr:uid="{91AC50F7-AB85-468F-8F50-C6C47E759234}"/>
    <cellStyle name="7_Juice05.xls 圖表 1-1 2 4 2 2 3 2" xfId="29149" xr:uid="{6685B3D8-ECD1-4958-9BDC-D4C7B633A83F}"/>
    <cellStyle name="7_Juice05.xls 圖表 1-1 2 4 2 2 3 2 2" xfId="53469" xr:uid="{B8F9CA74-0E43-4AD1-A9E9-6FD75FCEF01A}"/>
    <cellStyle name="7_Juice05.xls 圖表 1-1 2 4 2 2 3 3" xfId="41309" xr:uid="{01C20B61-8FEF-4FE6-9262-6D77DA484A84}"/>
    <cellStyle name="7_Juice05.xls 圖表 1-1 2 4 2 2 4" xfId="23069" xr:uid="{A7342AB4-B93D-473D-B9BE-5791C500B2E5}"/>
    <cellStyle name="7_Juice05.xls 圖表 1-1 2 4 2 2 4 2" xfId="47389" xr:uid="{C6F76627-6F6F-4FE2-AECD-A7D8B3AEB2BD}"/>
    <cellStyle name="7_Juice05.xls 圖表 1-1 2 4 2 2 5" xfId="35229" xr:uid="{9D778879-7EBB-405B-8F96-A339F358D32E}"/>
    <cellStyle name="7_Juice05.xls 圖表 1-1 2 4 2 3" xfId="12429" xr:uid="{BE6C1C28-FEB0-49C6-8524-59B6DDC98B33}"/>
    <cellStyle name="7_Juice05.xls 圖表 1-1 2 4 2 3 2" xfId="18509" xr:uid="{B3683CB5-481F-4FE2-930D-264A53E8DE6F}"/>
    <cellStyle name="7_Juice05.xls 圖表 1-1 2 4 2 3 2 2" xfId="30669" xr:uid="{48809D6B-B211-4705-92D7-F1F3B6A1434B}"/>
    <cellStyle name="7_Juice05.xls 圖表 1-1 2 4 2 3 2 2 2" xfId="54989" xr:uid="{5D6E93D1-0670-4B5A-B65A-706E5CE371A8}"/>
    <cellStyle name="7_Juice05.xls 圖表 1-1 2 4 2 3 2 3" xfId="42829" xr:uid="{E4EA9475-1293-47E7-942A-A4C80C05E48A}"/>
    <cellStyle name="7_Juice05.xls 圖表 1-1 2 4 2 3 3" xfId="24589" xr:uid="{06F24A9B-8F1C-4CA7-8F79-5CB1B42135F7}"/>
    <cellStyle name="7_Juice05.xls 圖表 1-1 2 4 2 3 3 2" xfId="48909" xr:uid="{8AF54946-B6FA-4E0C-BD32-6FE3AA2B53E5}"/>
    <cellStyle name="7_Juice05.xls 圖表 1-1 2 4 2 3 4" xfId="36749" xr:uid="{C5D2778E-977D-4163-8067-33F19415D5F0}"/>
    <cellStyle name="7_Juice05.xls 圖表 1-1 2 4 2 4" xfId="15469" xr:uid="{27500F20-073A-4743-A204-060B2F0BFB06}"/>
    <cellStyle name="7_Juice05.xls 圖表 1-1 2 4 2 4 2" xfId="27629" xr:uid="{8CB50E8F-6920-46E4-8388-6A5698BC7EC7}"/>
    <cellStyle name="7_Juice05.xls 圖表 1-1 2 4 2 4 2 2" xfId="51949" xr:uid="{68559DDD-07F2-4F22-A59F-046C915F25C3}"/>
    <cellStyle name="7_Juice05.xls 圖表 1-1 2 4 2 4 3" xfId="39789" xr:uid="{56F89B5A-35F5-49FB-811E-71110CFEEDFD}"/>
    <cellStyle name="7_Juice05.xls 圖表 1-1 2 4 2 5" xfId="21549" xr:uid="{974A4811-FF2C-4E36-8FAA-4918769FD2F3}"/>
    <cellStyle name="7_Juice05.xls 圖表 1-1 2 4 2 5 2" xfId="45869" xr:uid="{C445D802-E3F1-46EF-BEC0-60F955F96574}"/>
    <cellStyle name="7_Juice05.xls 圖表 1-1 2 4 2 6" xfId="33709" xr:uid="{FF2AE8EE-D842-4DCE-AB15-A77FB51A9522}"/>
    <cellStyle name="7_Juice05.xls 圖表 1-1 2 4 3" xfId="7007" xr:uid="{DAA57553-A632-42A6-B822-F443403D9812}"/>
    <cellStyle name="7_Juice05.xls 圖表 1-1 2 4 3 2" xfId="13189" xr:uid="{AD4117CF-D716-401D-8DB5-F09F626A5DDC}"/>
    <cellStyle name="7_Juice05.xls 圖表 1-1 2 4 3 2 2" xfId="19269" xr:uid="{D95D3805-8B9E-4F66-BEC8-518A13F3D542}"/>
    <cellStyle name="7_Juice05.xls 圖表 1-1 2 4 3 2 2 2" xfId="31429" xr:uid="{C93DBBAB-13C6-40E8-A377-BE600D68C9CB}"/>
    <cellStyle name="7_Juice05.xls 圖表 1-1 2 4 3 2 2 2 2" xfId="55749" xr:uid="{26721A94-56D5-442E-A9E3-1D90538A4430}"/>
    <cellStyle name="7_Juice05.xls 圖表 1-1 2 4 3 2 2 3" xfId="43589" xr:uid="{847D76C6-2EBE-41C9-AB7E-F2C773DB2CD8}"/>
    <cellStyle name="7_Juice05.xls 圖表 1-1 2 4 3 2 3" xfId="25349" xr:uid="{4630AA9E-2B86-4054-9B24-66CA4A213A59}"/>
    <cellStyle name="7_Juice05.xls 圖表 1-1 2 4 3 2 3 2" xfId="49669" xr:uid="{1658F1A5-D826-44FF-A7CB-EE1506BA47FC}"/>
    <cellStyle name="7_Juice05.xls 圖表 1-1 2 4 3 2 4" xfId="37509" xr:uid="{71440475-44D8-4156-9222-10E3DE4CBD77}"/>
    <cellStyle name="7_Juice05.xls 圖表 1-1 2 4 3 3" xfId="16229" xr:uid="{9BD191B3-3C51-4112-970D-1FB9A50A6C70}"/>
    <cellStyle name="7_Juice05.xls 圖表 1-1 2 4 3 3 2" xfId="28389" xr:uid="{AF11F03B-1125-4138-95AA-D2DA162F13FE}"/>
    <cellStyle name="7_Juice05.xls 圖表 1-1 2 4 3 3 2 2" xfId="52709" xr:uid="{484369D9-8D92-4777-ABBF-726E5F7A6AD2}"/>
    <cellStyle name="7_Juice05.xls 圖表 1-1 2 4 3 3 3" xfId="40549" xr:uid="{5A49097F-9E06-4C7D-AC74-7C800B305C65}"/>
    <cellStyle name="7_Juice05.xls 圖表 1-1 2 4 3 4" xfId="22309" xr:uid="{53CD0437-7413-4792-B16D-039046B559D4}"/>
    <cellStyle name="7_Juice05.xls 圖表 1-1 2 4 3 4 2" xfId="46629" xr:uid="{202D4338-6307-4DF3-8917-663A7037DE80}"/>
    <cellStyle name="7_Juice05.xls 圖表 1-1 2 4 3 5" xfId="34469" xr:uid="{CB0D145A-4600-47D1-B091-891A896D8CB1}"/>
    <cellStyle name="7_Juice05.xls 圖表 1-1 2 4 4" xfId="11669" xr:uid="{A9A46CC4-4CEF-4DD4-8DE4-8BB738FFA1BF}"/>
    <cellStyle name="7_Juice05.xls 圖表 1-1 2 4 4 2" xfId="17749" xr:uid="{EBB36194-AADB-4281-9231-175D0C5556FF}"/>
    <cellStyle name="7_Juice05.xls 圖表 1-1 2 4 4 2 2" xfId="29909" xr:uid="{49355A71-5C2C-4918-89CA-DAE19C25CCE4}"/>
    <cellStyle name="7_Juice05.xls 圖表 1-1 2 4 4 2 2 2" xfId="54229" xr:uid="{E72526F0-3903-4507-94A1-F044F51311D2}"/>
    <cellStyle name="7_Juice05.xls 圖表 1-1 2 4 4 2 3" xfId="42069" xr:uid="{24BE604B-65A8-4841-A1EA-5C99227A8083}"/>
    <cellStyle name="7_Juice05.xls 圖表 1-1 2 4 4 3" xfId="23829" xr:uid="{C02E359A-CDAF-4AB6-84E0-D793F4A0BC3F}"/>
    <cellStyle name="7_Juice05.xls 圖表 1-1 2 4 4 3 2" xfId="48149" xr:uid="{C6C302F8-F777-4F93-B9DB-0003A54E0B46}"/>
    <cellStyle name="7_Juice05.xls 圖表 1-1 2 4 4 4" xfId="35989" xr:uid="{36A680CA-4B15-4B59-8466-B8ED2081AE8C}"/>
    <cellStyle name="7_Juice05.xls 圖表 1-1 2 4 5" xfId="14709" xr:uid="{50E42D2B-98A3-4F04-A988-62B5CA12429E}"/>
    <cellStyle name="7_Juice05.xls 圖表 1-1 2 4 5 2" xfId="26869" xr:uid="{CEF666AB-879D-470A-B56F-49473440F47F}"/>
    <cellStyle name="7_Juice05.xls 圖表 1-1 2 4 5 2 2" xfId="51189" xr:uid="{6A58192A-EE0B-4982-9B1E-E4183379B178}"/>
    <cellStyle name="7_Juice05.xls 圖表 1-1 2 4 5 3" xfId="39029" xr:uid="{EB6CD0DF-C602-4824-9063-0AE0B20081D4}"/>
    <cellStyle name="7_Juice05.xls 圖表 1-1 2 4 6" xfId="20789" xr:uid="{01478D46-4F3F-4639-BE13-EA4A0851E0E3}"/>
    <cellStyle name="7_Juice05.xls 圖表 1-1 2 4 6 2" xfId="45109" xr:uid="{1379E4C1-C666-4AC5-8CA1-BC1F58231AD6}"/>
    <cellStyle name="7_Juice05.xls 圖表 1-1 2 4 7" xfId="32949" xr:uid="{930D44C5-2683-48B4-A5B7-196AC8A615A2}"/>
    <cellStyle name="7_Juice05.xls 圖表 1-1 2 5" xfId="987" xr:uid="{00000000-0005-0000-0000-000040020000}"/>
    <cellStyle name="7_Juice05.xls 圖表 1-1 2 5 2" xfId="3725" xr:uid="{43B33943-58E9-45E7-9A7E-3585ADCA19E4}"/>
    <cellStyle name="7_Juice05.xls 圖表 1-1 2 5 2 2" xfId="9199" xr:uid="{EF79F6E1-C536-44FC-9DAA-F53108429F4A}"/>
    <cellStyle name="7_Juice05.xls 圖表 1-1 2 5 2 2 2" xfId="13797" xr:uid="{58DF8AB5-4FBF-4609-94C2-6B66ACEB6C98}"/>
    <cellStyle name="7_Juice05.xls 圖表 1-1 2 5 2 2 2 2" xfId="19877" xr:uid="{75210007-445F-4B09-B470-39DDE188DEB5}"/>
    <cellStyle name="7_Juice05.xls 圖表 1-1 2 5 2 2 2 2 2" xfId="32037" xr:uid="{BF07DB6F-7161-4F07-ACA7-FB7B72223417}"/>
    <cellStyle name="7_Juice05.xls 圖表 1-1 2 5 2 2 2 2 2 2" xfId="56357" xr:uid="{FCBD7820-49AC-4502-925C-D8B4FCAC0CD3}"/>
    <cellStyle name="7_Juice05.xls 圖表 1-1 2 5 2 2 2 2 3" xfId="44197" xr:uid="{A17DB43D-2898-478F-9955-0A29F495F48F}"/>
    <cellStyle name="7_Juice05.xls 圖表 1-1 2 5 2 2 2 3" xfId="25957" xr:uid="{E6DCC81E-CC4F-4975-A1AB-1DE941B4A41C}"/>
    <cellStyle name="7_Juice05.xls 圖表 1-1 2 5 2 2 2 3 2" xfId="50277" xr:uid="{0850867E-EC89-4EE2-9E1F-B0D0CC8256F9}"/>
    <cellStyle name="7_Juice05.xls 圖表 1-1 2 5 2 2 2 4" xfId="38117" xr:uid="{3F817AE1-5901-4D82-8C16-779846AA797E}"/>
    <cellStyle name="7_Juice05.xls 圖表 1-1 2 5 2 2 3" xfId="16837" xr:uid="{B0B69BDA-E42E-42F7-9F1B-19693D73AFE7}"/>
    <cellStyle name="7_Juice05.xls 圖表 1-1 2 5 2 2 3 2" xfId="28997" xr:uid="{4A35A6B2-6D3B-4C68-BAB2-2238BFEC79FB}"/>
    <cellStyle name="7_Juice05.xls 圖表 1-1 2 5 2 2 3 2 2" xfId="53317" xr:uid="{CA204971-2189-461D-BF20-2193800B1D50}"/>
    <cellStyle name="7_Juice05.xls 圖表 1-1 2 5 2 2 3 3" xfId="41157" xr:uid="{87182AEA-D505-4C3D-877E-EAFEAAF11F4D}"/>
    <cellStyle name="7_Juice05.xls 圖表 1-1 2 5 2 2 4" xfId="22917" xr:uid="{C343EF0D-C634-4A93-ABE2-0D2C7B95DCF1}"/>
    <cellStyle name="7_Juice05.xls 圖表 1-1 2 5 2 2 4 2" xfId="47237" xr:uid="{EC46A72D-6EF3-4509-81E5-E8A13ED7C3D3}"/>
    <cellStyle name="7_Juice05.xls 圖表 1-1 2 5 2 2 5" xfId="35077" xr:uid="{40B680F3-FE3D-4F67-80F0-D2C92565E9B1}"/>
    <cellStyle name="7_Juice05.xls 圖表 1-1 2 5 2 3" xfId="12277" xr:uid="{4AD4D90E-8545-48D0-89BD-30B739F4D3ED}"/>
    <cellStyle name="7_Juice05.xls 圖表 1-1 2 5 2 3 2" xfId="18357" xr:uid="{7B9C1B98-59F0-4F6F-B55B-476D86927324}"/>
    <cellStyle name="7_Juice05.xls 圖表 1-1 2 5 2 3 2 2" xfId="30517" xr:uid="{2FEDE210-2493-404C-A33C-195DBFDAD8E3}"/>
    <cellStyle name="7_Juice05.xls 圖表 1-1 2 5 2 3 2 2 2" xfId="54837" xr:uid="{0DA051EC-1E83-47F9-95B5-19B2E636D3A0}"/>
    <cellStyle name="7_Juice05.xls 圖表 1-1 2 5 2 3 2 3" xfId="42677" xr:uid="{D9C35629-BC0F-41B2-B3D8-AF83FDBB83B0}"/>
    <cellStyle name="7_Juice05.xls 圖表 1-1 2 5 2 3 3" xfId="24437" xr:uid="{406E4795-900B-4EB6-ABC6-124946199068}"/>
    <cellStyle name="7_Juice05.xls 圖表 1-1 2 5 2 3 3 2" xfId="48757" xr:uid="{6EB0D37E-B809-47E3-9A1B-1506B2390E10}"/>
    <cellStyle name="7_Juice05.xls 圖表 1-1 2 5 2 3 4" xfId="36597" xr:uid="{C3A7FB18-16B9-4885-BD06-499CAD3CF8E4}"/>
    <cellStyle name="7_Juice05.xls 圖表 1-1 2 5 2 4" xfId="15317" xr:uid="{8AE9E3BD-819E-4C40-9506-D1750910A6F0}"/>
    <cellStyle name="7_Juice05.xls 圖表 1-1 2 5 2 4 2" xfId="27477" xr:uid="{3D13A08F-392F-43AA-9D05-2C2BC8606D16}"/>
    <cellStyle name="7_Juice05.xls 圖表 1-1 2 5 2 4 2 2" xfId="51797" xr:uid="{3744542C-A0E1-4329-8414-5C439FEF724D}"/>
    <cellStyle name="7_Juice05.xls 圖表 1-1 2 5 2 4 3" xfId="39637" xr:uid="{8C2A7EB6-1293-4449-B37B-5822A4D6158A}"/>
    <cellStyle name="7_Juice05.xls 圖表 1-1 2 5 2 5" xfId="21397" xr:uid="{DA811C9B-51E2-47F7-AD47-08781E74FEF9}"/>
    <cellStyle name="7_Juice05.xls 圖表 1-1 2 5 2 5 2" xfId="45717" xr:uid="{77B1FF9F-6D02-436B-ADF0-BA61F372BE90}"/>
    <cellStyle name="7_Juice05.xls 圖表 1-1 2 5 2 6" xfId="33557" xr:uid="{E85211AC-2D2B-45FF-8BB4-5BDBFFDDDBAA}"/>
    <cellStyle name="7_Juice05.xls 圖表 1-1 2 5 3" xfId="6462" xr:uid="{E99D8BCC-78FE-4446-87AB-E718F607369D}"/>
    <cellStyle name="7_Juice05.xls 圖表 1-1 2 5 3 2" xfId="13037" xr:uid="{589ACCBB-E25B-42F6-BB3A-A65A6CC612C9}"/>
    <cellStyle name="7_Juice05.xls 圖表 1-1 2 5 3 2 2" xfId="19117" xr:uid="{C36F3DB9-8DAC-4F5C-B423-422B99CAF176}"/>
    <cellStyle name="7_Juice05.xls 圖表 1-1 2 5 3 2 2 2" xfId="31277" xr:uid="{BA7D6A52-66E6-4CF4-9C90-2F1A5F6F45F6}"/>
    <cellStyle name="7_Juice05.xls 圖表 1-1 2 5 3 2 2 2 2" xfId="55597" xr:uid="{9D35DDD5-5C4A-4155-9F10-C967A6194FA6}"/>
    <cellStyle name="7_Juice05.xls 圖表 1-1 2 5 3 2 2 3" xfId="43437" xr:uid="{AC8749DE-07B2-43FD-9DF4-91F61A73D9D1}"/>
    <cellStyle name="7_Juice05.xls 圖表 1-1 2 5 3 2 3" xfId="25197" xr:uid="{DD52A653-4A02-477A-B693-9388BB4ECB87}"/>
    <cellStyle name="7_Juice05.xls 圖表 1-1 2 5 3 2 3 2" xfId="49517" xr:uid="{A41FA343-19B0-446F-8645-78172318055A}"/>
    <cellStyle name="7_Juice05.xls 圖表 1-1 2 5 3 2 4" xfId="37357" xr:uid="{71452602-A0A3-4610-B5C1-1620CD1ECC37}"/>
    <cellStyle name="7_Juice05.xls 圖表 1-1 2 5 3 3" xfId="16077" xr:uid="{076F9C46-E76A-43D0-A692-CF3C52831757}"/>
    <cellStyle name="7_Juice05.xls 圖表 1-1 2 5 3 3 2" xfId="28237" xr:uid="{F329BD53-36A9-4505-BB2F-309FB0A9CBBA}"/>
    <cellStyle name="7_Juice05.xls 圖表 1-1 2 5 3 3 2 2" xfId="52557" xr:uid="{17ABE05B-D497-4945-8760-0CD3590D4B40}"/>
    <cellStyle name="7_Juice05.xls 圖表 1-1 2 5 3 3 3" xfId="40397" xr:uid="{2E4DE030-B3E9-4DC0-88AC-B064BFAA382D}"/>
    <cellStyle name="7_Juice05.xls 圖表 1-1 2 5 3 4" xfId="22157" xr:uid="{35AFD616-2905-4ED3-ABE6-E3BDBFF19BDA}"/>
    <cellStyle name="7_Juice05.xls 圖表 1-1 2 5 3 4 2" xfId="46477" xr:uid="{5CA4C015-69B1-4F67-9021-14A50ECBC61B}"/>
    <cellStyle name="7_Juice05.xls 圖表 1-1 2 5 3 5" xfId="34317" xr:uid="{EFB94950-75E8-447F-875D-825064413B07}"/>
    <cellStyle name="7_Juice05.xls 圖表 1-1 2 5 4" xfId="11517" xr:uid="{B953F114-C66C-4D8F-A0A7-DC3A817B23F1}"/>
    <cellStyle name="7_Juice05.xls 圖表 1-1 2 5 4 2" xfId="17597" xr:uid="{5D5E97AB-F183-4A49-8D6A-85DD9CE35C96}"/>
    <cellStyle name="7_Juice05.xls 圖表 1-1 2 5 4 2 2" xfId="29757" xr:uid="{728D1350-F0C3-42A4-9160-A08869FFF070}"/>
    <cellStyle name="7_Juice05.xls 圖表 1-1 2 5 4 2 2 2" xfId="54077" xr:uid="{9F1FD477-6A6C-49C2-BF07-652A33DFCA8B}"/>
    <cellStyle name="7_Juice05.xls 圖表 1-1 2 5 4 2 3" xfId="41917" xr:uid="{C43CAA02-19CE-4720-8909-E5251958AF1D}"/>
    <cellStyle name="7_Juice05.xls 圖表 1-1 2 5 4 3" xfId="23677" xr:uid="{C6B34238-A272-4FBB-A9E4-887721CB3BD0}"/>
    <cellStyle name="7_Juice05.xls 圖表 1-1 2 5 4 3 2" xfId="47997" xr:uid="{359748D3-F3EA-43AE-A8A1-07388A4C5720}"/>
    <cellStyle name="7_Juice05.xls 圖表 1-1 2 5 4 4" xfId="35837" xr:uid="{00A91BEC-5EEB-4549-BCD0-8D5AFB9F22D5}"/>
    <cellStyle name="7_Juice05.xls 圖表 1-1 2 5 5" xfId="14557" xr:uid="{10BDED06-C0D7-480C-8864-85491DFA9484}"/>
    <cellStyle name="7_Juice05.xls 圖表 1-1 2 5 5 2" xfId="26717" xr:uid="{99DBCA83-6967-4DA6-87F6-ED86795CF419}"/>
    <cellStyle name="7_Juice05.xls 圖表 1-1 2 5 5 2 2" xfId="51037" xr:uid="{C8B6C1DF-6227-4F2B-A8F8-EEBEA4EF10C2}"/>
    <cellStyle name="7_Juice05.xls 圖表 1-1 2 5 5 3" xfId="38877" xr:uid="{2F3F91AD-E9F8-4A58-B8F4-8FB5DCFE6A73}"/>
    <cellStyle name="7_Juice05.xls 圖表 1-1 2 5 6" xfId="20637" xr:uid="{530809F7-2743-4880-BC49-74968DE7C872}"/>
    <cellStyle name="7_Juice05.xls 圖表 1-1 2 5 6 2" xfId="44957" xr:uid="{D166AAC5-5DE6-4485-9C86-CFB919F92A37}"/>
    <cellStyle name="7_Juice05.xls 圖表 1-1 2 5 7" xfId="32797" xr:uid="{E10AA511-D32C-4048-A2BA-5FF7E8995C80}"/>
    <cellStyle name="7_Juice05.xls 圖表 1-1 2 6" xfId="3180" xr:uid="{E02A17EE-4C5C-4F9F-AC15-64BDF416ACCA}"/>
    <cellStyle name="7_Juice05.xls 圖表 1-1 2 6 2" xfId="8654" xr:uid="{EFD20506-AE02-4F9C-91C8-29D1642B622A}"/>
    <cellStyle name="7_Juice05.xls 圖表 1-1 2 6 2 2" xfId="13645" xr:uid="{ADDA6B86-1E9C-4DB8-984C-CE1366EEAD87}"/>
    <cellStyle name="7_Juice05.xls 圖表 1-1 2 6 2 2 2" xfId="19725" xr:uid="{7CB490BD-7FBB-4650-8424-847E936CE046}"/>
    <cellStyle name="7_Juice05.xls 圖表 1-1 2 6 2 2 2 2" xfId="31885" xr:uid="{3BF10B92-6ED0-4DC3-BB99-C8692F8C0583}"/>
    <cellStyle name="7_Juice05.xls 圖表 1-1 2 6 2 2 2 2 2" xfId="56205" xr:uid="{B3D9E83A-69AE-47E5-B6CB-86308EA27872}"/>
    <cellStyle name="7_Juice05.xls 圖表 1-1 2 6 2 2 2 3" xfId="44045" xr:uid="{40FDB454-1989-41FD-A790-7CC640203D79}"/>
    <cellStyle name="7_Juice05.xls 圖表 1-1 2 6 2 2 3" xfId="25805" xr:uid="{0DD2D3FE-A244-46EF-ABCE-B3C615BD50BF}"/>
    <cellStyle name="7_Juice05.xls 圖表 1-1 2 6 2 2 3 2" xfId="50125" xr:uid="{BD7D12DC-9DCB-45A9-A355-7B77402FCD71}"/>
    <cellStyle name="7_Juice05.xls 圖表 1-1 2 6 2 2 4" xfId="37965" xr:uid="{7FE45E71-CD23-47D8-AB2E-F48B08322121}"/>
    <cellStyle name="7_Juice05.xls 圖表 1-1 2 6 2 3" xfId="16685" xr:uid="{B893F70D-C89F-4C78-96BA-90BD1C25427E}"/>
    <cellStyle name="7_Juice05.xls 圖表 1-1 2 6 2 3 2" xfId="28845" xr:uid="{C59859B7-0F6E-44F8-96D1-BF5C744CDE72}"/>
    <cellStyle name="7_Juice05.xls 圖表 1-1 2 6 2 3 2 2" xfId="53165" xr:uid="{14766B8D-2927-4B12-BF9F-81EAFA51C779}"/>
    <cellStyle name="7_Juice05.xls 圖表 1-1 2 6 2 3 3" xfId="41005" xr:uid="{F92D8EED-DDC8-4083-BE33-FA29BE4B46FC}"/>
    <cellStyle name="7_Juice05.xls 圖表 1-1 2 6 2 4" xfId="22765" xr:uid="{C7315236-4767-4F59-8BBD-7DD893C11A62}"/>
    <cellStyle name="7_Juice05.xls 圖表 1-1 2 6 2 4 2" xfId="47085" xr:uid="{2C5DD7C0-A615-4416-929B-E8CABF728F0B}"/>
    <cellStyle name="7_Juice05.xls 圖表 1-1 2 6 2 5" xfId="34925" xr:uid="{7F77D1E3-DE39-44C0-979F-3A0F01C52F36}"/>
    <cellStyle name="7_Juice05.xls 圖表 1-1 2 6 3" xfId="12125" xr:uid="{72AD988F-E5C9-421B-8D4A-B02468367650}"/>
    <cellStyle name="7_Juice05.xls 圖表 1-1 2 6 3 2" xfId="18205" xr:uid="{E65249C0-57D4-48E2-B60E-B98C51940C1B}"/>
    <cellStyle name="7_Juice05.xls 圖表 1-1 2 6 3 2 2" xfId="30365" xr:uid="{B4A07FCF-4595-49F9-BA7A-B1FFEDEF1B6D}"/>
    <cellStyle name="7_Juice05.xls 圖表 1-1 2 6 3 2 2 2" xfId="54685" xr:uid="{E11B4509-CC0C-44C7-9A64-AEA0152FEBB4}"/>
    <cellStyle name="7_Juice05.xls 圖表 1-1 2 6 3 2 3" xfId="42525" xr:uid="{4B8D0008-18D4-415E-9D4F-B5E8376394B8}"/>
    <cellStyle name="7_Juice05.xls 圖表 1-1 2 6 3 3" xfId="24285" xr:uid="{00D01A29-7710-477D-9375-C125FE5B31B4}"/>
    <cellStyle name="7_Juice05.xls 圖表 1-1 2 6 3 3 2" xfId="48605" xr:uid="{6BEE0DCD-3571-4E5D-AC50-22349DFEA395}"/>
    <cellStyle name="7_Juice05.xls 圖表 1-1 2 6 3 4" xfId="36445" xr:uid="{CD97CA7C-C4BB-4F46-9A78-92CDB748E194}"/>
    <cellStyle name="7_Juice05.xls 圖表 1-1 2 6 4" xfId="15165" xr:uid="{79F6B12F-0FA3-40FD-8213-4773DC79057F}"/>
    <cellStyle name="7_Juice05.xls 圖表 1-1 2 6 4 2" xfId="27325" xr:uid="{2126E636-DCE5-4071-A5A8-228704C1C4A4}"/>
    <cellStyle name="7_Juice05.xls 圖表 1-1 2 6 4 2 2" xfId="51645" xr:uid="{687828A7-CA97-47FD-B7D4-C0EFA4CA5C9C}"/>
    <cellStyle name="7_Juice05.xls 圖表 1-1 2 6 4 3" xfId="39485" xr:uid="{43E19BB7-3271-4E9C-B20D-C06AAF81A9C1}"/>
    <cellStyle name="7_Juice05.xls 圖表 1-1 2 6 5" xfId="21245" xr:uid="{A7E104C3-3FD5-4816-947B-1B5853C180B5}"/>
    <cellStyle name="7_Juice05.xls 圖表 1-1 2 6 5 2" xfId="45565" xr:uid="{415FF175-40C8-4281-BB56-0DF66969F86C}"/>
    <cellStyle name="7_Juice05.xls 圖表 1-1 2 6 6" xfId="33405" xr:uid="{C996991D-8073-42D2-A760-6918F128706F}"/>
    <cellStyle name="7_Juice05.xls 圖表 1-1 2 7" xfId="5917" xr:uid="{6DBE3D4E-5B02-4171-A430-7E1C328A71A5}"/>
    <cellStyle name="7_Juice05.xls 圖表 1-1 2 7 2" xfId="12885" xr:uid="{F708A090-B8F4-4DB1-A117-DB027378689B}"/>
    <cellStyle name="7_Juice05.xls 圖表 1-1 2 7 2 2" xfId="18965" xr:uid="{39F83C38-DFDC-4DD2-88AB-C904AE5E30FC}"/>
    <cellStyle name="7_Juice05.xls 圖表 1-1 2 7 2 2 2" xfId="31125" xr:uid="{9C77C42E-CFF8-4787-B964-D8A4131E59F0}"/>
    <cellStyle name="7_Juice05.xls 圖表 1-1 2 7 2 2 2 2" xfId="55445" xr:uid="{93808746-C0BD-4153-93A3-DF86C6CA369C}"/>
    <cellStyle name="7_Juice05.xls 圖表 1-1 2 7 2 2 3" xfId="43285" xr:uid="{10465577-6114-480A-A2C9-A1B0A2E9C9AF}"/>
    <cellStyle name="7_Juice05.xls 圖表 1-1 2 7 2 3" xfId="25045" xr:uid="{D39269E1-F0BC-48D5-808C-008C5FC03D71}"/>
    <cellStyle name="7_Juice05.xls 圖表 1-1 2 7 2 3 2" xfId="49365" xr:uid="{643E073D-2C1E-4627-8505-8340B441BAB0}"/>
    <cellStyle name="7_Juice05.xls 圖表 1-1 2 7 2 4" xfId="37205" xr:uid="{30F8B3C1-153B-4EB5-9777-4EB0812D083E}"/>
    <cellStyle name="7_Juice05.xls 圖表 1-1 2 7 3" xfId="15925" xr:uid="{532B0035-1FCC-421A-9E10-FF4AA2751026}"/>
    <cellStyle name="7_Juice05.xls 圖表 1-1 2 7 3 2" xfId="28085" xr:uid="{58DE4579-7631-4469-BEBE-8D3B2B25EABC}"/>
    <cellStyle name="7_Juice05.xls 圖表 1-1 2 7 3 2 2" xfId="52405" xr:uid="{628596BC-7E7B-44FB-B7AA-39618A56F1D6}"/>
    <cellStyle name="7_Juice05.xls 圖表 1-1 2 7 3 3" xfId="40245" xr:uid="{60835BF3-1258-4E5F-8751-A8183A617214}"/>
    <cellStyle name="7_Juice05.xls 圖表 1-1 2 7 4" xfId="22005" xr:uid="{1BB486F5-C409-4838-B60F-EFE373B08E40}"/>
    <cellStyle name="7_Juice05.xls 圖表 1-1 2 7 4 2" xfId="46325" xr:uid="{A13A520E-7904-4E19-96D0-425CA1B49CA4}"/>
    <cellStyle name="7_Juice05.xls 圖表 1-1 2 7 5" xfId="34165" xr:uid="{8ECB7F77-6BAF-4716-A13C-873209518621}"/>
    <cellStyle name="7_Juice05.xls 圖表 1-1 2 8" xfId="11365" xr:uid="{87F86C3A-D656-41DB-B5FD-E8C5EB863DE0}"/>
    <cellStyle name="7_Juice05.xls 圖表 1-1 2 8 2" xfId="17445" xr:uid="{D160FEB7-E0F7-47E4-92EB-30EA15E4695E}"/>
    <cellStyle name="7_Juice05.xls 圖表 1-1 2 8 2 2" xfId="29605" xr:uid="{77A65052-F7EA-4D61-8A7D-F8BC6A252A56}"/>
    <cellStyle name="7_Juice05.xls 圖表 1-1 2 8 2 2 2" xfId="53925" xr:uid="{D190CFC3-9E91-4747-908A-524EEA352B07}"/>
    <cellStyle name="7_Juice05.xls 圖表 1-1 2 8 2 3" xfId="41765" xr:uid="{8CD1FE7D-5A8B-4DBB-8995-241A6C617F0A}"/>
    <cellStyle name="7_Juice05.xls 圖表 1-1 2 8 3" xfId="23525" xr:uid="{34114310-2EFA-4CF3-9C3B-086DDC588BCD}"/>
    <cellStyle name="7_Juice05.xls 圖表 1-1 2 8 3 2" xfId="47845" xr:uid="{48253A54-AA4D-49DF-8B9A-3A890282643C}"/>
    <cellStyle name="7_Juice05.xls 圖表 1-1 2 8 4" xfId="35685" xr:uid="{D2F6F5EB-4434-4B26-AA32-A2DBF7ED9809}"/>
    <cellStyle name="7_Juice05.xls 圖表 1-1 2 9" xfId="14405" xr:uid="{4439765A-2CAC-46D5-9530-18564D594A65}"/>
    <cellStyle name="7_Juice05.xls 圖表 1-1 2 9 2" xfId="26565" xr:uid="{B3DF7312-2977-4A94-B716-5CEB99DA9F9A}"/>
    <cellStyle name="7_Juice05.xls 圖表 1-1 2 9 2 2" xfId="50885" xr:uid="{F3B6B34B-E714-4D8D-9164-DD2C3AD4AF24}"/>
    <cellStyle name="7_Juice05.xls 圖表 1-1 2 9 3" xfId="38725" xr:uid="{252A3970-01DB-4660-BED7-2B9E3F59A6F5}"/>
    <cellStyle name="7_Juice05.xls 圖表 1-1_1" xfId="135" xr:uid="{00000000-0005-0000-0000-000041020000}"/>
    <cellStyle name="7_Juice05.xls 圖表 1-1_2" xfId="136" xr:uid="{00000000-0005-0000-0000-000042020000}"/>
    <cellStyle name="7_Juice05.xls 圖表 1-1_3" xfId="137" xr:uid="{00000000-0005-0000-0000-000043020000}"/>
    <cellStyle name="7_Juice05.xls 圖表 1-1_3 2" xfId="362" xr:uid="{00000000-0005-0000-0000-000044020000}"/>
    <cellStyle name="7_Juice05.xls 圖表 1-1_3 2 10" xfId="20486" xr:uid="{587EAD12-A07C-4A9F-A3C2-6744765870AC}"/>
    <cellStyle name="7_Juice05.xls 圖表 1-1_3 2 10 2" xfId="44806" xr:uid="{C464E765-84BA-473D-8709-6108AFCC941D}"/>
    <cellStyle name="7_Juice05.xls 圖表 1-1_3 2 11" xfId="32646" xr:uid="{8522DFA0-0169-4B89-8D1D-46D97E0C0465}"/>
    <cellStyle name="7_Juice05.xls 圖表 1-1_3 2 2" xfId="2623" xr:uid="{00000000-0005-0000-0000-000045020000}"/>
    <cellStyle name="7_Juice05.xls 圖表 1-1_3 2 2 2" xfId="5361" xr:uid="{8F213010-0D69-4E4D-9A2D-5CFA787B5BE3}"/>
    <cellStyle name="7_Juice05.xls 圖表 1-1_3 2 2 2 2" xfId="10835" xr:uid="{9B40FF14-1F27-47D3-A501-0EB8A17C78D2}"/>
    <cellStyle name="7_Juice05.xls 圖表 1-1_3 2 2 2 2 2" xfId="14254" xr:uid="{9E929696-AF02-4F5E-9F53-D4D1F93712F3}"/>
    <cellStyle name="7_Juice05.xls 圖表 1-1_3 2 2 2 2 2 2" xfId="20334" xr:uid="{CE92C603-19C4-4872-9D55-908219CB8D2F}"/>
    <cellStyle name="7_Juice05.xls 圖表 1-1_3 2 2 2 2 2 2 2" xfId="32494" xr:uid="{0915EAF2-5C39-46D7-94F5-F988B5048577}"/>
    <cellStyle name="7_Juice05.xls 圖表 1-1_3 2 2 2 2 2 2 2 2" xfId="56814" xr:uid="{7DF56FBC-7ACE-4FAE-B1BE-E022188DA25B}"/>
    <cellStyle name="7_Juice05.xls 圖表 1-1_3 2 2 2 2 2 2 3" xfId="44654" xr:uid="{8C27E9C5-9798-44D1-93E7-DA0AE4BD0234}"/>
    <cellStyle name="7_Juice05.xls 圖表 1-1_3 2 2 2 2 2 3" xfId="26414" xr:uid="{5C72D0B5-AE5A-4BD4-8502-4D8E802EE64A}"/>
    <cellStyle name="7_Juice05.xls 圖表 1-1_3 2 2 2 2 2 3 2" xfId="50734" xr:uid="{9EAF6A36-DE23-451D-BD1C-028CD1FC5FAA}"/>
    <cellStyle name="7_Juice05.xls 圖表 1-1_3 2 2 2 2 2 4" xfId="38574" xr:uid="{860A2017-9FD7-446E-A6F8-29F7DC947785}"/>
    <cellStyle name="7_Juice05.xls 圖表 1-1_3 2 2 2 2 3" xfId="17294" xr:uid="{708DB6D2-F23D-4BB5-BE91-D566B94DE15B}"/>
    <cellStyle name="7_Juice05.xls 圖表 1-1_3 2 2 2 2 3 2" xfId="29454" xr:uid="{64747EE6-FA0E-4A04-A157-8FB9EC7BE31F}"/>
    <cellStyle name="7_Juice05.xls 圖表 1-1_3 2 2 2 2 3 2 2" xfId="53774" xr:uid="{0C97FE65-9556-48BB-9189-59CF32EFE296}"/>
    <cellStyle name="7_Juice05.xls 圖表 1-1_3 2 2 2 2 3 3" xfId="41614" xr:uid="{A66F134D-3FD8-476A-9C3D-F6F7ECCF7BEB}"/>
    <cellStyle name="7_Juice05.xls 圖表 1-1_3 2 2 2 2 4" xfId="23374" xr:uid="{3C711C9B-A7C7-4BDC-9090-5BE97855A0CA}"/>
    <cellStyle name="7_Juice05.xls 圖表 1-1_3 2 2 2 2 4 2" xfId="47694" xr:uid="{10D24106-A3DC-46A9-8194-882D2D70D551}"/>
    <cellStyle name="7_Juice05.xls 圖表 1-1_3 2 2 2 2 5" xfId="35534" xr:uid="{AB530E44-4797-4161-9EEC-929EB517AE61}"/>
    <cellStyle name="7_Juice05.xls 圖表 1-1_3 2 2 2 3" xfId="12734" xr:uid="{1C9DA2E5-6543-4D93-8514-9556BB140397}"/>
    <cellStyle name="7_Juice05.xls 圖表 1-1_3 2 2 2 3 2" xfId="18814" xr:uid="{67E5B1DC-7B65-4473-9302-305F62A5A5A2}"/>
    <cellStyle name="7_Juice05.xls 圖表 1-1_3 2 2 2 3 2 2" xfId="30974" xr:uid="{20AEF4FD-BC46-4128-9DFC-EE6465C8C8A5}"/>
    <cellStyle name="7_Juice05.xls 圖表 1-1_3 2 2 2 3 2 2 2" xfId="55294" xr:uid="{9AABE953-49EE-4CAC-814B-7B90418F67C5}"/>
    <cellStyle name="7_Juice05.xls 圖表 1-1_3 2 2 2 3 2 3" xfId="43134" xr:uid="{C24830DE-C7AF-49EC-89A5-44DEB7E69C62}"/>
    <cellStyle name="7_Juice05.xls 圖表 1-1_3 2 2 2 3 3" xfId="24894" xr:uid="{13EF15D7-9577-484B-8BB2-E157A2073707}"/>
    <cellStyle name="7_Juice05.xls 圖表 1-1_3 2 2 2 3 3 2" xfId="49214" xr:uid="{5C96C493-AA0A-45C4-A45E-184CB2C4AA6A}"/>
    <cellStyle name="7_Juice05.xls 圖表 1-1_3 2 2 2 3 4" xfId="37054" xr:uid="{1795F565-5C9A-42F3-AC31-5AB65640ED46}"/>
    <cellStyle name="7_Juice05.xls 圖表 1-1_3 2 2 2 4" xfId="15774" xr:uid="{60EE61C0-3544-41D4-A4B9-0781E17C85FE}"/>
    <cellStyle name="7_Juice05.xls 圖表 1-1_3 2 2 2 4 2" xfId="27934" xr:uid="{3B8B01C2-9E8B-4E49-9E38-2F285FAE3905}"/>
    <cellStyle name="7_Juice05.xls 圖表 1-1_3 2 2 2 4 2 2" xfId="52254" xr:uid="{464827CB-A873-402D-9377-8DD25D590DA9}"/>
    <cellStyle name="7_Juice05.xls 圖表 1-1_3 2 2 2 4 3" xfId="40094" xr:uid="{90A1CEFA-82BF-4E87-A07D-4DA2AA08187E}"/>
    <cellStyle name="7_Juice05.xls 圖表 1-1_3 2 2 2 5" xfId="21854" xr:uid="{59B24BF7-3885-4616-AB0B-84D4EA2F341F}"/>
    <cellStyle name="7_Juice05.xls 圖表 1-1_3 2 2 2 5 2" xfId="46174" xr:uid="{208BF698-8CBA-4CC3-BC5D-4DEB811D5ED6}"/>
    <cellStyle name="7_Juice05.xls 圖表 1-1_3 2 2 2 6" xfId="34014" xr:uid="{2B020C32-DF3F-4D70-838E-70DE04534516}"/>
    <cellStyle name="7_Juice05.xls 圖表 1-1_3 2 2 3" xfId="8098" xr:uid="{C117EDA4-EA3A-4A3A-9A6A-8E01BA0E5346}"/>
    <cellStyle name="7_Juice05.xls 圖表 1-1_3 2 2 3 2" xfId="13494" xr:uid="{19C1697B-CE5C-4B22-B54B-A9B1296FAA84}"/>
    <cellStyle name="7_Juice05.xls 圖表 1-1_3 2 2 3 2 2" xfId="19574" xr:uid="{F8815EE5-1314-450C-9ED2-80D6FDBF4049}"/>
    <cellStyle name="7_Juice05.xls 圖表 1-1_3 2 2 3 2 2 2" xfId="31734" xr:uid="{A925DB14-9CF4-475E-96B1-75B4181BF201}"/>
    <cellStyle name="7_Juice05.xls 圖表 1-1_3 2 2 3 2 2 2 2" xfId="56054" xr:uid="{8473548C-665D-4E5E-A441-D45D29491BC1}"/>
    <cellStyle name="7_Juice05.xls 圖表 1-1_3 2 2 3 2 2 3" xfId="43894" xr:uid="{9435024D-D8BB-4EBD-BDDB-7C81E2B284AA}"/>
    <cellStyle name="7_Juice05.xls 圖表 1-1_3 2 2 3 2 3" xfId="25654" xr:uid="{58980CBC-0A7E-48EE-B785-AC5384958F01}"/>
    <cellStyle name="7_Juice05.xls 圖表 1-1_3 2 2 3 2 3 2" xfId="49974" xr:uid="{2FF15273-90F9-4607-AA51-F162EA54D236}"/>
    <cellStyle name="7_Juice05.xls 圖表 1-1_3 2 2 3 2 4" xfId="37814" xr:uid="{016CBAF8-1C90-46D2-99C7-9DDAD5D115FA}"/>
    <cellStyle name="7_Juice05.xls 圖表 1-1_3 2 2 3 3" xfId="16534" xr:uid="{225312D4-F1B2-4732-BD23-9DDCA8DE5A52}"/>
    <cellStyle name="7_Juice05.xls 圖表 1-1_3 2 2 3 3 2" xfId="28694" xr:uid="{0730BBE6-6BDE-4186-AB75-A63DAD360B90}"/>
    <cellStyle name="7_Juice05.xls 圖表 1-1_3 2 2 3 3 2 2" xfId="53014" xr:uid="{B5690FD7-040C-48AF-B73B-83353EA623A0}"/>
    <cellStyle name="7_Juice05.xls 圖表 1-1_3 2 2 3 3 3" xfId="40854" xr:uid="{0BCB162F-5D79-4091-91A3-3828FA42B269}"/>
    <cellStyle name="7_Juice05.xls 圖表 1-1_3 2 2 3 4" xfId="22614" xr:uid="{AA1E312F-DB2C-4A5A-AF51-BF25A92AD890}"/>
    <cellStyle name="7_Juice05.xls 圖表 1-1_3 2 2 3 4 2" xfId="46934" xr:uid="{C15739BF-76A8-4824-89BA-499A02C76152}"/>
    <cellStyle name="7_Juice05.xls 圖表 1-1_3 2 2 3 5" xfId="34774" xr:uid="{61D5D824-29D0-4886-ABB7-121E53EF2F62}"/>
    <cellStyle name="7_Juice05.xls 圖表 1-1_3 2 2 4" xfId="11974" xr:uid="{C9D23C1A-A9C5-4496-A085-9D8E1C2E3B78}"/>
    <cellStyle name="7_Juice05.xls 圖表 1-1_3 2 2 4 2" xfId="18054" xr:uid="{7B871292-48FF-4098-B3E0-80AE749B2818}"/>
    <cellStyle name="7_Juice05.xls 圖表 1-1_3 2 2 4 2 2" xfId="30214" xr:uid="{19E4977A-0FEA-487A-8170-5001DA3B0D7A}"/>
    <cellStyle name="7_Juice05.xls 圖表 1-1_3 2 2 4 2 2 2" xfId="54534" xr:uid="{0DBCB946-B0AC-4CCC-AF77-0FDAC4CF9118}"/>
    <cellStyle name="7_Juice05.xls 圖表 1-1_3 2 2 4 2 3" xfId="42374" xr:uid="{A7C55443-CB83-4160-8AE1-7E958F8C6924}"/>
    <cellStyle name="7_Juice05.xls 圖表 1-1_3 2 2 4 3" xfId="24134" xr:uid="{05F26F18-5287-48EC-B61D-59A6D8241298}"/>
    <cellStyle name="7_Juice05.xls 圖表 1-1_3 2 2 4 3 2" xfId="48454" xr:uid="{37B82168-27C0-49DF-9EB8-561FB1BF0C29}"/>
    <cellStyle name="7_Juice05.xls 圖表 1-1_3 2 2 4 4" xfId="36294" xr:uid="{8219218D-672B-4106-AF74-0D4B1170E326}"/>
    <cellStyle name="7_Juice05.xls 圖表 1-1_3 2 2 5" xfId="15014" xr:uid="{2B64D4DB-463F-4157-9C1D-C9142455E55E}"/>
    <cellStyle name="7_Juice05.xls 圖表 1-1_3 2 2 5 2" xfId="27174" xr:uid="{B140643E-A315-46E9-B364-9B44D5020976}"/>
    <cellStyle name="7_Juice05.xls 圖表 1-1_3 2 2 5 2 2" xfId="51494" xr:uid="{F3104F7C-2DF8-49C6-A40C-7CEF2DE7D519}"/>
    <cellStyle name="7_Juice05.xls 圖表 1-1_3 2 2 5 3" xfId="39334" xr:uid="{DC0DDC90-A10F-4378-A491-13EE913355C6}"/>
    <cellStyle name="7_Juice05.xls 圖表 1-1_3 2 2 6" xfId="21094" xr:uid="{74C682AE-3AD8-4A39-86F3-5D2F90D28DCF}"/>
    <cellStyle name="7_Juice05.xls 圖表 1-1_3 2 2 6 2" xfId="45414" xr:uid="{0E3FD6C0-A947-48C4-81C5-E534B0ED8AA7}"/>
    <cellStyle name="7_Juice05.xls 圖表 1-1_3 2 2 7" xfId="33254" xr:uid="{129C4308-2654-40F0-B16D-891CE8193F34}"/>
    <cellStyle name="7_Juice05.xls 圖表 1-1_3 2 3" xfId="2078" xr:uid="{00000000-0005-0000-0000-000046020000}"/>
    <cellStyle name="7_Juice05.xls 圖表 1-1_3 2 3 2" xfId="4816" xr:uid="{BD4AA05E-D4FF-4F43-9A8A-ED2D09502CA2}"/>
    <cellStyle name="7_Juice05.xls 圖表 1-1_3 2 3 2 2" xfId="10290" xr:uid="{2A4703DA-D1BC-4FD7-BB5C-F799A5FDA0A5}"/>
    <cellStyle name="7_Juice05.xls 圖表 1-1_3 2 3 2 2 2" xfId="14102" xr:uid="{032CA3D5-90BF-45C2-AB06-E342137D0758}"/>
    <cellStyle name="7_Juice05.xls 圖表 1-1_3 2 3 2 2 2 2" xfId="20182" xr:uid="{2E389EA1-04DF-43F0-839E-FC0FEE736239}"/>
    <cellStyle name="7_Juice05.xls 圖表 1-1_3 2 3 2 2 2 2 2" xfId="32342" xr:uid="{99F2ED91-F6D1-4E53-8AEA-9554DBEC965A}"/>
    <cellStyle name="7_Juice05.xls 圖表 1-1_3 2 3 2 2 2 2 2 2" xfId="56662" xr:uid="{54FC67FE-4A10-41FD-BC1E-B77F58C67424}"/>
    <cellStyle name="7_Juice05.xls 圖表 1-1_3 2 3 2 2 2 2 3" xfId="44502" xr:uid="{0D3C776C-C962-4CFE-9907-17BA19B0AEAF}"/>
    <cellStyle name="7_Juice05.xls 圖表 1-1_3 2 3 2 2 2 3" xfId="26262" xr:uid="{1B12B489-8F49-48B9-9464-3B6FFD387929}"/>
    <cellStyle name="7_Juice05.xls 圖表 1-1_3 2 3 2 2 2 3 2" xfId="50582" xr:uid="{502FC40A-49FA-41E1-8B2E-EB36A2B36D58}"/>
    <cellStyle name="7_Juice05.xls 圖表 1-1_3 2 3 2 2 2 4" xfId="38422" xr:uid="{A926DE9B-0DC3-4216-8A82-B8302F29E9F1}"/>
    <cellStyle name="7_Juice05.xls 圖表 1-1_3 2 3 2 2 3" xfId="17142" xr:uid="{B558218D-D888-445F-B0D1-5706EEB6B115}"/>
    <cellStyle name="7_Juice05.xls 圖表 1-1_3 2 3 2 2 3 2" xfId="29302" xr:uid="{0CFBB8B7-FA22-44B1-9942-5B18AB855A92}"/>
    <cellStyle name="7_Juice05.xls 圖表 1-1_3 2 3 2 2 3 2 2" xfId="53622" xr:uid="{856DC542-4823-4144-BAF9-9ADD3F591247}"/>
    <cellStyle name="7_Juice05.xls 圖表 1-1_3 2 3 2 2 3 3" xfId="41462" xr:uid="{63520F96-F618-40EF-86B8-5E8F05AC9027}"/>
    <cellStyle name="7_Juice05.xls 圖表 1-1_3 2 3 2 2 4" xfId="23222" xr:uid="{44365B7E-5894-40EF-8135-FF86DF0E74B3}"/>
    <cellStyle name="7_Juice05.xls 圖表 1-1_3 2 3 2 2 4 2" xfId="47542" xr:uid="{91BA9E71-2274-4F9D-AB24-FAEF12AF54C5}"/>
    <cellStyle name="7_Juice05.xls 圖表 1-1_3 2 3 2 2 5" xfId="35382" xr:uid="{F222BF79-A123-4D96-AD8F-EC47E973313A}"/>
    <cellStyle name="7_Juice05.xls 圖表 1-1_3 2 3 2 3" xfId="12582" xr:uid="{2AD3C528-988B-47E9-9051-3CC40DFF524B}"/>
    <cellStyle name="7_Juice05.xls 圖表 1-1_3 2 3 2 3 2" xfId="18662" xr:uid="{31CD2A11-D45A-4998-BABE-10373C242EDF}"/>
    <cellStyle name="7_Juice05.xls 圖表 1-1_3 2 3 2 3 2 2" xfId="30822" xr:uid="{295CD020-C7B3-48A4-BE69-28FA0D1BAC0B}"/>
    <cellStyle name="7_Juice05.xls 圖表 1-1_3 2 3 2 3 2 2 2" xfId="55142" xr:uid="{7AA3E13B-1C01-4503-AE97-30F1221674F5}"/>
    <cellStyle name="7_Juice05.xls 圖表 1-1_3 2 3 2 3 2 3" xfId="42982" xr:uid="{8323C9EC-4DB4-4C19-9078-BB5900587A3D}"/>
    <cellStyle name="7_Juice05.xls 圖表 1-1_3 2 3 2 3 3" xfId="24742" xr:uid="{7BEED08F-D8B5-40FA-B026-6DB3F3882854}"/>
    <cellStyle name="7_Juice05.xls 圖表 1-1_3 2 3 2 3 3 2" xfId="49062" xr:uid="{C9607967-D7B7-4694-AC65-D771B849E944}"/>
    <cellStyle name="7_Juice05.xls 圖表 1-1_3 2 3 2 3 4" xfId="36902" xr:uid="{47685F35-8F68-4687-8B3F-D4FAC3B8E461}"/>
    <cellStyle name="7_Juice05.xls 圖表 1-1_3 2 3 2 4" xfId="15622" xr:uid="{AC404FF0-4728-47B2-8EC1-D96301ECF75A}"/>
    <cellStyle name="7_Juice05.xls 圖表 1-1_3 2 3 2 4 2" xfId="27782" xr:uid="{24FC05E6-D993-4BC5-9136-31DA2DD0B37B}"/>
    <cellStyle name="7_Juice05.xls 圖表 1-1_3 2 3 2 4 2 2" xfId="52102" xr:uid="{FBE1BD85-53FB-4603-80DB-05E44876820E}"/>
    <cellStyle name="7_Juice05.xls 圖表 1-1_3 2 3 2 4 3" xfId="39942" xr:uid="{F0918B4D-9110-4E77-B35C-60B0996514B3}"/>
    <cellStyle name="7_Juice05.xls 圖表 1-1_3 2 3 2 5" xfId="21702" xr:uid="{A501772F-A1E2-4592-B57E-C63901753E79}"/>
    <cellStyle name="7_Juice05.xls 圖表 1-1_3 2 3 2 5 2" xfId="46022" xr:uid="{851B90D4-BA02-4CE6-8751-187012E34B63}"/>
    <cellStyle name="7_Juice05.xls 圖表 1-1_3 2 3 2 6" xfId="33862" xr:uid="{96E51D9F-4E85-49B3-B615-E0EEC1B1593D}"/>
    <cellStyle name="7_Juice05.xls 圖表 1-1_3 2 3 3" xfId="7553" xr:uid="{6370266C-4A5C-496A-8D69-0B5A14382274}"/>
    <cellStyle name="7_Juice05.xls 圖表 1-1_3 2 3 3 2" xfId="13342" xr:uid="{9A2A4B4C-B389-4286-8F88-B351C0F16D77}"/>
    <cellStyle name="7_Juice05.xls 圖表 1-1_3 2 3 3 2 2" xfId="19422" xr:uid="{523BA4F4-F8CA-4BC0-BDF3-EEC855266F8B}"/>
    <cellStyle name="7_Juice05.xls 圖表 1-1_3 2 3 3 2 2 2" xfId="31582" xr:uid="{B0FF59D1-1504-4656-8368-EAB9550DB1F3}"/>
    <cellStyle name="7_Juice05.xls 圖表 1-1_3 2 3 3 2 2 2 2" xfId="55902" xr:uid="{07D38BBE-AC5C-44AD-9358-46E758B25061}"/>
    <cellStyle name="7_Juice05.xls 圖表 1-1_3 2 3 3 2 2 3" xfId="43742" xr:uid="{5DED085A-639F-4CDE-86A9-A1F75916BB95}"/>
    <cellStyle name="7_Juice05.xls 圖表 1-1_3 2 3 3 2 3" xfId="25502" xr:uid="{8D6ACDF6-9046-4597-ABF2-04BD060B6CEE}"/>
    <cellStyle name="7_Juice05.xls 圖表 1-1_3 2 3 3 2 3 2" xfId="49822" xr:uid="{13F92ACD-499C-4C57-955B-476D634C8EC7}"/>
    <cellStyle name="7_Juice05.xls 圖表 1-1_3 2 3 3 2 4" xfId="37662" xr:uid="{F9289CDD-287A-4A95-A752-EADD3212ABC0}"/>
    <cellStyle name="7_Juice05.xls 圖表 1-1_3 2 3 3 3" xfId="16382" xr:uid="{3DFAB912-BB12-4EC2-8E33-E2A77443CAE1}"/>
    <cellStyle name="7_Juice05.xls 圖表 1-1_3 2 3 3 3 2" xfId="28542" xr:uid="{1EB37930-37FD-415F-B31D-7F001696B516}"/>
    <cellStyle name="7_Juice05.xls 圖表 1-1_3 2 3 3 3 2 2" xfId="52862" xr:uid="{ED4F0A21-BD45-4291-970A-338D440C875E}"/>
    <cellStyle name="7_Juice05.xls 圖表 1-1_3 2 3 3 3 3" xfId="40702" xr:uid="{EEDD08B2-EBFF-40F7-8B5E-A5BD1976D151}"/>
    <cellStyle name="7_Juice05.xls 圖表 1-1_3 2 3 3 4" xfId="22462" xr:uid="{D0B8CD5E-B5F8-4FFF-8E76-E559080C38A8}"/>
    <cellStyle name="7_Juice05.xls 圖表 1-1_3 2 3 3 4 2" xfId="46782" xr:uid="{B10AE7A2-ABC7-4C23-9A2C-4969E345CE07}"/>
    <cellStyle name="7_Juice05.xls 圖表 1-1_3 2 3 3 5" xfId="34622" xr:uid="{442DC5BA-485C-4D2F-BE68-BD11652D9803}"/>
    <cellStyle name="7_Juice05.xls 圖表 1-1_3 2 3 4" xfId="11822" xr:uid="{7ED49948-04F2-4CAD-A6F6-35A97643E3CB}"/>
    <cellStyle name="7_Juice05.xls 圖表 1-1_3 2 3 4 2" xfId="17902" xr:uid="{A38DD306-7CB4-42CA-9A94-13575D02C429}"/>
    <cellStyle name="7_Juice05.xls 圖表 1-1_3 2 3 4 2 2" xfId="30062" xr:uid="{124D30ED-FF1D-4540-A430-E7CBF43540DB}"/>
    <cellStyle name="7_Juice05.xls 圖表 1-1_3 2 3 4 2 2 2" xfId="54382" xr:uid="{CD60AC0D-9822-4013-9418-2C0840D28658}"/>
    <cellStyle name="7_Juice05.xls 圖表 1-1_3 2 3 4 2 3" xfId="42222" xr:uid="{DE05DBA2-9D50-4A1F-BE2C-C485113C988A}"/>
    <cellStyle name="7_Juice05.xls 圖表 1-1_3 2 3 4 3" xfId="23982" xr:uid="{9F94E420-C92A-4200-A88E-64ECD69138A4}"/>
    <cellStyle name="7_Juice05.xls 圖表 1-1_3 2 3 4 3 2" xfId="48302" xr:uid="{16C8D8BC-BF25-4B22-A7E5-958DDB6D4763}"/>
    <cellStyle name="7_Juice05.xls 圖表 1-1_3 2 3 4 4" xfId="36142" xr:uid="{F5BF9271-B518-4D81-AD0C-65CB536A6D72}"/>
    <cellStyle name="7_Juice05.xls 圖表 1-1_3 2 3 5" xfId="14862" xr:uid="{A36ABB2F-7C49-4D61-BCF2-3836FD86C337}"/>
    <cellStyle name="7_Juice05.xls 圖表 1-1_3 2 3 5 2" xfId="27022" xr:uid="{61864448-02E1-459E-A2AC-69FBDF2C5786}"/>
    <cellStyle name="7_Juice05.xls 圖表 1-1_3 2 3 5 2 2" xfId="51342" xr:uid="{80E2F4EF-59F5-4F44-9DF1-CD86C6463E2D}"/>
    <cellStyle name="7_Juice05.xls 圖表 1-1_3 2 3 5 3" xfId="39182" xr:uid="{B51FE819-3499-46E1-A9AB-FB0201C748D5}"/>
    <cellStyle name="7_Juice05.xls 圖表 1-1_3 2 3 6" xfId="20942" xr:uid="{6FC8B900-60CD-4E6A-96FF-F5DF0DDA94E6}"/>
    <cellStyle name="7_Juice05.xls 圖表 1-1_3 2 3 6 2" xfId="45262" xr:uid="{8C8F97C7-F923-4C4F-8A52-891CF40D6DA1}"/>
    <cellStyle name="7_Juice05.xls 圖表 1-1_3 2 3 7" xfId="33102" xr:uid="{B4CAD696-56A9-481C-9D74-6797795B2FB1}"/>
    <cellStyle name="7_Juice05.xls 圖表 1-1_3 2 4" xfId="1533" xr:uid="{00000000-0005-0000-0000-000047020000}"/>
    <cellStyle name="7_Juice05.xls 圖表 1-1_3 2 4 2" xfId="4271" xr:uid="{5D5EE5EF-94E5-4781-A958-9A2EACD05A52}"/>
    <cellStyle name="7_Juice05.xls 圖表 1-1_3 2 4 2 2" xfId="9745" xr:uid="{10AB2899-1932-47F3-ACF1-726BC2BE2315}"/>
    <cellStyle name="7_Juice05.xls 圖表 1-1_3 2 4 2 2 2" xfId="13950" xr:uid="{7BD1EF80-08DF-499C-B045-2E40F2DE61E6}"/>
    <cellStyle name="7_Juice05.xls 圖表 1-1_3 2 4 2 2 2 2" xfId="20030" xr:uid="{E13C2997-F747-4593-B45C-0384BEC19FEA}"/>
    <cellStyle name="7_Juice05.xls 圖表 1-1_3 2 4 2 2 2 2 2" xfId="32190" xr:uid="{278C532B-11B7-4525-92AB-C828100CEE3B}"/>
    <cellStyle name="7_Juice05.xls 圖表 1-1_3 2 4 2 2 2 2 2 2" xfId="56510" xr:uid="{B2F53989-EEF5-4A1F-A6D9-4562F22BB9EE}"/>
    <cellStyle name="7_Juice05.xls 圖表 1-1_3 2 4 2 2 2 2 3" xfId="44350" xr:uid="{502F679E-84D4-4FF1-B68B-9A2F74893510}"/>
    <cellStyle name="7_Juice05.xls 圖表 1-1_3 2 4 2 2 2 3" xfId="26110" xr:uid="{8E016B40-00F1-422B-B48A-7D6F5D5E7496}"/>
    <cellStyle name="7_Juice05.xls 圖表 1-1_3 2 4 2 2 2 3 2" xfId="50430" xr:uid="{DA07D6E0-28D0-4A4D-92F6-964E9A8523BF}"/>
    <cellStyle name="7_Juice05.xls 圖表 1-1_3 2 4 2 2 2 4" xfId="38270" xr:uid="{A673412C-0797-45A6-8305-DD0E7CD46C14}"/>
    <cellStyle name="7_Juice05.xls 圖表 1-1_3 2 4 2 2 3" xfId="16990" xr:uid="{8750F4E4-3A51-4C19-84FC-4BD5BD9D21BA}"/>
    <cellStyle name="7_Juice05.xls 圖表 1-1_3 2 4 2 2 3 2" xfId="29150" xr:uid="{7CA7E70F-BFDD-4C0D-89BE-2AC0402F204D}"/>
    <cellStyle name="7_Juice05.xls 圖表 1-1_3 2 4 2 2 3 2 2" xfId="53470" xr:uid="{20B402D6-A224-47EC-9CB2-44A9C31EB1E0}"/>
    <cellStyle name="7_Juice05.xls 圖表 1-1_3 2 4 2 2 3 3" xfId="41310" xr:uid="{BF739280-FB7E-4281-8AF6-F48BE412A621}"/>
    <cellStyle name="7_Juice05.xls 圖表 1-1_3 2 4 2 2 4" xfId="23070" xr:uid="{5DC9918E-16E4-4CF7-BE31-8ABD4B4B8FF4}"/>
    <cellStyle name="7_Juice05.xls 圖表 1-1_3 2 4 2 2 4 2" xfId="47390" xr:uid="{1D7B2CBB-AF6F-4D7A-B7D0-90BBD1E3CC1D}"/>
    <cellStyle name="7_Juice05.xls 圖表 1-1_3 2 4 2 2 5" xfId="35230" xr:uid="{3A9D2FD3-3400-488F-894E-435C351EA89C}"/>
    <cellStyle name="7_Juice05.xls 圖表 1-1_3 2 4 2 3" xfId="12430" xr:uid="{82A7D7D5-56F1-4BDB-88F3-E90EDD597E10}"/>
    <cellStyle name="7_Juice05.xls 圖表 1-1_3 2 4 2 3 2" xfId="18510" xr:uid="{0600F82E-BA28-4F5B-ADB7-B9AAE20A2CA2}"/>
    <cellStyle name="7_Juice05.xls 圖表 1-1_3 2 4 2 3 2 2" xfId="30670" xr:uid="{9AFF124F-E675-4DD3-A499-107601DC1665}"/>
    <cellStyle name="7_Juice05.xls 圖表 1-1_3 2 4 2 3 2 2 2" xfId="54990" xr:uid="{98AE4F08-9DBC-4A40-B0A7-C5A9AB0FB94F}"/>
    <cellStyle name="7_Juice05.xls 圖表 1-1_3 2 4 2 3 2 3" xfId="42830" xr:uid="{CBEA9F0B-DB51-43E5-88C0-337C88EFBB59}"/>
    <cellStyle name="7_Juice05.xls 圖表 1-1_3 2 4 2 3 3" xfId="24590" xr:uid="{CDAFF59E-1F65-4689-8E76-0747A1C5F391}"/>
    <cellStyle name="7_Juice05.xls 圖表 1-1_3 2 4 2 3 3 2" xfId="48910" xr:uid="{33434961-77A0-46E2-A3AD-B92B0DAE0E15}"/>
    <cellStyle name="7_Juice05.xls 圖表 1-1_3 2 4 2 3 4" xfId="36750" xr:uid="{C32B9440-1754-4375-8D5E-89B1DCC6AC28}"/>
    <cellStyle name="7_Juice05.xls 圖表 1-1_3 2 4 2 4" xfId="15470" xr:uid="{9248C1C0-E00D-42AF-B4CC-65F196E23234}"/>
    <cellStyle name="7_Juice05.xls 圖表 1-1_3 2 4 2 4 2" xfId="27630" xr:uid="{61E2D916-CB37-40D3-80F7-3B40C82917DB}"/>
    <cellStyle name="7_Juice05.xls 圖表 1-1_3 2 4 2 4 2 2" xfId="51950" xr:uid="{26347A00-8824-4E36-AF22-155E5BBAB579}"/>
    <cellStyle name="7_Juice05.xls 圖表 1-1_3 2 4 2 4 3" xfId="39790" xr:uid="{AEAE3CD4-F057-49F6-A534-7AF9D5801EA9}"/>
    <cellStyle name="7_Juice05.xls 圖表 1-1_3 2 4 2 5" xfId="21550" xr:uid="{B837922C-4F1A-4B00-BC15-2EDD3C9C7BA2}"/>
    <cellStyle name="7_Juice05.xls 圖表 1-1_3 2 4 2 5 2" xfId="45870" xr:uid="{EE17FCE2-EBF2-4183-A767-56C657EDB9E8}"/>
    <cellStyle name="7_Juice05.xls 圖表 1-1_3 2 4 2 6" xfId="33710" xr:uid="{172342ED-310F-4F50-A1DB-057E3D632CDE}"/>
    <cellStyle name="7_Juice05.xls 圖表 1-1_3 2 4 3" xfId="7008" xr:uid="{A19BECCA-6879-4E65-AFF7-0202F756E326}"/>
    <cellStyle name="7_Juice05.xls 圖表 1-1_3 2 4 3 2" xfId="13190" xr:uid="{445CE00D-D9AC-4FAA-BD51-98BCA466FCDA}"/>
    <cellStyle name="7_Juice05.xls 圖表 1-1_3 2 4 3 2 2" xfId="19270" xr:uid="{15F5F933-5F64-40BE-B983-9CF9DFA332F9}"/>
    <cellStyle name="7_Juice05.xls 圖表 1-1_3 2 4 3 2 2 2" xfId="31430" xr:uid="{9D209DB5-9099-4FC4-9DF8-11F2954B0DD7}"/>
    <cellStyle name="7_Juice05.xls 圖表 1-1_3 2 4 3 2 2 2 2" xfId="55750" xr:uid="{F8F79484-2889-4B22-B67B-140ABC2A6E9B}"/>
    <cellStyle name="7_Juice05.xls 圖表 1-1_3 2 4 3 2 2 3" xfId="43590" xr:uid="{B83EADB4-D573-4320-A84B-CCAFC648031E}"/>
    <cellStyle name="7_Juice05.xls 圖表 1-1_3 2 4 3 2 3" xfId="25350" xr:uid="{453A9A05-EAFE-45E8-B521-8DBD66E3F8FC}"/>
    <cellStyle name="7_Juice05.xls 圖表 1-1_3 2 4 3 2 3 2" xfId="49670" xr:uid="{EDF2E525-C17C-464A-BCF6-6E117DE9D990}"/>
    <cellStyle name="7_Juice05.xls 圖表 1-1_3 2 4 3 2 4" xfId="37510" xr:uid="{1DA3479E-9B62-40B4-8E0B-3D3CFEF87BC4}"/>
    <cellStyle name="7_Juice05.xls 圖表 1-1_3 2 4 3 3" xfId="16230" xr:uid="{F5FB2D81-E454-4AC5-9170-9AFD3FB1BF66}"/>
    <cellStyle name="7_Juice05.xls 圖表 1-1_3 2 4 3 3 2" xfId="28390" xr:uid="{E1192271-4868-4838-9B6C-BB7E9EE2F219}"/>
    <cellStyle name="7_Juice05.xls 圖表 1-1_3 2 4 3 3 2 2" xfId="52710" xr:uid="{93F7DA88-C190-4B8B-97A1-49262C77A866}"/>
    <cellStyle name="7_Juice05.xls 圖表 1-1_3 2 4 3 3 3" xfId="40550" xr:uid="{C1445932-E17E-4C46-B439-93BE3AD6A164}"/>
    <cellStyle name="7_Juice05.xls 圖表 1-1_3 2 4 3 4" xfId="22310" xr:uid="{517E1BAA-D2F1-43E3-8F93-56FF2484CED7}"/>
    <cellStyle name="7_Juice05.xls 圖表 1-1_3 2 4 3 4 2" xfId="46630" xr:uid="{6AACA1FE-26F2-45C3-BFA3-5200C07D3311}"/>
    <cellStyle name="7_Juice05.xls 圖表 1-1_3 2 4 3 5" xfId="34470" xr:uid="{13C7A737-CF6F-4F08-958E-977DEF974402}"/>
    <cellStyle name="7_Juice05.xls 圖表 1-1_3 2 4 4" xfId="11670" xr:uid="{14654940-9A74-4301-9281-7ABADB833536}"/>
    <cellStyle name="7_Juice05.xls 圖表 1-1_3 2 4 4 2" xfId="17750" xr:uid="{F9140A34-1D0D-42AC-B39B-E04C89B725F4}"/>
    <cellStyle name="7_Juice05.xls 圖表 1-1_3 2 4 4 2 2" xfId="29910" xr:uid="{4098FA24-DEE3-40AD-96CB-AF98A8308CEF}"/>
    <cellStyle name="7_Juice05.xls 圖表 1-1_3 2 4 4 2 2 2" xfId="54230" xr:uid="{896E06B4-4DCB-4089-818A-364E48E2A4A3}"/>
    <cellStyle name="7_Juice05.xls 圖表 1-1_3 2 4 4 2 3" xfId="42070" xr:uid="{44B28D8D-5F0A-47A0-9962-5ADD3028628F}"/>
    <cellStyle name="7_Juice05.xls 圖表 1-1_3 2 4 4 3" xfId="23830" xr:uid="{CD5265D1-9397-47C2-BB8D-6A6DEB91306D}"/>
    <cellStyle name="7_Juice05.xls 圖表 1-1_3 2 4 4 3 2" xfId="48150" xr:uid="{E5CB1CA6-ADAA-4B0A-803D-DA758FC4E7F0}"/>
    <cellStyle name="7_Juice05.xls 圖表 1-1_3 2 4 4 4" xfId="35990" xr:uid="{F12B5B3D-D810-42A1-A056-0C0841194C23}"/>
    <cellStyle name="7_Juice05.xls 圖表 1-1_3 2 4 5" xfId="14710" xr:uid="{B58DE164-70F2-4599-8B89-46B76D28A597}"/>
    <cellStyle name="7_Juice05.xls 圖表 1-1_3 2 4 5 2" xfId="26870" xr:uid="{44A20BB7-F194-4B35-8C2F-AD8B131A29DD}"/>
    <cellStyle name="7_Juice05.xls 圖表 1-1_3 2 4 5 2 2" xfId="51190" xr:uid="{03ABEAD5-1A96-4A84-A4C0-EB3451CF3857}"/>
    <cellStyle name="7_Juice05.xls 圖表 1-1_3 2 4 5 3" xfId="39030" xr:uid="{C0208B68-B9DE-4471-9FC8-5072494AB9E4}"/>
    <cellStyle name="7_Juice05.xls 圖表 1-1_3 2 4 6" xfId="20790" xr:uid="{6723568E-9070-4EBC-B84D-8ECF89D217EA}"/>
    <cellStyle name="7_Juice05.xls 圖表 1-1_3 2 4 6 2" xfId="45110" xr:uid="{223DBC61-97CF-4780-A035-729D8E440CDA}"/>
    <cellStyle name="7_Juice05.xls 圖表 1-1_3 2 4 7" xfId="32950" xr:uid="{EAD7307A-D970-49D7-87ED-BFB24CF1603A}"/>
    <cellStyle name="7_Juice05.xls 圖表 1-1_3 2 5" xfId="988" xr:uid="{00000000-0005-0000-0000-000048020000}"/>
    <cellStyle name="7_Juice05.xls 圖表 1-1_3 2 5 2" xfId="3726" xr:uid="{F97FC2E0-93B6-4A62-8AAB-29255F092CA8}"/>
    <cellStyle name="7_Juice05.xls 圖表 1-1_3 2 5 2 2" xfId="9200" xr:uid="{0D46A1B3-BF69-45F2-AEF7-1BBF80B174C5}"/>
    <cellStyle name="7_Juice05.xls 圖表 1-1_3 2 5 2 2 2" xfId="13798" xr:uid="{D06CE330-CCF2-41AD-B9E6-15A983C1C3AE}"/>
    <cellStyle name="7_Juice05.xls 圖表 1-1_3 2 5 2 2 2 2" xfId="19878" xr:uid="{877B9E3D-1D25-443A-9D0C-6EA25A233AE1}"/>
    <cellStyle name="7_Juice05.xls 圖表 1-1_3 2 5 2 2 2 2 2" xfId="32038" xr:uid="{A47535A7-E79A-4D42-B500-0B9E95473E63}"/>
    <cellStyle name="7_Juice05.xls 圖表 1-1_3 2 5 2 2 2 2 2 2" xfId="56358" xr:uid="{9039B0C8-2758-403B-84DE-D41FD440A7F5}"/>
    <cellStyle name="7_Juice05.xls 圖表 1-1_3 2 5 2 2 2 2 3" xfId="44198" xr:uid="{97BEFAC1-E4E2-47B0-8CE5-785C93D195AF}"/>
    <cellStyle name="7_Juice05.xls 圖表 1-1_3 2 5 2 2 2 3" xfId="25958" xr:uid="{71979178-1FD9-44E9-B125-7A4C53EF3ECE}"/>
    <cellStyle name="7_Juice05.xls 圖表 1-1_3 2 5 2 2 2 3 2" xfId="50278" xr:uid="{A0C7A477-1F1C-4523-8059-22B4ED75562D}"/>
    <cellStyle name="7_Juice05.xls 圖表 1-1_3 2 5 2 2 2 4" xfId="38118" xr:uid="{73383970-1971-4FF2-9B5C-F0714B276BB0}"/>
    <cellStyle name="7_Juice05.xls 圖表 1-1_3 2 5 2 2 3" xfId="16838" xr:uid="{C1619E39-0523-4C8C-B09F-4601BC45F4DE}"/>
    <cellStyle name="7_Juice05.xls 圖表 1-1_3 2 5 2 2 3 2" xfId="28998" xr:uid="{0998C388-A2F0-4478-954D-7D1E5B2410CF}"/>
    <cellStyle name="7_Juice05.xls 圖表 1-1_3 2 5 2 2 3 2 2" xfId="53318" xr:uid="{26FCEC9B-886C-4D15-89AE-41B4B8E5D50F}"/>
    <cellStyle name="7_Juice05.xls 圖表 1-1_3 2 5 2 2 3 3" xfId="41158" xr:uid="{EFB8C3D0-8C47-4BE8-904F-04A72F87262C}"/>
    <cellStyle name="7_Juice05.xls 圖表 1-1_3 2 5 2 2 4" xfId="22918" xr:uid="{46472CA1-9A4B-4E80-AAEE-E0F97092F5E8}"/>
    <cellStyle name="7_Juice05.xls 圖表 1-1_3 2 5 2 2 4 2" xfId="47238" xr:uid="{2391BE8D-16AE-41B1-8D60-CC77830997F2}"/>
    <cellStyle name="7_Juice05.xls 圖表 1-1_3 2 5 2 2 5" xfId="35078" xr:uid="{D5267115-6039-4C9F-B5A5-ED64E085391B}"/>
    <cellStyle name="7_Juice05.xls 圖表 1-1_3 2 5 2 3" xfId="12278" xr:uid="{8D8C3D4A-A2B1-4D57-B9C4-8A82E4EFE113}"/>
    <cellStyle name="7_Juice05.xls 圖表 1-1_3 2 5 2 3 2" xfId="18358" xr:uid="{0115AFED-EB36-457E-A9F9-D6723498F63F}"/>
    <cellStyle name="7_Juice05.xls 圖表 1-1_3 2 5 2 3 2 2" xfId="30518" xr:uid="{1F04BED1-2F2E-4C63-81F9-C9E15CDF384C}"/>
    <cellStyle name="7_Juice05.xls 圖表 1-1_3 2 5 2 3 2 2 2" xfId="54838" xr:uid="{C225329D-0308-45AF-AAA8-F3AA758D2A2F}"/>
    <cellStyle name="7_Juice05.xls 圖表 1-1_3 2 5 2 3 2 3" xfId="42678" xr:uid="{0DFE902F-6D5F-4497-83FB-B975490DE8C7}"/>
    <cellStyle name="7_Juice05.xls 圖表 1-1_3 2 5 2 3 3" xfId="24438" xr:uid="{483A7D49-3C07-41FE-89C1-403AE4B6923B}"/>
    <cellStyle name="7_Juice05.xls 圖表 1-1_3 2 5 2 3 3 2" xfId="48758" xr:uid="{EB7E4C20-C326-4C22-8699-42AD443A58A3}"/>
    <cellStyle name="7_Juice05.xls 圖表 1-1_3 2 5 2 3 4" xfId="36598" xr:uid="{9486E2EA-8BA5-4AF7-8093-869A5F9BA21F}"/>
    <cellStyle name="7_Juice05.xls 圖表 1-1_3 2 5 2 4" xfId="15318" xr:uid="{4D373007-E0C8-45AE-9380-79FD48F51FF1}"/>
    <cellStyle name="7_Juice05.xls 圖表 1-1_3 2 5 2 4 2" xfId="27478" xr:uid="{576B0835-8900-472C-B7A0-C696B7C5A352}"/>
    <cellStyle name="7_Juice05.xls 圖表 1-1_3 2 5 2 4 2 2" xfId="51798" xr:uid="{36161BA5-7672-41D0-BA15-DEFC021F84B7}"/>
    <cellStyle name="7_Juice05.xls 圖表 1-1_3 2 5 2 4 3" xfId="39638" xr:uid="{4B508D94-D630-46B6-B22D-4CDFD3E46839}"/>
    <cellStyle name="7_Juice05.xls 圖表 1-1_3 2 5 2 5" xfId="21398" xr:uid="{627E14FC-D1A2-4FBA-9748-5CEA7C3DE07A}"/>
    <cellStyle name="7_Juice05.xls 圖表 1-1_3 2 5 2 5 2" xfId="45718" xr:uid="{B5FD0488-A151-4098-A446-0B19B69B8D2C}"/>
    <cellStyle name="7_Juice05.xls 圖表 1-1_3 2 5 2 6" xfId="33558" xr:uid="{24D9F2F9-19A1-4C53-B7B5-4107F3214209}"/>
    <cellStyle name="7_Juice05.xls 圖表 1-1_3 2 5 3" xfId="6463" xr:uid="{ED4B5DCB-9E54-4B10-B3AC-DF1568BAF6DA}"/>
    <cellStyle name="7_Juice05.xls 圖表 1-1_3 2 5 3 2" xfId="13038" xr:uid="{F487CE3C-8580-44E0-9538-AA63AE0EEB63}"/>
    <cellStyle name="7_Juice05.xls 圖表 1-1_3 2 5 3 2 2" xfId="19118" xr:uid="{80C401C6-2F5B-4999-AB13-1D0E95D8B591}"/>
    <cellStyle name="7_Juice05.xls 圖表 1-1_3 2 5 3 2 2 2" xfId="31278" xr:uid="{DBC625AB-F8CC-4149-B7C0-74120261700D}"/>
    <cellStyle name="7_Juice05.xls 圖表 1-1_3 2 5 3 2 2 2 2" xfId="55598" xr:uid="{826934D2-E084-483F-B814-B29DE097ACF0}"/>
    <cellStyle name="7_Juice05.xls 圖表 1-1_3 2 5 3 2 2 3" xfId="43438" xr:uid="{57DFB5F3-8376-471D-9296-1A26323DC58A}"/>
    <cellStyle name="7_Juice05.xls 圖表 1-1_3 2 5 3 2 3" xfId="25198" xr:uid="{DE3F5940-3AD8-4670-B7C6-B693953199AF}"/>
    <cellStyle name="7_Juice05.xls 圖表 1-1_3 2 5 3 2 3 2" xfId="49518" xr:uid="{48A28D91-BE7F-4548-99B8-A31498B6BE55}"/>
    <cellStyle name="7_Juice05.xls 圖表 1-1_3 2 5 3 2 4" xfId="37358" xr:uid="{DA6DEA3C-B6F0-4A18-8E64-52B49F48ADAA}"/>
    <cellStyle name="7_Juice05.xls 圖表 1-1_3 2 5 3 3" xfId="16078" xr:uid="{44AC63D2-1E92-4562-BEFB-A381458DEC15}"/>
    <cellStyle name="7_Juice05.xls 圖表 1-1_3 2 5 3 3 2" xfId="28238" xr:uid="{3BA0D611-D101-41EF-BCF1-6055FABA6EC2}"/>
    <cellStyle name="7_Juice05.xls 圖表 1-1_3 2 5 3 3 2 2" xfId="52558" xr:uid="{BFB92785-E31D-4A0E-AFD7-ECCB2057CDBB}"/>
    <cellStyle name="7_Juice05.xls 圖表 1-1_3 2 5 3 3 3" xfId="40398" xr:uid="{9B509CA6-162D-4238-A2F7-CBD9401FD387}"/>
    <cellStyle name="7_Juice05.xls 圖表 1-1_3 2 5 3 4" xfId="22158" xr:uid="{D1AA147C-65C1-484E-B392-6BA78B5A340B}"/>
    <cellStyle name="7_Juice05.xls 圖表 1-1_3 2 5 3 4 2" xfId="46478" xr:uid="{0076CB74-59E1-45F0-9025-4DB01B1FA374}"/>
    <cellStyle name="7_Juice05.xls 圖表 1-1_3 2 5 3 5" xfId="34318" xr:uid="{3D3D694B-B5FF-437E-9FB1-63BEECC7DC62}"/>
    <cellStyle name="7_Juice05.xls 圖表 1-1_3 2 5 4" xfId="11518" xr:uid="{6C9E15C1-0AB6-4C6E-A342-0C53210E2D90}"/>
    <cellStyle name="7_Juice05.xls 圖表 1-1_3 2 5 4 2" xfId="17598" xr:uid="{7E4A572D-30AB-4638-A557-0D7710705183}"/>
    <cellStyle name="7_Juice05.xls 圖表 1-1_3 2 5 4 2 2" xfId="29758" xr:uid="{256B7488-FBD6-42D1-B9FE-A45DA2C33EB1}"/>
    <cellStyle name="7_Juice05.xls 圖表 1-1_3 2 5 4 2 2 2" xfId="54078" xr:uid="{FF9AABE7-CAF2-4983-8FDD-AE7FE36EFC64}"/>
    <cellStyle name="7_Juice05.xls 圖表 1-1_3 2 5 4 2 3" xfId="41918" xr:uid="{97B2D705-1692-445D-88F1-452B9888983C}"/>
    <cellStyle name="7_Juice05.xls 圖表 1-1_3 2 5 4 3" xfId="23678" xr:uid="{B4756CD2-CFC3-40C1-956D-39AA40E0D071}"/>
    <cellStyle name="7_Juice05.xls 圖表 1-1_3 2 5 4 3 2" xfId="47998" xr:uid="{0769DA72-6134-4F37-85A0-A199CAA623A2}"/>
    <cellStyle name="7_Juice05.xls 圖表 1-1_3 2 5 4 4" xfId="35838" xr:uid="{D638A230-6CA6-4A6F-8750-551B613EA79D}"/>
    <cellStyle name="7_Juice05.xls 圖表 1-1_3 2 5 5" xfId="14558" xr:uid="{B2D4E46D-9016-48CF-B362-3FFEC92DD8CC}"/>
    <cellStyle name="7_Juice05.xls 圖表 1-1_3 2 5 5 2" xfId="26718" xr:uid="{5A18FF83-AED6-4228-BAE9-7CD11E4325D5}"/>
    <cellStyle name="7_Juice05.xls 圖表 1-1_3 2 5 5 2 2" xfId="51038" xr:uid="{E1EFE01D-1876-4E7A-8A75-5E48E7882FA9}"/>
    <cellStyle name="7_Juice05.xls 圖表 1-1_3 2 5 5 3" xfId="38878" xr:uid="{363A0C38-78E8-481A-9816-5BF6FA12805B}"/>
    <cellStyle name="7_Juice05.xls 圖表 1-1_3 2 5 6" xfId="20638" xr:uid="{969E0955-832E-496E-B30A-3DC1AA9712E2}"/>
    <cellStyle name="7_Juice05.xls 圖表 1-1_3 2 5 6 2" xfId="44958" xr:uid="{FE3E5082-0148-45FF-ADAA-B198B65CAD37}"/>
    <cellStyle name="7_Juice05.xls 圖表 1-1_3 2 5 7" xfId="32798" xr:uid="{4596F23D-BC3E-406B-8D31-05CC297571CD}"/>
    <cellStyle name="7_Juice05.xls 圖表 1-1_3 2 6" xfId="3181" xr:uid="{DDBEA788-8028-43A5-8DB6-7875E9F6FC75}"/>
    <cellStyle name="7_Juice05.xls 圖表 1-1_3 2 6 2" xfId="8655" xr:uid="{A528F1A0-4F1C-4869-81E3-D746F26EE361}"/>
    <cellStyle name="7_Juice05.xls 圖表 1-1_3 2 6 2 2" xfId="13646" xr:uid="{53E334B4-5562-4067-8289-21BB0EA5D517}"/>
    <cellStyle name="7_Juice05.xls 圖表 1-1_3 2 6 2 2 2" xfId="19726" xr:uid="{FD5D294F-D19D-4089-BB96-35A409545080}"/>
    <cellStyle name="7_Juice05.xls 圖表 1-1_3 2 6 2 2 2 2" xfId="31886" xr:uid="{15CF8C82-3C84-4837-9930-6A8C7351043A}"/>
    <cellStyle name="7_Juice05.xls 圖表 1-1_3 2 6 2 2 2 2 2" xfId="56206" xr:uid="{8D59149F-D750-4600-BE37-75A5CEAB57AB}"/>
    <cellStyle name="7_Juice05.xls 圖表 1-1_3 2 6 2 2 2 3" xfId="44046" xr:uid="{34E94C60-6C77-4E5E-B4D9-737D76E195BD}"/>
    <cellStyle name="7_Juice05.xls 圖表 1-1_3 2 6 2 2 3" xfId="25806" xr:uid="{E69C17FC-FEE9-4C3A-9A86-1FFCAA70046D}"/>
    <cellStyle name="7_Juice05.xls 圖表 1-1_3 2 6 2 2 3 2" xfId="50126" xr:uid="{8677DBB2-DA69-4523-96BF-CD4E2942EEA5}"/>
    <cellStyle name="7_Juice05.xls 圖表 1-1_3 2 6 2 2 4" xfId="37966" xr:uid="{48EC3B9C-06B4-4A8C-B204-7D224BC40883}"/>
    <cellStyle name="7_Juice05.xls 圖表 1-1_3 2 6 2 3" xfId="16686" xr:uid="{E74B1E7D-FB8A-42E5-A17A-8FF704727212}"/>
    <cellStyle name="7_Juice05.xls 圖表 1-1_3 2 6 2 3 2" xfId="28846" xr:uid="{9CFF2817-6CAE-4D50-B64E-06BA59A04D89}"/>
    <cellStyle name="7_Juice05.xls 圖表 1-1_3 2 6 2 3 2 2" xfId="53166" xr:uid="{D88DCC98-6F79-4156-A4D4-993A87516163}"/>
    <cellStyle name="7_Juice05.xls 圖表 1-1_3 2 6 2 3 3" xfId="41006" xr:uid="{5DE53A58-8C49-46AF-B02F-652DE8E26B79}"/>
    <cellStyle name="7_Juice05.xls 圖表 1-1_3 2 6 2 4" xfId="22766" xr:uid="{3649F4AD-9FBC-4633-A2B0-2B8A4B8F15FF}"/>
    <cellStyle name="7_Juice05.xls 圖表 1-1_3 2 6 2 4 2" xfId="47086" xr:uid="{D108BED1-5A3E-4026-9E38-F3832E07AF3E}"/>
    <cellStyle name="7_Juice05.xls 圖表 1-1_3 2 6 2 5" xfId="34926" xr:uid="{CE9B2074-2ABD-497A-994E-6DE02EF8AE5A}"/>
    <cellStyle name="7_Juice05.xls 圖表 1-1_3 2 6 3" xfId="12126" xr:uid="{E6FC60EA-49D2-46B3-9552-678B6494F69C}"/>
    <cellStyle name="7_Juice05.xls 圖表 1-1_3 2 6 3 2" xfId="18206" xr:uid="{006EABDE-51BC-4FB0-BAF5-E056C22D23FB}"/>
    <cellStyle name="7_Juice05.xls 圖表 1-1_3 2 6 3 2 2" xfId="30366" xr:uid="{17BB5829-43ED-4A29-BAFF-C4AC6208F6F3}"/>
    <cellStyle name="7_Juice05.xls 圖表 1-1_3 2 6 3 2 2 2" xfId="54686" xr:uid="{A98D3F11-AD56-43F3-9223-DDA92ECE1070}"/>
    <cellStyle name="7_Juice05.xls 圖表 1-1_3 2 6 3 2 3" xfId="42526" xr:uid="{B622F4A1-EC98-4B49-B089-3622CC5C894A}"/>
    <cellStyle name="7_Juice05.xls 圖表 1-1_3 2 6 3 3" xfId="24286" xr:uid="{F3E2CF76-01E3-4D67-AD89-BC99CD8805CB}"/>
    <cellStyle name="7_Juice05.xls 圖表 1-1_3 2 6 3 3 2" xfId="48606" xr:uid="{F421440F-584A-4656-AEEB-0F5D0467CC6E}"/>
    <cellStyle name="7_Juice05.xls 圖表 1-1_3 2 6 3 4" xfId="36446" xr:uid="{0EDC17D5-33F9-45AB-A30C-BC899658AB8C}"/>
    <cellStyle name="7_Juice05.xls 圖表 1-1_3 2 6 4" xfId="15166" xr:uid="{6DF0BE55-E3A1-43BA-BC51-0D5C9455A42D}"/>
    <cellStyle name="7_Juice05.xls 圖表 1-1_3 2 6 4 2" xfId="27326" xr:uid="{FF2E4BA0-1E8E-496A-832E-F458979FF111}"/>
    <cellStyle name="7_Juice05.xls 圖表 1-1_3 2 6 4 2 2" xfId="51646" xr:uid="{689750E2-398D-4157-BF33-7B0D5D3E183C}"/>
    <cellStyle name="7_Juice05.xls 圖表 1-1_3 2 6 4 3" xfId="39486" xr:uid="{32F8AA05-F08E-4457-881A-94E99D593BC9}"/>
    <cellStyle name="7_Juice05.xls 圖表 1-1_3 2 6 5" xfId="21246" xr:uid="{54CC1848-E70C-4EDC-AFA6-5717340C383B}"/>
    <cellStyle name="7_Juice05.xls 圖表 1-1_3 2 6 5 2" xfId="45566" xr:uid="{F208CE65-1588-4E95-B360-E3D746D9718D}"/>
    <cellStyle name="7_Juice05.xls 圖表 1-1_3 2 6 6" xfId="33406" xr:uid="{39926D97-E278-4195-944F-DD3AD99DE01A}"/>
    <cellStyle name="7_Juice05.xls 圖表 1-1_3 2 7" xfId="5918" xr:uid="{D2F2E496-7FFE-413D-BA5A-6B52EA53F4DE}"/>
    <cellStyle name="7_Juice05.xls 圖表 1-1_3 2 7 2" xfId="12886" xr:uid="{4ED7EBFF-89C3-4BE6-87A1-8F977DB3D75E}"/>
    <cellStyle name="7_Juice05.xls 圖表 1-1_3 2 7 2 2" xfId="18966" xr:uid="{7EE2AE19-5987-47F1-BF38-A2CF74685AD4}"/>
    <cellStyle name="7_Juice05.xls 圖表 1-1_3 2 7 2 2 2" xfId="31126" xr:uid="{0772F052-02C0-43CB-8AF9-C9478EBD755C}"/>
    <cellStyle name="7_Juice05.xls 圖表 1-1_3 2 7 2 2 2 2" xfId="55446" xr:uid="{BCA76C6B-733A-4D56-9D57-EF4FB481DD0C}"/>
    <cellStyle name="7_Juice05.xls 圖表 1-1_3 2 7 2 2 3" xfId="43286" xr:uid="{05E711AE-BA1B-4A52-BC1C-FDFBB003B1DA}"/>
    <cellStyle name="7_Juice05.xls 圖表 1-1_3 2 7 2 3" xfId="25046" xr:uid="{6E606268-EE8D-4652-A590-2073C1D44C2B}"/>
    <cellStyle name="7_Juice05.xls 圖表 1-1_3 2 7 2 3 2" xfId="49366" xr:uid="{DECB643B-1DBB-4826-8E41-CC617B77B0B4}"/>
    <cellStyle name="7_Juice05.xls 圖表 1-1_3 2 7 2 4" xfId="37206" xr:uid="{46055C81-7C22-415B-86C3-DA707A2FB0B1}"/>
    <cellStyle name="7_Juice05.xls 圖表 1-1_3 2 7 3" xfId="15926" xr:uid="{0DC6FD13-9851-4607-A941-D8D6A6D778AC}"/>
    <cellStyle name="7_Juice05.xls 圖表 1-1_3 2 7 3 2" xfId="28086" xr:uid="{717B1AB7-5C20-4965-B40B-5336DE3849A6}"/>
    <cellStyle name="7_Juice05.xls 圖表 1-1_3 2 7 3 2 2" xfId="52406" xr:uid="{E693345B-6B65-4BD9-B827-B606B44D1525}"/>
    <cellStyle name="7_Juice05.xls 圖表 1-1_3 2 7 3 3" xfId="40246" xr:uid="{EE2A5B44-1D3D-42BA-9ADA-C3BB6AE17610}"/>
    <cellStyle name="7_Juice05.xls 圖表 1-1_3 2 7 4" xfId="22006" xr:uid="{EE9409AC-8C1E-40F4-AA05-78B3955906F9}"/>
    <cellStyle name="7_Juice05.xls 圖表 1-1_3 2 7 4 2" xfId="46326" xr:uid="{41A379B2-BCF0-4E1B-B9D7-3A1B5B107BE8}"/>
    <cellStyle name="7_Juice05.xls 圖表 1-1_3 2 7 5" xfId="34166" xr:uid="{3DED53BE-030D-442F-87CB-74B271C5918B}"/>
    <cellStyle name="7_Juice05.xls 圖表 1-1_3 2 8" xfId="11366" xr:uid="{C2092397-A568-4DFA-9FCC-BB7E8D1FB259}"/>
    <cellStyle name="7_Juice05.xls 圖表 1-1_3 2 8 2" xfId="17446" xr:uid="{392FE00C-1B33-40DA-B6A3-31F8B01CA291}"/>
    <cellStyle name="7_Juice05.xls 圖表 1-1_3 2 8 2 2" xfId="29606" xr:uid="{63D586CD-001D-4019-BA9E-BD655AE12D08}"/>
    <cellStyle name="7_Juice05.xls 圖表 1-1_3 2 8 2 2 2" xfId="53926" xr:uid="{54D65EC4-2830-487A-BBC4-CAF997EED347}"/>
    <cellStyle name="7_Juice05.xls 圖表 1-1_3 2 8 2 3" xfId="41766" xr:uid="{5268BF1F-767E-4FC3-9A8D-08395EE937A9}"/>
    <cellStyle name="7_Juice05.xls 圖表 1-1_3 2 8 3" xfId="23526" xr:uid="{6F93F093-8913-43A3-B52B-F8FAA3F4E650}"/>
    <cellStyle name="7_Juice05.xls 圖表 1-1_3 2 8 3 2" xfId="47846" xr:uid="{1759B9B9-6A87-46DD-BF9C-7AD0A4D28F12}"/>
    <cellStyle name="7_Juice05.xls 圖表 1-1_3 2 8 4" xfId="35686" xr:uid="{9E1F5A0B-89AA-44A9-8A82-4C69DD7EF65D}"/>
    <cellStyle name="7_Juice05.xls 圖表 1-1_3 2 9" xfId="14406" xr:uid="{53F5D437-1D5B-4FE2-BF82-764BBFF23A3D}"/>
    <cellStyle name="7_Juice05.xls 圖表 1-1_3 2 9 2" xfId="26566" xr:uid="{E6ECC011-F585-4E8B-A140-430DCAE0C0C5}"/>
    <cellStyle name="7_Juice05.xls 圖表 1-1_3 2 9 2 2" xfId="50886" xr:uid="{89D2DDC4-92DD-46F4-ACC2-84577C55F7B7}"/>
    <cellStyle name="7_Juice05.xls 圖表 1-1_3 2 9 3" xfId="38726" xr:uid="{3B17F9D4-27D3-45BE-9877-A78888AF16C0}"/>
    <cellStyle name="7_Juice05.xls 圖表 1-1_3 3" xfId="652" xr:uid="{00000000-0005-0000-0000-000049020000}"/>
    <cellStyle name="7_Juice05.xls 圖表 1-1_4" xfId="138" xr:uid="{00000000-0005-0000-0000-00004A020000}"/>
    <cellStyle name="7_Juice05.xls 圖表 1-1_4 2" xfId="363" xr:uid="{00000000-0005-0000-0000-00004B020000}"/>
    <cellStyle name="7_Juice05.xls 圖表 1-1_4 2 10" xfId="20487" xr:uid="{71F253DE-5C34-4BBF-AB86-A3D7961ED173}"/>
    <cellStyle name="7_Juice05.xls 圖表 1-1_4 2 10 2" xfId="44807" xr:uid="{516036F9-B831-47D0-8769-2D4FA47DC7B6}"/>
    <cellStyle name="7_Juice05.xls 圖表 1-1_4 2 11" xfId="32647" xr:uid="{A0E6CBBA-E1FE-461C-A5CA-4FBDAA457F83}"/>
    <cellStyle name="7_Juice05.xls 圖表 1-1_4 2 2" xfId="2624" xr:uid="{00000000-0005-0000-0000-00004C020000}"/>
    <cellStyle name="7_Juice05.xls 圖表 1-1_4 2 2 2" xfId="5362" xr:uid="{AE7E2D87-4242-442C-B6DF-F916D457D2A3}"/>
    <cellStyle name="7_Juice05.xls 圖表 1-1_4 2 2 2 2" xfId="10836" xr:uid="{E88922E3-CA30-4061-A32C-9BB6955CDDBA}"/>
    <cellStyle name="7_Juice05.xls 圖表 1-1_4 2 2 2 2 2" xfId="14255" xr:uid="{F9B0DCB0-15D7-4258-9164-3DE88A7C8F2F}"/>
    <cellStyle name="7_Juice05.xls 圖表 1-1_4 2 2 2 2 2 2" xfId="20335" xr:uid="{77F7A4FB-E544-4C64-8686-A5E5BAF6EFF9}"/>
    <cellStyle name="7_Juice05.xls 圖表 1-1_4 2 2 2 2 2 2 2" xfId="32495" xr:uid="{E76BFB77-6873-4615-85BE-1B593A2B894A}"/>
    <cellStyle name="7_Juice05.xls 圖表 1-1_4 2 2 2 2 2 2 2 2" xfId="56815" xr:uid="{31DF26AE-2B2D-45B9-B435-274CABE2361C}"/>
    <cellStyle name="7_Juice05.xls 圖表 1-1_4 2 2 2 2 2 2 3" xfId="44655" xr:uid="{9FD62F9F-2A8D-4B04-A8CF-7E92C4089273}"/>
    <cellStyle name="7_Juice05.xls 圖表 1-1_4 2 2 2 2 2 3" xfId="26415" xr:uid="{B8AFC330-0DFA-4F6F-8D9C-3811EF53CB6F}"/>
    <cellStyle name="7_Juice05.xls 圖表 1-1_4 2 2 2 2 2 3 2" xfId="50735" xr:uid="{302E782D-A502-47E5-8A30-01548F64C8D9}"/>
    <cellStyle name="7_Juice05.xls 圖表 1-1_4 2 2 2 2 2 4" xfId="38575" xr:uid="{F6F9983A-4274-4A90-AB7C-EA59B980C429}"/>
    <cellStyle name="7_Juice05.xls 圖表 1-1_4 2 2 2 2 3" xfId="17295" xr:uid="{53363F80-EB5F-45AE-92C6-608B3B0E48BA}"/>
    <cellStyle name="7_Juice05.xls 圖表 1-1_4 2 2 2 2 3 2" xfId="29455" xr:uid="{4E4D9257-7E12-411B-BF35-54F908BBD7DB}"/>
    <cellStyle name="7_Juice05.xls 圖表 1-1_4 2 2 2 2 3 2 2" xfId="53775" xr:uid="{8539A1D7-C65C-4D80-9658-3FAC8386D3DF}"/>
    <cellStyle name="7_Juice05.xls 圖表 1-1_4 2 2 2 2 3 3" xfId="41615" xr:uid="{767D9FED-B1C7-4CCE-A1EE-4CB141A1CFC9}"/>
    <cellStyle name="7_Juice05.xls 圖表 1-1_4 2 2 2 2 4" xfId="23375" xr:uid="{57A94B8E-12CE-4DF9-A9D1-A3644BF916A2}"/>
    <cellStyle name="7_Juice05.xls 圖表 1-1_4 2 2 2 2 4 2" xfId="47695" xr:uid="{F7285289-8F9E-4190-819F-C66CF080DC0B}"/>
    <cellStyle name="7_Juice05.xls 圖表 1-1_4 2 2 2 2 5" xfId="35535" xr:uid="{4EF1578C-2A54-46FC-9F7F-8A2EED04B3BC}"/>
    <cellStyle name="7_Juice05.xls 圖表 1-1_4 2 2 2 3" xfId="12735" xr:uid="{0881418A-59C8-4911-BB3B-1D04B1D8E0D6}"/>
    <cellStyle name="7_Juice05.xls 圖表 1-1_4 2 2 2 3 2" xfId="18815" xr:uid="{DE812120-B3CA-4E6E-88E6-0BEAB29F9AF5}"/>
    <cellStyle name="7_Juice05.xls 圖表 1-1_4 2 2 2 3 2 2" xfId="30975" xr:uid="{5172437D-A5A4-4235-9EAF-C14C592F671C}"/>
    <cellStyle name="7_Juice05.xls 圖表 1-1_4 2 2 2 3 2 2 2" xfId="55295" xr:uid="{A5062B3E-78A4-4597-92C1-7742991629DA}"/>
    <cellStyle name="7_Juice05.xls 圖表 1-1_4 2 2 2 3 2 3" xfId="43135" xr:uid="{FDE0A843-F709-4267-8ECD-273E4E96AD9E}"/>
    <cellStyle name="7_Juice05.xls 圖表 1-1_4 2 2 2 3 3" xfId="24895" xr:uid="{15DE3A17-72A0-4A7D-979E-4F594809222B}"/>
    <cellStyle name="7_Juice05.xls 圖表 1-1_4 2 2 2 3 3 2" xfId="49215" xr:uid="{FFE17FF1-D896-4DF8-8643-BD03E21E94D0}"/>
    <cellStyle name="7_Juice05.xls 圖表 1-1_4 2 2 2 3 4" xfId="37055" xr:uid="{E10DDACC-3C4D-4003-BC74-47B95EB0A230}"/>
    <cellStyle name="7_Juice05.xls 圖表 1-1_4 2 2 2 4" xfId="15775" xr:uid="{06F25B16-6AC2-4C19-B1ED-0A3ECE40DA79}"/>
    <cellStyle name="7_Juice05.xls 圖表 1-1_4 2 2 2 4 2" xfId="27935" xr:uid="{0F851F3E-42ED-4034-878A-E71EF3404D39}"/>
    <cellStyle name="7_Juice05.xls 圖表 1-1_4 2 2 2 4 2 2" xfId="52255" xr:uid="{D73980A4-0538-4F85-B35E-F6E7692E5645}"/>
    <cellStyle name="7_Juice05.xls 圖表 1-1_4 2 2 2 4 3" xfId="40095" xr:uid="{55A615A7-84FC-4229-9BAE-199F2376FB3A}"/>
    <cellStyle name="7_Juice05.xls 圖表 1-1_4 2 2 2 5" xfId="21855" xr:uid="{90276D08-CA93-4856-B279-D8D7CA529DD9}"/>
    <cellStyle name="7_Juice05.xls 圖表 1-1_4 2 2 2 5 2" xfId="46175" xr:uid="{37CCE2FA-BE53-4061-8CDB-B04143D7E377}"/>
    <cellStyle name="7_Juice05.xls 圖表 1-1_4 2 2 2 6" xfId="34015" xr:uid="{12509B10-A860-4EB1-9188-20E1512871BC}"/>
    <cellStyle name="7_Juice05.xls 圖表 1-1_4 2 2 3" xfId="8099" xr:uid="{D61B91E0-76DB-43DA-AE0F-F4CC63723CE9}"/>
    <cellStyle name="7_Juice05.xls 圖表 1-1_4 2 2 3 2" xfId="13495" xr:uid="{720396FB-CC67-42EF-9F19-BB5770C0DE19}"/>
    <cellStyle name="7_Juice05.xls 圖表 1-1_4 2 2 3 2 2" xfId="19575" xr:uid="{DB917A80-5D70-4517-93D8-70B556EF85B2}"/>
    <cellStyle name="7_Juice05.xls 圖表 1-1_4 2 2 3 2 2 2" xfId="31735" xr:uid="{00E3841E-8B5E-4218-8D48-9D0B26B79D75}"/>
    <cellStyle name="7_Juice05.xls 圖表 1-1_4 2 2 3 2 2 2 2" xfId="56055" xr:uid="{05BC36DC-FF9B-4BA6-90FA-FDFBE336A43B}"/>
    <cellStyle name="7_Juice05.xls 圖表 1-1_4 2 2 3 2 2 3" xfId="43895" xr:uid="{B9742F36-EB4C-42B7-87BB-D8AFA9B3ABE3}"/>
    <cellStyle name="7_Juice05.xls 圖表 1-1_4 2 2 3 2 3" xfId="25655" xr:uid="{4007BDBD-BAF1-4A29-A06F-4D7FE9ECD355}"/>
    <cellStyle name="7_Juice05.xls 圖表 1-1_4 2 2 3 2 3 2" xfId="49975" xr:uid="{2A271A3C-A1E5-429B-8A02-8985A3433868}"/>
    <cellStyle name="7_Juice05.xls 圖表 1-1_4 2 2 3 2 4" xfId="37815" xr:uid="{902226B3-912A-4961-A6A9-2034A53CF1FD}"/>
    <cellStyle name="7_Juice05.xls 圖表 1-1_4 2 2 3 3" xfId="16535" xr:uid="{5044DEE9-E585-4AC2-93FB-4CB66C3D647F}"/>
    <cellStyle name="7_Juice05.xls 圖表 1-1_4 2 2 3 3 2" xfId="28695" xr:uid="{5EE5B231-9F55-4D57-8AA0-52E4688476A9}"/>
    <cellStyle name="7_Juice05.xls 圖表 1-1_4 2 2 3 3 2 2" xfId="53015" xr:uid="{2A13ED55-7F14-4C93-BC73-AF60A9957728}"/>
    <cellStyle name="7_Juice05.xls 圖表 1-1_4 2 2 3 3 3" xfId="40855" xr:uid="{26FB1189-2D0D-4F4B-8A9B-E2A84111F0FC}"/>
    <cellStyle name="7_Juice05.xls 圖表 1-1_4 2 2 3 4" xfId="22615" xr:uid="{2248CA8A-A544-4F72-A794-5D28729F69F9}"/>
    <cellStyle name="7_Juice05.xls 圖表 1-1_4 2 2 3 4 2" xfId="46935" xr:uid="{FE68DE66-CB1A-40A0-AB36-BC98EACE25D7}"/>
    <cellStyle name="7_Juice05.xls 圖表 1-1_4 2 2 3 5" xfId="34775" xr:uid="{0D7E3E4A-A944-4039-BF61-2951006557A9}"/>
    <cellStyle name="7_Juice05.xls 圖表 1-1_4 2 2 4" xfId="11975" xr:uid="{03BB0CF2-C9A9-40CB-AF19-9C1DDA9381ED}"/>
    <cellStyle name="7_Juice05.xls 圖表 1-1_4 2 2 4 2" xfId="18055" xr:uid="{95F0B06A-5E5A-4284-BD38-26690D286D10}"/>
    <cellStyle name="7_Juice05.xls 圖表 1-1_4 2 2 4 2 2" xfId="30215" xr:uid="{115A4472-E9CE-4689-97F6-FDB0CF7F8934}"/>
    <cellStyle name="7_Juice05.xls 圖表 1-1_4 2 2 4 2 2 2" xfId="54535" xr:uid="{0ED0EBF7-9B07-4BB0-8AB8-68A86C837AC8}"/>
    <cellStyle name="7_Juice05.xls 圖表 1-1_4 2 2 4 2 3" xfId="42375" xr:uid="{9C907F60-2B5C-41FE-BB76-BA31483EFB0C}"/>
    <cellStyle name="7_Juice05.xls 圖表 1-1_4 2 2 4 3" xfId="24135" xr:uid="{CA5803ED-081F-4828-834C-535DEA73EA1B}"/>
    <cellStyle name="7_Juice05.xls 圖表 1-1_4 2 2 4 3 2" xfId="48455" xr:uid="{75B6286C-1888-48A7-A6D1-57A950ED33D7}"/>
    <cellStyle name="7_Juice05.xls 圖表 1-1_4 2 2 4 4" xfId="36295" xr:uid="{0C8FAF1F-178A-4A6A-B649-0AE0892FD3B4}"/>
    <cellStyle name="7_Juice05.xls 圖表 1-1_4 2 2 5" xfId="15015" xr:uid="{CFEDE22E-6FF9-4735-9439-0ABB1801B409}"/>
    <cellStyle name="7_Juice05.xls 圖表 1-1_4 2 2 5 2" xfId="27175" xr:uid="{016B6B43-07AD-445E-9B76-00A7942DA266}"/>
    <cellStyle name="7_Juice05.xls 圖表 1-1_4 2 2 5 2 2" xfId="51495" xr:uid="{1981590C-20A4-43B6-84A8-908C359D9591}"/>
    <cellStyle name="7_Juice05.xls 圖表 1-1_4 2 2 5 3" xfId="39335" xr:uid="{03D64FF2-2CD0-4D4D-A4B5-B96563D8AA5F}"/>
    <cellStyle name="7_Juice05.xls 圖表 1-1_4 2 2 6" xfId="21095" xr:uid="{4F8A4D88-3EC4-4DBA-B130-6A70E2F9EB61}"/>
    <cellStyle name="7_Juice05.xls 圖表 1-1_4 2 2 6 2" xfId="45415" xr:uid="{99138C11-AD1E-413E-BF62-9E5711F3A20A}"/>
    <cellStyle name="7_Juice05.xls 圖表 1-1_4 2 2 7" xfId="33255" xr:uid="{AEE39707-200F-4177-8174-3693BA19CD11}"/>
    <cellStyle name="7_Juice05.xls 圖表 1-1_4 2 3" xfId="2079" xr:uid="{00000000-0005-0000-0000-00004D020000}"/>
    <cellStyle name="7_Juice05.xls 圖表 1-1_4 2 3 2" xfId="4817" xr:uid="{DAF927E7-3A95-44BB-A8BB-65205A993AAD}"/>
    <cellStyle name="7_Juice05.xls 圖表 1-1_4 2 3 2 2" xfId="10291" xr:uid="{C4A506E8-0DD0-4033-B973-C66878F2C467}"/>
    <cellStyle name="7_Juice05.xls 圖表 1-1_4 2 3 2 2 2" xfId="14103" xr:uid="{67A9ACBB-19A1-45DC-A7FB-9D5D80F1E0D5}"/>
    <cellStyle name="7_Juice05.xls 圖表 1-1_4 2 3 2 2 2 2" xfId="20183" xr:uid="{6CE45B5B-333B-4F1E-9AC7-2A204345BCEF}"/>
    <cellStyle name="7_Juice05.xls 圖表 1-1_4 2 3 2 2 2 2 2" xfId="32343" xr:uid="{566BA050-9EF3-4E0A-966F-F2ED3D381C69}"/>
    <cellStyle name="7_Juice05.xls 圖表 1-1_4 2 3 2 2 2 2 2 2" xfId="56663" xr:uid="{70A59C2F-A787-475F-AD7B-F780C454BF8A}"/>
    <cellStyle name="7_Juice05.xls 圖表 1-1_4 2 3 2 2 2 2 3" xfId="44503" xr:uid="{4FE3EDB7-F028-431D-B0AF-38076168C380}"/>
    <cellStyle name="7_Juice05.xls 圖表 1-1_4 2 3 2 2 2 3" xfId="26263" xr:uid="{D160FA17-0363-48E4-8D23-0F4D913E6C4A}"/>
    <cellStyle name="7_Juice05.xls 圖表 1-1_4 2 3 2 2 2 3 2" xfId="50583" xr:uid="{ABC9769A-5414-4B8C-951B-C8EE85C3D73F}"/>
    <cellStyle name="7_Juice05.xls 圖表 1-1_4 2 3 2 2 2 4" xfId="38423" xr:uid="{69A236C0-7450-45A7-A6CA-AF67C1461F0F}"/>
    <cellStyle name="7_Juice05.xls 圖表 1-1_4 2 3 2 2 3" xfId="17143" xr:uid="{8F0EC30C-5330-4548-912D-5BD8E41E7A0E}"/>
    <cellStyle name="7_Juice05.xls 圖表 1-1_4 2 3 2 2 3 2" xfId="29303" xr:uid="{C14EF385-9DA3-473B-83B4-FAA511690E00}"/>
    <cellStyle name="7_Juice05.xls 圖表 1-1_4 2 3 2 2 3 2 2" xfId="53623" xr:uid="{C1DA49E3-130D-4746-8074-7CCE8C4CCD31}"/>
    <cellStyle name="7_Juice05.xls 圖表 1-1_4 2 3 2 2 3 3" xfId="41463" xr:uid="{2AD78209-55A4-4A5E-A9DF-9E6990589F70}"/>
    <cellStyle name="7_Juice05.xls 圖表 1-1_4 2 3 2 2 4" xfId="23223" xr:uid="{842643C1-AD44-425F-AD72-30300F710C79}"/>
    <cellStyle name="7_Juice05.xls 圖表 1-1_4 2 3 2 2 4 2" xfId="47543" xr:uid="{2E54414C-0CA3-4BBF-A10D-88C7C54E30E7}"/>
    <cellStyle name="7_Juice05.xls 圖表 1-1_4 2 3 2 2 5" xfId="35383" xr:uid="{BC2D41AA-9C52-4E77-A1C2-FD892DB7C0B3}"/>
    <cellStyle name="7_Juice05.xls 圖表 1-1_4 2 3 2 3" xfId="12583" xr:uid="{46AC18FB-9BE1-4AEE-91D4-242AF41B335C}"/>
    <cellStyle name="7_Juice05.xls 圖表 1-1_4 2 3 2 3 2" xfId="18663" xr:uid="{6B6623EB-D2FC-4EC6-92FF-102DBC068166}"/>
    <cellStyle name="7_Juice05.xls 圖表 1-1_4 2 3 2 3 2 2" xfId="30823" xr:uid="{1D33A1F7-7D2D-402A-93B9-37A92BF123FB}"/>
    <cellStyle name="7_Juice05.xls 圖表 1-1_4 2 3 2 3 2 2 2" xfId="55143" xr:uid="{FAAE48BD-EB13-4372-9C07-B990D937717A}"/>
    <cellStyle name="7_Juice05.xls 圖表 1-1_4 2 3 2 3 2 3" xfId="42983" xr:uid="{0DF446B7-7D4E-4783-9E0C-376FF15B96BC}"/>
    <cellStyle name="7_Juice05.xls 圖表 1-1_4 2 3 2 3 3" xfId="24743" xr:uid="{2EC20CB7-A1A4-482F-BE08-96A245107087}"/>
    <cellStyle name="7_Juice05.xls 圖表 1-1_4 2 3 2 3 3 2" xfId="49063" xr:uid="{F8408B01-C6E6-4568-903D-CF495D9DACED}"/>
    <cellStyle name="7_Juice05.xls 圖表 1-1_4 2 3 2 3 4" xfId="36903" xr:uid="{D852C77A-A5BB-49D5-83AD-251C40AB9C77}"/>
    <cellStyle name="7_Juice05.xls 圖表 1-1_4 2 3 2 4" xfId="15623" xr:uid="{CD5AEB54-1253-4CCE-B605-6BBC2CBEBA6F}"/>
    <cellStyle name="7_Juice05.xls 圖表 1-1_4 2 3 2 4 2" xfId="27783" xr:uid="{1EAA7005-630B-4FC9-8D25-9CDFF40775D6}"/>
    <cellStyle name="7_Juice05.xls 圖表 1-1_4 2 3 2 4 2 2" xfId="52103" xr:uid="{55E187F5-E811-4464-82A2-D7AA0FD34F7A}"/>
    <cellStyle name="7_Juice05.xls 圖表 1-1_4 2 3 2 4 3" xfId="39943" xr:uid="{96363FFC-86B3-4FE8-84B0-4C1ABB1AB0C2}"/>
    <cellStyle name="7_Juice05.xls 圖表 1-1_4 2 3 2 5" xfId="21703" xr:uid="{CB245958-F47D-4210-BA7E-1B07A73C14AE}"/>
    <cellStyle name="7_Juice05.xls 圖表 1-1_4 2 3 2 5 2" xfId="46023" xr:uid="{99743A09-007B-4C2A-94F2-FC8E8FCA9426}"/>
    <cellStyle name="7_Juice05.xls 圖表 1-1_4 2 3 2 6" xfId="33863" xr:uid="{DD2B12B6-631B-468A-BC25-AD80007576D6}"/>
    <cellStyle name="7_Juice05.xls 圖表 1-1_4 2 3 3" xfId="7554" xr:uid="{67F55D4F-0D5B-4493-97E2-2849096BD7C2}"/>
    <cellStyle name="7_Juice05.xls 圖表 1-1_4 2 3 3 2" xfId="13343" xr:uid="{DD504B34-63E0-4295-B31B-F859F6F12489}"/>
    <cellStyle name="7_Juice05.xls 圖表 1-1_4 2 3 3 2 2" xfId="19423" xr:uid="{C80DBB9F-E86C-4FEC-9B75-C06D95E70689}"/>
    <cellStyle name="7_Juice05.xls 圖表 1-1_4 2 3 3 2 2 2" xfId="31583" xr:uid="{9DD931FD-75B9-429D-9292-A571DA8D427F}"/>
    <cellStyle name="7_Juice05.xls 圖表 1-1_4 2 3 3 2 2 2 2" xfId="55903" xr:uid="{1A72A4AD-7D16-4D82-9904-517883856BFE}"/>
    <cellStyle name="7_Juice05.xls 圖表 1-1_4 2 3 3 2 2 3" xfId="43743" xr:uid="{C51BA512-D3B6-4185-A084-5A9E285F1F8F}"/>
    <cellStyle name="7_Juice05.xls 圖表 1-1_4 2 3 3 2 3" xfId="25503" xr:uid="{1FF036EA-5738-48DD-BD7E-4E9DE378068D}"/>
    <cellStyle name="7_Juice05.xls 圖表 1-1_4 2 3 3 2 3 2" xfId="49823" xr:uid="{FD67940B-BA18-4129-909C-4E97E4A9E0FC}"/>
    <cellStyle name="7_Juice05.xls 圖表 1-1_4 2 3 3 2 4" xfId="37663" xr:uid="{FC29A88A-C74F-4B55-BDBD-9C4B564A7120}"/>
    <cellStyle name="7_Juice05.xls 圖表 1-1_4 2 3 3 3" xfId="16383" xr:uid="{2CDFE84C-6AB9-4E9F-9F05-E6825E270491}"/>
    <cellStyle name="7_Juice05.xls 圖表 1-1_4 2 3 3 3 2" xfId="28543" xr:uid="{C7AD8CFC-8126-4BAB-9623-68FC82859D43}"/>
    <cellStyle name="7_Juice05.xls 圖表 1-1_4 2 3 3 3 2 2" xfId="52863" xr:uid="{B47FA804-F1D3-4CE0-8ED5-4B4BB8627596}"/>
    <cellStyle name="7_Juice05.xls 圖表 1-1_4 2 3 3 3 3" xfId="40703" xr:uid="{9E77659B-5E79-4BE8-AE33-73611F020B43}"/>
    <cellStyle name="7_Juice05.xls 圖表 1-1_4 2 3 3 4" xfId="22463" xr:uid="{4A777994-EE18-4E6F-898E-E1A0A74DAE7F}"/>
    <cellStyle name="7_Juice05.xls 圖表 1-1_4 2 3 3 4 2" xfId="46783" xr:uid="{A4BF80DC-8C8C-4D79-9033-F3C02F495186}"/>
    <cellStyle name="7_Juice05.xls 圖表 1-1_4 2 3 3 5" xfId="34623" xr:uid="{AF1A6DCF-2BFA-41ED-BED0-B8AC70F4601D}"/>
    <cellStyle name="7_Juice05.xls 圖表 1-1_4 2 3 4" xfId="11823" xr:uid="{C167B700-D5B9-4C5F-A5DF-203205A58F05}"/>
    <cellStyle name="7_Juice05.xls 圖表 1-1_4 2 3 4 2" xfId="17903" xr:uid="{D6462CCC-E193-48AE-B88D-EB475B07D05A}"/>
    <cellStyle name="7_Juice05.xls 圖表 1-1_4 2 3 4 2 2" xfId="30063" xr:uid="{DDE9CD1C-8757-4563-92DB-3478C9FE2663}"/>
    <cellStyle name="7_Juice05.xls 圖表 1-1_4 2 3 4 2 2 2" xfId="54383" xr:uid="{20AFE3EB-BD49-4C7F-9C90-7919A6136787}"/>
    <cellStyle name="7_Juice05.xls 圖表 1-1_4 2 3 4 2 3" xfId="42223" xr:uid="{B62E3F26-E0E9-4E4D-AAB5-E8F9050CF4EF}"/>
    <cellStyle name="7_Juice05.xls 圖表 1-1_4 2 3 4 3" xfId="23983" xr:uid="{0A8BC8D9-CD3F-4732-8B7B-9B45FDFAB009}"/>
    <cellStyle name="7_Juice05.xls 圖表 1-1_4 2 3 4 3 2" xfId="48303" xr:uid="{41E61E93-7A01-4843-B03D-1639C6AC9223}"/>
    <cellStyle name="7_Juice05.xls 圖表 1-1_4 2 3 4 4" xfId="36143" xr:uid="{6181CA12-6178-492C-A896-8E3B40926A25}"/>
    <cellStyle name="7_Juice05.xls 圖表 1-1_4 2 3 5" xfId="14863" xr:uid="{E3110C06-663E-4CBE-B301-1ED2AFA33C6C}"/>
    <cellStyle name="7_Juice05.xls 圖表 1-1_4 2 3 5 2" xfId="27023" xr:uid="{1755CF6C-78D3-4191-95BF-9DDB3890E78E}"/>
    <cellStyle name="7_Juice05.xls 圖表 1-1_4 2 3 5 2 2" xfId="51343" xr:uid="{038B5556-EF92-4C95-BDB1-AECF8E06C1BA}"/>
    <cellStyle name="7_Juice05.xls 圖表 1-1_4 2 3 5 3" xfId="39183" xr:uid="{2EB930D3-1384-466F-A83E-EB5E08C21AA7}"/>
    <cellStyle name="7_Juice05.xls 圖表 1-1_4 2 3 6" xfId="20943" xr:uid="{8030D75B-13A6-41CF-B3DB-940FB2ABF057}"/>
    <cellStyle name="7_Juice05.xls 圖表 1-1_4 2 3 6 2" xfId="45263" xr:uid="{301E32BF-89CD-4413-BF43-251F0109B70E}"/>
    <cellStyle name="7_Juice05.xls 圖表 1-1_4 2 3 7" xfId="33103" xr:uid="{4696713F-4CF3-40F7-A32B-65DF03D12844}"/>
    <cellStyle name="7_Juice05.xls 圖表 1-1_4 2 4" xfId="1534" xr:uid="{00000000-0005-0000-0000-00004E020000}"/>
    <cellStyle name="7_Juice05.xls 圖表 1-1_4 2 4 2" xfId="4272" xr:uid="{008E2500-E043-49F3-B48E-D3CBDA4B5629}"/>
    <cellStyle name="7_Juice05.xls 圖表 1-1_4 2 4 2 2" xfId="9746" xr:uid="{090C9C16-1A3C-49D0-B69D-6E6B789FB809}"/>
    <cellStyle name="7_Juice05.xls 圖表 1-1_4 2 4 2 2 2" xfId="13951" xr:uid="{3256158C-0FBC-48A8-B767-2F787D0B6D49}"/>
    <cellStyle name="7_Juice05.xls 圖表 1-1_4 2 4 2 2 2 2" xfId="20031" xr:uid="{41CE56F8-FAA7-4204-9A3C-BA648CFB77FC}"/>
    <cellStyle name="7_Juice05.xls 圖表 1-1_4 2 4 2 2 2 2 2" xfId="32191" xr:uid="{97374676-EC9B-4554-9255-A010FE6BE983}"/>
    <cellStyle name="7_Juice05.xls 圖表 1-1_4 2 4 2 2 2 2 2 2" xfId="56511" xr:uid="{2532CBFD-9C33-47B6-93CE-FFF1EB17564A}"/>
    <cellStyle name="7_Juice05.xls 圖表 1-1_4 2 4 2 2 2 2 3" xfId="44351" xr:uid="{006BE4B6-82E6-4619-BD7A-764D18439EB6}"/>
    <cellStyle name="7_Juice05.xls 圖表 1-1_4 2 4 2 2 2 3" xfId="26111" xr:uid="{0898BE68-71BB-4D1B-8F17-7D89263CB72E}"/>
    <cellStyle name="7_Juice05.xls 圖表 1-1_4 2 4 2 2 2 3 2" xfId="50431" xr:uid="{6325EFAA-B857-4E18-AD03-B31C8AE65FB4}"/>
    <cellStyle name="7_Juice05.xls 圖表 1-1_4 2 4 2 2 2 4" xfId="38271" xr:uid="{D4AD2462-F00E-4F89-BEF2-8DD1FD02179D}"/>
    <cellStyle name="7_Juice05.xls 圖表 1-1_4 2 4 2 2 3" xfId="16991" xr:uid="{E12A34F4-32B5-42B5-8D38-68B3EFF9BE66}"/>
    <cellStyle name="7_Juice05.xls 圖表 1-1_4 2 4 2 2 3 2" xfId="29151" xr:uid="{AA517090-A149-43A2-A81E-8DBF03728BD8}"/>
    <cellStyle name="7_Juice05.xls 圖表 1-1_4 2 4 2 2 3 2 2" xfId="53471" xr:uid="{59317BA7-F8F8-45D0-AA8C-1C01F1720003}"/>
    <cellStyle name="7_Juice05.xls 圖表 1-1_4 2 4 2 2 3 3" xfId="41311" xr:uid="{A9D26FD0-19F8-4610-A54A-753A60391F29}"/>
    <cellStyle name="7_Juice05.xls 圖表 1-1_4 2 4 2 2 4" xfId="23071" xr:uid="{1ECAEA54-4AAE-4A82-925C-8BAC90627FDA}"/>
    <cellStyle name="7_Juice05.xls 圖表 1-1_4 2 4 2 2 4 2" xfId="47391" xr:uid="{67CD9363-0D9B-4FB3-B5E8-A73C73C109C8}"/>
    <cellStyle name="7_Juice05.xls 圖表 1-1_4 2 4 2 2 5" xfId="35231" xr:uid="{4E45C24D-509C-4CDD-8B41-38B39E6F11E2}"/>
    <cellStyle name="7_Juice05.xls 圖表 1-1_4 2 4 2 3" xfId="12431" xr:uid="{1AB61ACD-23B2-4F77-9636-FAD8B5C5A299}"/>
    <cellStyle name="7_Juice05.xls 圖表 1-1_4 2 4 2 3 2" xfId="18511" xr:uid="{FD6CCD4F-DCFA-4990-9E43-B5D6494075D4}"/>
    <cellStyle name="7_Juice05.xls 圖表 1-1_4 2 4 2 3 2 2" xfId="30671" xr:uid="{EB276641-0DA3-4451-AB9F-5C10C76E271F}"/>
    <cellStyle name="7_Juice05.xls 圖表 1-1_4 2 4 2 3 2 2 2" xfId="54991" xr:uid="{A4C9DF66-A274-433D-87BF-C900385DEC51}"/>
    <cellStyle name="7_Juice05.xls 圖表 1-1_4 2 4 2 3 2 3" xfId="42831" xr:uid="{69DD9B5D-3B30-4C3D-B29F-B6D86DD84241}"/>
    <cellStyle name="7_Juice05.xls 圖表 1-1_4 2 4 2 3 3" xfId="24591" xr:uid="{D183E628-C0FF-4394-A809-8DC2A32073D2}"/>
    <cellStyle name="7_Juice05.xls 圖表 1-1_4 2 4 2 3 3 2" xfId="48911" xr:uid="{9C7FF08A-77B3-43FA-9564-CF3A15B8FCDB}"/>
    <cellStyle name="7_Juice05.xls 圖表 1-1_4 2 4 2 3 4" xfId="36751" xr:uid="{30F3723B-32C7-4BB5-8EC6-119839C1CE06}"/>
    <cellStyle name="7_Juice05.xls 圖表 1-1_4 2 4 2 4" xfId="15471" xr:uid="{56892533-A2EB-429F-AA73-C4A710570C00}"/>
    <cellStyle name="7_Juice05.xls 圖表 1-1_4 2 4 2 4 2" xfId="27631" xr:uid="{BBBF99DC-64CB-4567-927A-9FDA597D0101}"/>
    <cellStyle name="7_Juice05.xls 圖表 1-1_4 2 4 2 4 2 2" xfId="51951" xr:uid="{16987E15-7E9A-4C88-86BC-0D3EC0F87988}"/>
    <cellStyle name="7_Juice05.xls 圖表 1-1_4 2 4 2 4 3" xfId="39791" xr:uid="{243F3A31-8A46-4E85-B8F4-D8B098F873FA}"/>
    <cellStyle name="7_Juice05.xls 圖表 1-1_4 2 4 2 5" xfId="21551" xr:uid="{BE0D95C8-F7CE-40EC-BF1D-BE8E23B9D769}"/>
    <cellStyle name="7_Juice05.xls 圖表 1-1_4 2 4 2 5 2" xfId="45871" xr:uid="{09B49EF7-39FC-4DB5-8648-891C2DE11C64}"/>
    <cellStyle name="7_Juice05.xls 圖表 1-1_4 2 4 2 6" xfId="33711" xr:uid="{32FDE721-14A2-4CCD-AA7D-AEDC7F14979D}"/>
    <cellStyle name="7_Juice05.xls 圖表 1-1_4 2 4 3" xfId="7009" xr:uid="{806FD51E-F90B-49E3-83D4-4DC9D4F372E6}"/>
    <cellStyle name="7_Juice05.xls 圖表 1-1_4 2 4 3 2" xfId="13191" xr:uid="{3F0C52F2-4BFC-45B8-AF19-990557236250}"/>
    <cellStyle name="7_Juice05.xls 圖表 1-1_4 2 4 3 2 2" xfId="19271" xr:uid="{69D377C9-6471-4F74-A04D-DD6F3D7F6780}"/>
    <cellStyle name="7_Juice05.xls 圖表 1-1_4 2 4 3 2 2 2" xfId="31431" xr:uid="{D718108F-5FDC-492F-8855-4008B4125F2B}"/>
    <cellStyle name="7_Juice05.xls 圖表 1-1_4 2 4 3 2 2 2 2" xfId="55751" xr:uid="{FE9A5DD4-1D06-4130-9629-D96A57E85FE9}"/>
    <cellStyle name="7_Juice05.xls 圖表 1-1_4 2 4 3 2 2 3" xfId="43591" xr:uid="{0CD63BC8-ADE7-4474-8B1E-00FFF4102F98}"/>
    <cellStyle name="7_Juice05.xls 圖表 1-1_4 2 4 3 2 3" xfId="25351" xr:uid="{2EAFDEE4-2B73-4978-A952-BCC766503EE7}"/>
    <cellStyle name="7_Juice05.xls 圖表 1-1_4 2 4 3 2 3 2" xfId="49671" xr:uid="{ACF21663-FD96-4026-8C15-CF1F8D3ABD72}"/>
    <cellStyle name="7_Juice05.xls 圖表 1-1_4 2 4 3 2 4" xfId="37511" xr:uid="{1C8B6DF3-4C16-4D40-9F7F-56D4E2391FB8}"/>
    <cellStyle name="7_Juice05.xls 圖表 1-1_4 2 4 3 3" xfId="16231" xr:uid="{9D89A3D9-322D-4549-B5E8-03FFFA8463D0}"/>
    <cellStyle name="7_Juice05.xls 圖表 1-1_4 2 4 3 3 2" xfId="28391" xr:uid="{BF2EEA29-DDEF-4EEC-A16D-867099C61CCF}"/>
    <cellStyle name="7_Juice05.xls 圖表 1-1_4 2 4 3 3 2 2" xfId="52711" xr:uid="{2839676A-50A8-4B28-B64D-037510CA463E}"/>
    <cellStyle name="7_Juice05.xls 圖表 1-1_4 2 4 3 3 3" xfId="40551" xr:uid="{AA1C0278-BCCA-42F0-AD22-041E2D79EEA1}"/>
    <cellStyle name="7_Juice05.xls 圖表 1-1_4 2 4 3 4" xfId="22311" xr:uid="{04EA93D5-06D9-4A1B-AA26-092D98C20346}"/>
    <cellStyle name="7_Juice05.xls 圖表 1-1_4 2 4 3 4 2" xfId="46631" xr:uid="{41385CD8-CEA1-43DB-9AAF-F33CE8778075}"/>
    <cellStyle name="7_Juice05.xls 圖表 1-1_4 2 4 3 5" xfId="34471" xr:uid="{16017187-56C9-46B3-B97C-EBA78E48F7EE}"/>
    <cellStyle name="7_Juice05.xls 圖表 1-1_4 2 4 4" xfId="11671" xr:uid="{ACA4A680-F3AC-426C-8301-A12BA29B0C7C}"/>
    <cellStyle name="7_Juice05.xls 圖表 1-1_4 2 4 4 2" xfId="17751" xr:uid="{91832675-C8E6-49C5-BD5B-771231711CD0}"/>
    <cellStyle name="7_Juice05.xls 圖表 1-1_4 2 4 4 2 2" xfId="29911" xr:uid="{51546D71-CF47-4B4F-A22C-D067EA2768A1}"/>
    <cellStyle name="7_Juice05.xls 圖表 1-1_4 2 4 4 2 2 2" xfId="54231" xr:uid="{BAEF46F8-FF18-400B-A12E-B9C6CC4D1D08}"/>
    <cellStyle name="7_Juice05.xls 圖表 1-1_4 2 4 4 2 3" xfId="42071" xr:uid="{FD9761D9-4E35-4E52-8958-0ABAE58B9526}"/>
    <cellStyle name="7_Juice05.xls 圖表 1-1_4 2 4 4 3" xfId="23831" xr:uid="{22FB0330-B515-44C1-9D28-24D1CED4E9DD}"/>
    <cellStyle name="7_Juice05.xls 圖表 1-1_4 2 4 4 3 2" xfId="48151" xr:uid="{A1EB2346-4B9E-47C3-92A6-2B8DC178D1B3}"/>
    <cellStyle name="7_Juice05.xls 圖表 1-1_4 2 4 4 4" xfId="35991" xr:uid="{AC4D66A5-7AA5-49C6-A4E8-09D8136B8892}"/>
    <cellStyle name="7_Juice05.xls 圖表 1-1_4 2 4 5" xfId="14711" xr:uid="{2F31BFA3-978E-4330-BD8B-5AA3E0108AE3}"/>
    <cellStyle name="7_Juice05.xls 圖表 1-1_4 2 4 5 2" xfId="26871" xr:uid="{70AE23F8-22D8-406C-B793-C59FEDC1362D}"/>
    <cellStyle name="7_Juice05.xls 圖表 1-1_4 2 4 5 2 2" xfId="51191" xr:uid="{E8D8A816-8AF0-41F2-81C9-2CC68C870A4F}"/>
    <cellStyle name="7_Juice05.xls 圖表 1-1_4 2 4 5 3" xfId="39031" xr:uid="{EEBD0291-6A22-4DEA-8151-431D8F9F8A04}"/>
    <cellStyle name="7_Juice05.xls 圖表 1-1_4 2 4 6" xfId="20791" xr:uid="{7872D5EA-86BD-44B8-9F74-E190FD91E187}"/>
    <cellStyle name="7_Juice05.xls 圖表 1-1_4 2 4 6 2" xfId="45111" xr:uid="{BE72AFAE-41EA-4540-BFF7-5D8613039C26}"/>
    <cellStyle name="7_Juice05.xls 圖表 1-1_4 2 4 7" xfId="32951" xr:uid="{3E060747-A23B-422B-B600-EA8AD51B0BE0}"/>
    <cellStyle name="7_Juice05.xls 圖表 1-1_4 2 5" xfId="989" xr:uid="{00000000-0005-0000-0000-00004F020000}"/>
    <cellStyle name="7_Juice05.xls 圖表 1-1_4 2 5 2" xfId="3727" xr:uid="{9D339BAC-76FB-417B-960B-6193D953F745}"/>
    <cellStyle name="7_Juice05.xls 圖表 1-1_4 2 5 2 2" xfId="9201" xr:uid="{C128DB10-E7F7-4763-80E1-F7E85F5CA256}"/>
    <cellStyle name="7_Juice05.xls 圖表 1-1_4 2 5 2 2 2" xfId="13799" xr:uid="{C2E3CBE2-50A6-4310-A86F-04EEFBF56F24}"/>
    <cellStyle name="7_Juice05.xls 圖表 1-1_4 2 5 2 2 2 2" xfId="19879" xr:uid="{0388B2A7-8858-457C-B3E1-7BD4B6CAA6A5}"/>
    <cellStyle name="7_Juice05.xls 圖表 1-1_4 2 5 2 2 2 2 2" xfId="32039" xr:uid="{AADE3BB2-DA08-4149-AD91-90A2ACC11394}"/>
    <cellStyle name="7_Juice05.xls 圖表 1-1_4 2 5 2 2 2 2 2 2" xfId="56359" xr:uid="{AC273A10-25EF-49AA-9F3D-4BF58E383379}"/>
    <cellStyle name="7_Juice05.xls 圖表 1-1_4 2 5 2 2 2 2 3" xfId="44199" xr:uid="{F235B48B-98A5-4757-B4CA-BCBFD8D214AC}"/>
    <cellStyle name="7_Juice05.xls 圖表 1-1_4 2 5 2 2 2 3" xfId="25959" xr:uid="{10448349-174B-458A-8BEC-9451C8AA9838}"/>
    <cellStyle name="7_Juice05.xls 圖表 1-1_4 2 5 2 2 2 3 2" xfId="50279" xr:uid="{F5D692C0-D96D-4EEA-8E8E-B75C6C7DEB7A}"/>
    <cellStyle name="7_Juice05.xls 圖表 1-1_4 2 5 2 2 2 4" xfId="38119" xr:uid="{69E6B3D2-A243-42B5-9B17-991614E5E1D9}"/>
    <cellStyle name="7_Juice05.xls 圖表 1-1_4 2 5 2 2 3" xfId="16839" xr:uid="{2044D8AE-085E-4A8D-8CA4-596996D56C0B}"/>
    <cellStyle name="7_Juice05.xls 圖表 1-1_4 2 5 2 2 3 2" xfId="28999" xr:uid="{D368DB97-F319-48DD-90D9-2B3B32DB1290}"/>
    <cellStyle name="7_Juice05.xls 圖表 1-1_4 2 5 2 2 3 2 2" xfId="53319" xr:uid="{4354C8C2-9969-4ED8-AA89-715C54EADFC4}"/>
    <cellStyle name="7_Juice05.xls 圖表 1-1_4 2 5 2 2 3 3" xfId="41159" xr:uid="{3CE2605D-FDF8-4525-9679-ECBE541B8950}"/>
    <cellStyle name="7_Juice05.xls 圖表 1-1_4 2 5 2 2 4" xfId="22919" xr:uid="{BB0D7BA1-4B4A-4BDD-A99F-2AF7B47D2267}"/>
    <cellStyle name="7_Juice05.xls 圖表 1-1_4 2 5 2 2 4 2" xfId="47239" xr:uid="{9AF3936B-8499-4A95-9B1C-36964E72604E}"/>
    <cellStyle name="7_Juice05.xls 圖表 1-1_4 2 5 2 2 5" xfId="35079" xr:uid="{74A7018A-4F6E-4415-AEED-C6848D82A743}"/>
    <cellStyle name="7_Juice05.xls 圖表 1-1_4 2 5 2 3" xfId="12279" xr:uid="{C40DE529-1C59-4E00-A803-136C5E1AC8AB}"/>
    <cellStyle name="7_Juice05.xls 圖表 1-1_4 2 5 2 3 2" xfId="18359" xr:uid="{A5D3501C-29EC-41AE-9E5A-B8FDD32D71CB}"/>
    <cellStyle name="7_Juice05.xls 圖表 1-1_4 2 5 2 3 2 2" xfId="30519" xr:uid="{3EF93159-87BD-480E-874B-D329BA959F3B}"/>
    <cellStyle name="7_Juice05.xls 圖表 1-1_4 2 5 2 3 2 2 2" xfId="54839" xr:uid="{4E095243-2D3D-4CC9-8C8A-DABF3E6A5AAD}"/>
    <cellStyle name="7_Juice05.xls 圖表 1-1_4 2 5 2 3 2 3" xfId="42679" xr:uid="{0DF98B70-5E35-4E9F-A469-EC5AC6D9F56D}"/>
    <cellStyle name="7_Juice05.xls 圖表 1-1_4 2 5 2 3 3" xfId="24439" xr:uid="{2A6E86E4-9F67-441A-BB47-86647B1E0360}"/>
    <cellStyle name="7_Juice05.xls 圖表 1-1_4 2 5 2 3 3 2" xfId="48759" xr:uid="{1F32A19A-B96B-49A2-A47C-249D2E4A9AC1}"/>
    <cellStyle name="7_Juice05.xls 圖表 1-1_4 2 5 2 3 4" xfId="36599" xr:uid="{E562CE53-A88F-4877-B7A2-6900BE725BA8}"/>
    <cellStyle name="7_Juice05.xls 圖表 1-1_4 2 5 2 4" xfId="15319" xr:uid="{0582F7D8-D924-4468-BEF2-30534741B2E2}"/>
    <cellStyle name="7_Juice05.xls 圖表 1-1_4 2 5 2 4 2" xfId="27479" xr:uid="{3993D9B3-EB70-4F11-BDCF-56A217F7E998}"/>
    <cellStyle name="7_Juice05.xls 圖表 1-1_4 2 5 2 4 2 2" xfId="51799" xr:uid="{EC085E21-AF9C-4C75-B23F-6783AFDC5F50}"/>
    <cellStyle name="7_Juice05.xls 圖表 1-1_4 2 5 2 4 3" xfId="39639" xr:uid="{06097628-CB57-4858-8CFF-687B15B2C522}"/>
    <cellStyle name="7_Juice05.xls 圖表 1-1_4 2 5 2 5" xfId="21399" xr:uid="{96A15C4A-7E47-4BB6-8B49-E0FF6F42120D}"/>
    <cellStyle name="7_Juice05.xls 圖表 1-1_4 2 5 2 5 2" xfId="45719" xr:uid="{39BEA1EC-3660-42B0-AC80-58203306F881}"/>
    <cellStyle name="7_Juice05.xls 圖表 1-1_4 2 5 2 6" xfId="33559" xr:uid="{8DFB701B-2BC0-44F1-BD67-53369A78CE4D}"/>
    <cellStyle name="7_Juice05.xls 圖表 1-1_4 2 5 3" xfId="6464" xr:uid="{EAB7E8B5-C5A4-4F99-B862-37A263A835B2}"/>
    <cellStyle name="7_Juice05.xls 圖表 1-1_4 2 5 3 2" xfId="13039" xr:uid="{02D51E06-27A5-47DA-9B5F-9DE414B5D75B}"/>
    <cellStyle name="7_Juice05.xls 圖表 1-1_4 2 5 3 2 2" xfId="19119" xr:uid="{E54D512C-E583-4D68-8F1C-5C71294F7986}"/>
    <cellStyle name="7_Juice05.xls 圖表 1-1_4 2 5 3 2 2 2" xfId="31279" xr:uid="{22E12C51-3C40-4A90-A116-B8DB73AD243E}"/>
    <cellStyle name="7_Juice05.xls 圖表 1-1_4 2 5 3 2 2 2 2" xfId="55599" xr:uid="{9ECF5465-94CF-4A24-AEF6-EFAFFA9253A6}"/>
    <cellStyle name="7_Juice05.xls 圖表 1-1_4 2 5 3 2 2 3" xfId="43439" xr:uid="{7CFA08C1-A2AB-4A3F-A108-E0D1B456FE03}"/>
    <cellStyle name="7_Juice05.xls 圖表 1-1_4 2 5 3 2 3" xfId="25199" xr:uid="{CE78DA77-B6A8-49AD-B79F-39A16DD39E2E}"/>
    <cellStyle name="7_Juice05.xls 圖表 1-1_4 2 5 3 2 3 2" xfId="49519" xr:uid="{69544029-74FE-48D3-AED6-179D3BE64146}"/>
    <cellStyle name="7_Juice05.xls 圖表 1-1_4 2 5 3 2 4" xfId="37359" xr:uid="{AB8C6B23-1FD2-4EFB-9F56-1DFFDE7FF2BC}"/>
    <cellStyle name="7_Juice05.xls 圖表 1-1_4 2 5 3 3" xfId="16079" xr:uid="{FD3B7214-2F2E-4D41-B5EF-BC6C8952D2AA}"/>
    <cellStyle name="7_Juice05.xls 圖表 1-1_4 2 5 3 3 2" xfId="28239" xr:uid="{3DE51D79-4425-40BC-8DE4-E9AD03BD2063}"/>
    <cellStyle name="7_Juice05.xls 圖表 1-1_4 2 5 3 3 2 2" xfId="52559" xr:uid="{1D5AC4B2-5584-467F-BA0F-DB1FFFC9151E}"/>
    <cellStyle name="7_Juice05.xls 圖表 1-1_4 2 5 3 3 3" xfId="40399" xr:uid="{431FB127-822E-4C38-85FA-DF0CDE2B5B01}"/>
    <cellStyle name="7_Juice05.xls 圖表 1-1_4 2 5 3 4" xfId="22159" xr:uid="{C880BFDC-C84E-42F0-8871-B1BD455325BA}"/>
    <cellStyle name="7_Juice05.xls 圖表 1-1_4 2 5 3 4 2" xfId="46479" xr:uid="{BD2556D1-362F-4E3A-AF0D-4A1AF6C94341}"/>
    <cellStyle name="7_Juice05.xls 圖表 1-1_4 2 5 3 5" xfId="34319" xr:uid="{9598F34E-366C-4D21-8D65-275AEEE6047D}"/>
    <cellStyle name="7_Juice05.xls 圖表 1-1_4 2 5 4" xfId="11519" xr:uid="{BB4E2A72-146A-4EE3-BFBD-72A9AFFB3716}"/>
    <cellStyle name="7_Juice05.xls 圖表 1-1_4 2 5 4 2" xfId="17599" xr:uid="{D2EA1429-5342-4ABC-B145-EB24E117F1FA}"/>
    <cellStyle name="7_Juice05.xls 圖表 1-1_4 2 5 4 2 2" xfId="29759" xr:uid="{5652FC23-76C6-4635-ABC2-68E5BD1E2908}"/>
    <cellStyle name="7_Juice05.xls 圖表 1-1_4 2 5 4 2 2 2" xfId="54079" xr:uid="{8E7133B0-28DC-482E-A6E8-94800DBAD6BD}"/>
    <cellStyle name="7_Juice05.xls 圖表 1-1_4 2 5 4 2 3" xfId="41919" xr:uid="{3FF8071E-1065-4225-92A4-05FA608F7B39}"/>
    <cellStyle name="7_Juice05.xls 圖表 1-1_4 2 5 4 3" xfId="23679" xr:uid="{1B15ECB2-0042-4131-8973-239D82E4F521}"/>
    <cellStyle name="7_Juice05.xls 圖表 1-1_4 2 5 4 3 2" xfId="47999" xr:uid="{50B3475F-4834-4B65-A086-0A60A330FC5A}"/>
    <cellStyle name="7_Juice05.xls 圖表 1-1_4 2 5 4 4" xfId="35839" xr:uid="{D83030DD-EDA7-416F-90BB-3A7F4CD78A66}"/>
    <cellStyle name="7_Juice05.xls 圖表 1-1_4 2 5 5" xfId="14559" xr:uid="{4A02265B-14F4-4AB2-BDAA-B43A10382D8E}"/>
    <cellStyle name="7_Juice05.xls 圖表 1-1_4 2 5 5 2" xfId="26719" xr:uid="{01CEF13D-3FA8-41E7-8D24-E2A5BF95D68F}"/>
    <cellStyle name="7_Juice05.xls 圖表 1-1_4 2 5 5 2 2" xfId="51039" xr:uid="{A798C5E5-5595-4B36-9582-B4BCFDD293D4}"/>
    <cellStyle name="7_Juice05.xls 圖表 1-1_4 2 5 5 3" xfId="38879" xr:uid="{EB8F88CA-42D6-4349-9CE5-12B1BBABC654}"/>
    <cellStyle name="7_Juice05.xls 圖表 1-1_4 2 5 6" xfId="20639" xr:uid="{8FE42917-9697-4EC8-BCB8-A96F157047F8}"/>
    <cellStyle name="7_Juice05.xls 圖表 1-1_4 2 5 6 2" xfId="44959" xr:uid="{40350F26-4D59-44BB-A69E-25CDC5303215}"/>
    <cellStyle name="7_Juice05.xls 圖表 1-1_4 2 5 7" xfId="32799" xr:uid="{B14A8E19-888A-48AA-A318-A5EE1C55B092}"/>
    <cellStyle name="7_Juice05.xls 圖表 1-1_4 2 6" xfId="3182" xr:uid="{4E395DE8-5ABD-4D4C-BB7B-6D2A864EC437}"/>
    <cellStyle name="7_Juice05.xls 圖表 1-1_4 2 6 2" xfId="8656" xr:uid="{AC536AF2-0FB3-4E91-9159-C6CEEFA31601}"/>
    <cellStyle name="7_Juice05.xls 圖表 1-1_4 2 6 2 2" xfId="13647" xr:uid="{492D8EEC-439D-4236-89A2-C29CAF9A6FD7}"/>
    <cellStyle name="7_Juice05.xls 圖表 1-1_4 2 6 2 2 2" xfId="19727" xr:uid="{3641CA82-7CBB-4422-9A3B-7F64540B2CAF}"/>
    <cellStyle name="7_Juice05.xls 圖表 1-1_4 2 6 2 2 2 2" xfId="31887" xr:uid="{A7AF6F9D-C749-42C3-BEF4-2DF86179AC1E}"/>
    <cellStyle name="7_Juice05.xls 圖表 1-1_4 2 6 2 2 2 2 2" xfId="56207" xr:uid="{AD6847DF-06DA-4B1D-A894-7CAB7547B1BC}"/>
    <cellStyle name="7_Juice05.xls 圖表 1-1_4 2 6 2 2 2 3" xfId="44047" xr:uid="{3FC5D75F-2658-4882-A0C5-F8BB6B81DD65}"/>
    <cellStyle name="7_Juice05.xls 圖表 1-1_4 2 6 2 2 3" xfId="25807" xr:uid="{A7D659FB-719F-4B32-9044-A1DED4363688}"/>
    <cellStyle name="7_Juice05.xls 圖表 1-1_4 2 6 2 2 3 2" xfId="50127" xr:uid="{BBDE6171-6716-4817-8B23-D6FD66E58C53}"/>
    <cellStyle name="7_Juice05.xls 圖表 1-1_4 2 6 2 2 4" xfId="37967" xr:uid="{8EB88323-3BA2-4202-B6CE-3ECCED16DBE5}"/>
    <cellStyle name="7_Juice05.xls 圖表 1-1_4 2 6 2 3" xfId="16687" xr:uid="{EB2BDAF9-6AE9-4D90-87C6-BA8B76AA5282}"/>
    <cellStyle name="7_Juice05.xls 圖表 1-1_4 2 6 2 3 2" xfId="28847" xr:uid="{6D0C1D25-5DAD-423F-A627-931751249419}"/>
    <cellStyle name="7_Juice05.xls 圖表 1-1_4 2 6 2 3 2 2" xfId="53167" xr:uid="{B07A0A63-2A33-4F58-B373-58E2974EB4D1}"/>
    <cellStyle name="7_Juice05.xls 圖表 1-1_4 2 6 2 3 3" xfId="41007" xr:uid="{B203576E-2A5F-460E-B02D-31A2A1DC6FF8}"/>
    <cellStyle name="7_Juice05.xls 圖表 1-1_4 2 6 2 4" xfId="22767" xr:uid="{629B4A37-0C2F-4CAA-A475-09F6A8773165}"/>
    <cellStyle name="7_Juice05.xls 圖表 1-1_4 2 6 2 4 2" xfId="47087" xr:uid="{4ADFE636-73D3-4AE5-BED0-DD546B2C0501}"/>
    <cellStyle name="7_Juice05.xls 圖表 1-1_4 2 6 2 5" xfId="34927" xr:uid="{AC1B209C-824A-4312-9E72-55F0415864C1}"/>
    <cellStyle name="7_Juice05.xls 圖表 1-1_4 2 6 3" xfId="12127" xr:uid="{D2692FE9-5A9E-4AF1-9270-FC725FB6E5B1}"/>
    <cellStyle name="7_Juice05.xls 圖表 1-1_4 2 6 3 2" xfId="18207" xr:uid="{D632D409-8374-4BD2-97E6-597183E0CF1C}"/>
    <cellStyle name="7_Juice05.xls 圖表 1-1_4 2 6 3 2 2" xfId="30367" xr:uid="{A656A656-302B-47C5-88BD-3CB18B51D8B0}"/>
    <cellStyle name="7_Juice05.xls 圖表 1-1_4 2 6 3 2 2 2" xfId="54687" xr:uid="{75C514A6-CD78-437E-96CA-E00C7F75F544}"/>
    <cellStyle name="7_Juice05.xls 圖表 1-1_4 2 6 3 2 3" xfId="42527" xr:uid="{19242986-916C-4243-AEBB-4AD332CB76E8}"/>
    <cellStyle name="7_Juice05.xls 圖表 1-1_4 2 6 3 3" xfId="24287" xr:uid="{3CADAFA5-AEAD-4928-B214-19953D372AF0}"/>
    <cellStyle name="7_Juice05.xls 圖表 1-1_4 2 6 3 3 2" xfId="48607" xr:uid="{636238FF-1637-49C6-8853-FD7F04C8FA44}"/>
    <cellStyle name="7_Juice05.xls 圖表 1-1_4 2 6 3 4" xfId="36447" xr:uid="{DBB01326-A533-42BA-9FEA-4218C3B1407B}"/>
    <cellStyle name="7_Juice05.xls 圖表 1-1_4 2 6 4" xfId="15167" xr:uid="{B532F013-CAE9-409B-A4DB-773F782FDAF0}"/>
    <cellStyle name="7_Juice05.xls 圖表 1-1_4 2 6 4 2" xfId="27327" xr:uid="{49784718-0152-4895-B339-8BBED8081A19}"/>
    <cellStyle name="7_Juice05.xls 圖表 1-1_4 2 6 4 2 2" xfId="51647" xr:uid="{888A7D49-164E-4C5A-9635-AA00EDD7122E}"/>
    <cellStyle name="7_Juice05.xls 圖表 1-1_4 2 6 4 3" xfId="39487" xr:uid="{26E2450D-9558-43F2-855B-954414FCB281}"/>
    <cellStyle name="7_Juice05.xls 圖表 1-1_4 2 6 5" xfId="21247" xr:uid="{D3D97A6A-0777-4FDD-88F4-309DDC5BCCAC}"/>
    <cellStyle name="7_Juice05.xls 圖表 1-1_4 2 6 5 2" xfId="45567" xr:uid="{4AE859E7-D15B-44C3-AC8B-223FB5C41117}"/>
    <cellStyle name="7_Juice05.xls 圖表 1-1_4 2 6 6" xfId="33407" xr:uid="{534E8B85-1B23-4BF3-BC26-F3ADEB29A935}"/>
    <cellStyle name="7_Juice05.xls 圖表 1-1_4 2 7" xfId="5919" xr:uid="{4A757C38-171C-4537-9B8D-57DCF9776A09}"/>
    <cellStyle name="7_Juice05.xls 圖表 1-1_4 2 7 2" xfId="12887" xr:uid="{60BDCBDB-6BEA-4B5E-99FD-8F9EB8503FAF}"/>
    <cellStyle name="7_Juice05.xls 圖表 1-1_4 2 7 2 2" xfId="18967" xr:uid="{01EED64D-A06A-4AE6-8661-BACAB445E545}"/>
    <cellStyle name="7_Juice05.xls 圖表 1-1_4 2 7 2 2 2" xfId="31127" xr:uid="{DBBB52AA-063A-4090-8BB0-951707EFCEA9}"/>
    <cellStyle name="7_Juice05.xls 圖表 1-1_4 2 7 2 2 2 2" xfId="55447" xr:uid="{42F2417F-7B0F-4B15-BBEF-234F5632C004}"/>
    <cellStyle name="7_Juice05.xls 圖表 1-1_4 2 7 2 2 3" xfId="43287" xr:uid="{6BCF129B-07BD-49D5-B731-0B452FE58A39}"/>
    <cellStyle name="7_Juice05.xls 圖表 1-1_4 2 7 2 3" xfId="25047" xr:uid="{73E8E661-DE93-43C3-8F0F-AE5C741C9E0E}"/>
    <cellStyle name="7_Juice05.xls 圖表 1-1_4 2 7 2 3 2" xfId="49367" xr:uid="{2E602F24-A36F-4EA3-A8A5-D1D2CE973F5C}"/>
    <cellStyle name="7_Juice05.xls 圖表 1-1_4 2 7 2 4" xfId="37207" xr:uid="{6DA9AEDC-7A0C-44B8-9C19-A0E41BE567B9}"/>
    <cellStyle name="7_Juice05.xls 圖表 1-1_4 2 7 3" xfId="15927" xr:uid="{437E5909-EAA3-481A-8366-9FAEC5B01B9E}"/>
    <cellStyle name="7_Juice05.xls 圖表 1-1_4 2 7 3 2" xfId="28087" xr:uid="{0F0BF755-F566-4F70-9965-9C06FECA466C}"/>
    <cellStyle name="7_Juice05.xls 圖表 1-1_4 2 7 3 2 2" xfId="52407" xr:uid="{7883C0C6-20CA-4F25-99C0-425550D3C966}"/>
    <cellStyle name="7_Juice05.xls 圖表 1-1_4 2 7 3 3" xfId="40247" xr:uid="{24771E98-9488-4C79-848A-F3861FA93F75}"/>
    <cellStyle name="7_Juice05.xls 圖表 1-1_4 2 7 4" xfId="22007" xr:uid="{037779D7-A729-4A92-9F1C-ED703643187C}"/>
    <cellStyle name="7_Juice05.xls 圖表 1-1_4 2 7 4 2" xfId="46327" xr:uid="{210315FB-883C-4F8A-8E70-82B2072A00FE}"/>
    <cellStyle name="7_Juice05.xls 圖表 1-1_4 2 7 5" xfId="34167" xr:uid="{45F55CAC-2098-498C-AB40-226DA9F215F7}"/>
    <cellStyle name="7_Juice05.xls 圖表 1-1_4 2 8" xfId="11367" xr:uid="{5D350E63-9D58-4E07-8519-55699F4EDD00}"/>
    <cellStyle name="7_Juice05.xls 圖表 1-1_4 2 8 2" xfId="17447" xr:uid="{4E86B5BC-DC44-4199-8E76-E7AEDAE04FC0}"/>
    <cellStyle name="7_Juice05.xls 圖表 1-1_4 2 8 2 2" xfId="29607" xr:uid="{4785C1C0-62C1-4A4B-8B1D-B38362D175E1}"/>
    <cellStyle name="7_Juice05.xls 圖表 1-1_4 2 8 2 2 2" xfId="53927" xr:uid="{3723AE29-4114-4395-A7E7-645E46EC16F9}"/>
    <cellStyle name="7_Juice05.xls 圖表 1-1_4 2 8 2 3" xfId="41767" xr:uid="{EC84109C-6DA6-40D1-B0D8-F5A0E4C609AF}"/>
    <cellStyle name="7_Juice05.xls 圖表 1-1_4 2 8 3" xfId="23527" xr:uid="{3D39D1C5-68F3-4C00-B8CC-FC3626292728}"/>
    <cellStyle name="7_Juice05.xls 圖表 1-1_4 2 8 3 2" xfId="47847" xr:uid="{7ECAB0F8-312A-43E6-A15E-9E352CCDCF47}"/>
    <cellStyle name="7_Juice05.xls 圖表 1-1_4 2 8 4" xfId="35687" xr:uid="{BDAF860A-70E2-4754-9DEA-0BE1E4CE7A5F}"/>
    <cellStyle name="7_Juice05.xls 圖表 1-1_4 2 9" xfId="14407" xr:uid="{A66C0CCA-7419-4E37-8B82-FB8ADB2B5144}"/>
    <cellStyle name="7_Juice05.xls 圖表 1-1_4 2 9 2" xfId="26567" xr:uid="{3AEA2B52-DB64-4916-9430-6E403D5B38BB}"/>
    <cellStyle name="7_Juice05.xls 圖表 1-1_4 2 9 2 2" xfId="50887" xr:uid="{0FC7127F-A189-49DA-B98F-3957FC614505}"/>
    <cellStyle name="7_Juice05.xls 圖表 1-1_4 2 9 3" xfId="38727" xr:uid="{DB8ED07E-08CB-49F5-A526-5ABC957F1F11}"/>
    <cellStyle name="7_Juice05.xls 圖表 2" xfId="139" xr:uid="{00000000-0005-0000-0000-000050020000}"/>
    <cellStyle name="7_Juice05.xls 圖表 2 2" xfId="364" xr:uid="{00000000-0005-0000-0000-000051020000}"/>
    <cellStyle name="7_Juice05.xls 圖表 2 2 10" xfId="20488" xr:uid="{169D182C-0064-4170-9B68-45CE4D1DAFDC}"/>
    <cellStyle name="7_Juice05.xls 圖表 2 2 10 2" xfId="44808" xr:uid="{1581792A-0CEC-4E78-A996-EA47DD834039}"/>
    <cellStyle name="7_Juice05.xls 圖表 2 2 11" xfId="32648" xr:uid="{F0BDBB88-19D1-4D50-B281-105622B33D1D}"/>
    <cellStyle name="7_Juice05.xls 圖表 2 2 2" xfId="2625" xr:uid="{00000000-0005-0000-0000-000052020000}"/>
    <cellStyle name="7_Juice05.xls 圖表 2 2 2 2" xfId="5363" xr:uid="{9A73DDEC-77E2-4EBF-8A25-E109A3B6895B}"/>
    <cellStyle name="7_Juice05.xls 圖表 2 2 2 2 2" xfId="10837" xr:uid="{DECD34FB-F539-461E-9DB3-592572687AF1}"/>
    <cellStyle name="7_Juice05.xls 圖表 2 2 2 2 2 2" xfId="14256" xr:uid="{203DBDD9-143D-4AD0-936A-2ED8D2CEE653}"/>
    <cellStyle name="7_Juice05.xls 圖表 2 2 2 2 2 2 2" xfId="20336" xr:uid="{FD4F50DC-B449-469D-927F-B257D462E095}"/>
    <cellStyle name="7_Juice05.xls 圖表 2 2 2 2 2 2 2 2" xfId="32496" xr:uid="{92F6BA70-30D4-4E00-A691-14B7259978EA}"/>
    <cellStyle name="7_Juice05.xls 圖表 2 2 2 2 2 2 2 2 2" xfId="56816" xr:uid="{AEB00845-8B34-41DB-AC62-5F9D14CFACF1}"/>
    <cellStyle name="7_Juice05.xls 圖表 2 2 2 2 2 2 2 3" xfId="44656" xr:uid="{A07E40DA-1808-480D-8401-56443D076FF5}"/>
    <cellStyle name="7_Juice05.xls 圖表 2 2 2 2 2 2 3" xfId="26416" xr:uid="{B03093BC-22D5-4A0C-BABA-1998899F6C6E}"/>
    <cellStyle name="7_Juice05.xls 圖表 2 2 2 2 2 2 3 2" xfId="50736" xr:uid="{05C28B82-692F-432F-A7C8-B27315720BD5}"/>
    <cellStyle name="7_Juice05.xls 圖表 2 2 2 2 2 2 4" xfId="38576" xr:uid="{82EA334F-13D2-462F-80B4-D095A6F0AEF6}"/>
    <cellStyle name="7_Juice05.xls 圖表 2 2 2 2 2 3" xfId="17296" xr:uid="{8727387E-9D79-4E71-829C-F5D76C230FB5}"/>
    <cellStyle name="7_Juice05.xls 圖表 2 2 2 2 2 3 2" xfId="29456" xr:uid="{53314E13-A018-4AA0-B701-CF0D7BA2D80E}"/>
    <cellStyle name="7_Juice05.xls 圖表 2 2 2 2 2 3 2 2" xfId="53776" xr:uid="{F3247382-70FF-4892-A117-B45B8F99F007}"/>
    <cellStyle name="7_Juice05.xls 圖表 2 2 2 2 2 3 3" xfId="41616" xr:uid="{FFB69AC5-EEB7-4C2C-A275-83063CAF8157}"/>
    <cellStyle name="7_Juice05.xls 圖表 2 2 2 2 2 4" xfId="23376" xr:uid="{3A971301-D37C-4A83-85EB-9C6378DD49B7}"/>
    <cellStyle name="7_Juice05.xls 圖表 2 2 2 2 2 4 2" xfId="47696" xr:uid="{C497B772-C0BB-4C48-BE7C-2FE46EAD0EE2}"/>
    <cellStyle name="7_Juice05.xls 圖表 2 2 2 2 2 5" xfId="35536" xr:uid="{F78A7ECC-1F2D-4D3B-9581-89E9173452DA}"/>
    <cellStyle name="7_Juice05.xls 圖表 2 2 2 2 3" xfId="12736" xr:uid="{BB14E252-9EA3-4290-A2B0-FAEB7385EEFD}"/>
    <cellStyle name="7_Juice05.xls 圖表 2 2 2 2 3 2" xfId="18816" xr:uid="{6FCEE22D-B0C8-4285-8A63-FBDBCEC291A3}"/>
    <cellStyle name="7_Juice05.xls 圖表 2 2 2 2 3 2 2" xfId="30976" xr:uid="{C82BB92D-4E67-4641-AED0-B21A9A9BF760}"/>
    <cellStyle name="7_Juice05.xls 圖表 2 2 2 2 3 2 2 2" xfId="55296" xr:uid="{73A89A34-FBC1-4326-B701-134C07FC1074}"/>
    <cellStyle name="7_Juice05.xls 圖表 2 2 2 2 3 2 3" xfId="43136" xr:uid="{E8C48668-64D2-40AD-8E00-D22142DECDDF}"/>
    <cellStyle name="7_Juice05.xls 圖表 2 2 2 2 3 3" xfId="24896" xr:uid="{81DF3839-43B5-4D13-8876-FD136BCECB39}"/>
    <cellStyle name="7_Juice05.xls 圖表 2 2 2 2 3 3 2" xfId="49216" xr:uid="{F163A597-9D3C-4676-B45D-527E6193F438}"/>
    <cellStyle name="7_Juice05.xls 圖表 2 2 2 2 3 4" xfId="37056" xr:uid="{BA5CD5C3-D42E-4441-80E7-CECFFF8FC2C8}"/>
    <cellStyle name="7_Juice05.xls 圖表 2 2 2 2 4" xfId="15776" xr:uid="{2B943678-B9A9-473C-AC2C-984707E05C6F}"/>
    <cellStyle name="7_Juice05.xls 圖表 2 2 2 2 4 2" xfId="27936" xr:uid="{058CCE0F-3AEE-4CB8-A60F-05858693DC99}"/>
    <cellStyle name="7_Juice05.xls 圖表 2 2 2 2 4 2 2" xfId="52256" xr:uid="{1F39191B-9FCE-4BCA-BA11-9FDA20A0AF08}"/>
    <cellStyle name="7_Juice05.xls 圖表 2 2 2 2 4 3" xfId="40096" xr:uid="{21841241-5DB9-4EB3-B538-15442E239198}"/>
    <cellStyle name="7_Juice05.xls 圖表 2 2 2 2 5" xfId="21856" xr:uid="{BEDBAE1F-697C-4B27-A930-9E3F566C1F64}"/>
    <cellStyle name="7_Juice05.xls 圖表 2 2 2 2 5 2" xfId="46176" xr:uid="{D2C65D4E-DB96-4325-AE57-6A0E8A9620CB}"/>
    <cellStyle name="7_Juice05.xls 圖表 2 2 2 2 6" xfId="34016" xr:uid="{FBB424EF-7AD1-415F-8262-A2A8FBC2252D}"/>
    <cellStyle name="7_Juice05.xls 圖表 2 2 2 3" xfId="8100" xr:uid="{36188D27-6A95-45D8-91C2-1517E4E5B849}"/>
    <cellStyle name="7_Juice05.xls 圖表 2 2 2 3 2" xfId="13496" xr:uid="{0625431C-C7CA-4629-BEA2-247D75D587A4}"/>
    <cellStyle name="7_Juice05.xls 圖表 2 2 2 3 2 2" xfId="19576" xr:uid="{6BADB2D4-583F-4C40-97C5-D8D3CACAD261}"/>
    <cellStyle name="7_Juice05.xls 圖表 2 2 2 3 2 2 2" xfId="31736" xr:uid="{A4022BAD-630C-4F8B-AF2D-632246F32138}"/>
    <cellStyle name="7_Juice05.xls 圖表 2 2 2 3 2 2 2 2" xfId="56056" xr:uid="{D80D0978-5852-4F8C-BAE9-6811AAA86FF4}"/>
    <cellStyle name="7_Juice05.xls 圖表 2 2 2 3 2 2 3" xfId="43896" xr:uid="{552DB080-1C35-4A68-A7EE-5434DE0E0A1E}"/>
    <cellStyle name="7_Juice05.xls 圖表 2 2 2 3 2 3" xfId="25656" xr:uid="{B5DDCD91-181E-4462-9C70-D01665E12B51}"/>
    <cellStyle name="7_Juice05.xls 圖表 2 2 2 3 2 3 2" xfId="49976" xr:uid="{575A3D67-65D2-4F74-B481-82A072181CD3}"/>
    <cellStyle name="7_Juice05.xls 圖表 2 2 2 3 2 4" xfId="37816" xr:uid="{6F3EF990-201A-49F1-B373-E3362D93A6D5}"/>
    <cellStyle name="7_Juice05.xls 圖表 2 2 2 3 3" xfId="16536" xr:uid="{BCBE158B-073B-4E85-8445-503B97C8B104}"/>
    <cellStyle name="7_Juice05.xls 圖表 2 2 2 3 3 2" xfId="28696" xr:uid="{E6DF7864-BD59-4305-A0BB-FFD0E649FB40}"/>
    <cellStyle name="7_Juice05.xls 圖表 2 2 2 3 3 2 2" xfId="53016" xr:uid="{E5F1BA8B-4509-4E82-8C25-4DB8AC69569C}"/>
    <cellStyle name="7_Juice05.xls 圖表 2 2 2 3 3 3" xfId="40856" xr:uid="{393060B8-2B07-4E7E-906B-E768C3FDEAFB}"/>
    <cellStyle name="7_Juice05.xls 圖表 2 2 2 3 4" xfId="22616" xr:uid="{8BFE6FBF-6A0F-4451-8C22-FAC2B63595A4}"/>
    <cellStyle name="7_Juice05.xls 圖表 2 2 2 3 4 2" xfId="46936" xr:uid="{761CA9E0-ABE8-4A72-B4E4-5F7AE09AA067}"/>
    <cellStyle name="7_Juice05.xls 圖表 2 2 2 3 5" xfId="34776" xr:uid="{E2A0F549-D352-40FE-B4CE-BE200A9074A3}"/>
    <cellStyle name="7_Juice05.xls 圖表 2 2 2 4" xfId="11976" xr:uid="{DEAEF110-FA85-4B65-8D90-5216406C9654}"/>
    <cellStyle name="7_Juice05.xls 圖表 2 2 2 4 2" xfId="18056" xr:uid="{E884D538-42DD-43D0-B35D-F3AAF043E25A}"/>
    <cellStyle name="7_Juice05.xls 圖表 2 2 2 4 2 2" xfId="30216" xr:uid="{51F10484-677B-4212-8B27-066AC9DD0ED9}"/>
    <cellStyle name="7_Juice05.xls 圖表 2 2 2 4 2 2 2" xfId="54536" xr:uid="{B4C7E7BC-60E1-4646-8B17-2F6B03B6C2F8}"/>
    <cellStyle name="7_Juice05.xls 圖表 2 2 2 4 2 3" xfId="42376" xr:uid="{3B6332B4-2926-419F-9BE4-77BF76E8B173}"/>
    <cellStyle name="7_Juice05.xls 圖表 2 2 2 4 3" xfId="24136" xr:uid="{48A7A2B1-8D5C-4018-B78C-38F81793D8F3}"/>
    <cellStyle name="7_Juice05.xls 圖表 2 2 2 4 3 2" xfId="48456" xr:uid="{FEDACA7C-19CC-456F-96A5-540903DEB9D7}"/>
    <cellStyle name="7_Juice05.xls 圖表 2 2 2 4 4" xfId="36296" xr:uid="{EBDAC92C-772D-413B-99DC-A80375280EA8}"/>
    <cellStyle name="7_Juice05.xls 圖表 2 2 2 5" xfId="15016" xr:uid="{6315EF4F-9F17-4BA1-B324-7608889534F6}"/>
    <cellStyle name="7_Juice05.xls 圖表 2 2 2 5 2" xfId="27176" xr:uid="{8B18385E-BB30-4E30-AF0D-7B4FA4E8BFE3}"/>
    <cellStyle name="7_Juice05.xls 圖表 2 2 2 5 2 2" xfId="51496" xr:uid="{5C4DA4CE-9A6C-41B0-BCF8-FCB8EB385984}"/>
    <cellStyle name="7_Juice05.xls 圖表 2 2 2 5 3" xfId="39336" xr:uid="{9585F698-5CAC-46BD-8FBE-590AEE4EDA73}"/>
    <cellStyle name="7_Juice05.xls 圖表 2 2 2 6" xfId="21096" xr:uid="{5D79C097-9913-4E92-BD8A-D6C985A7BE99}"/>
    <cellStyle name="7_Juice05.xls 圖表 2 2 2 6 2" xfId="45416" xr:uid="{29272383-60BD-4EB3-9E26-A4C7639DD14A}"/>
    <cellStyle name="7_Juice05.xls 圖表 2 2 2 7" xfId="33256" xr:uid="{57904DCD-4F58-4995-B2C5-B65EC99447D0}"/>
    <cellStyle name="7_Juice05.xls 圖表 2 2 3" xfId="2080" xr:uid="{00000000-0005-0000-0000-000053020000}"/>
    <cellStyle name="7_Juice05.xls 圖表 2 2 3 2" xfId="4818" xr:uid="{9877C7B1-0260-4597-BE10-85F646685C6D}"/>
    <cellStyle name="7_Juice05.xls 圖表 2 2 3 2 2" xfId="10292" xr:uid="{E752215C-ACE4-46FD-A70B-3C970405D520}"/>
    <cellStyle name="7_Juice05.xls 圖表 2 2 3 2 2 2" xfId="14104" xr:uid="{5DE0F3EC-2A49-499D-A689-70FB8DDEE43C}"/>
    <cellStyle name="7_Juice05.xls 圖表 2 2 3 2 2 2 2" xfId="20184" xr:uid="{CC366F66-EC1E-4867-8DF5-B271DC1DC051}"/>
    <cellStyle name="7_Juice05.xls 圖表 2 2 3 2 2 2 2 2" xfId="32344" xr:uid="{9985703B-DE11-41C1-A28B-D110187B8CE2}"/>
    <cellStyle name="7_Juice05.xls 圖表 2 2 3 2 2 2 2 2 2" xfId="56664" xr:uid="{907529AF-7A90-453B-9C6C-F28A16B94113}"/>
    <cellStyle name="7_Juice05.xls 圖表 2 2 3 2 2 2 2 3" xfId="44504" xr:uid="{2A15F095-5456-4728-88E9-F963B1EF45E0}"/>
    <cellStyle name="7_Juice05.xls 圖表 2 2 3 2 2 2 3" xfId="26264" xr:uid="{BFD2BD6D-734A-41CA-8B03-2F1FA31C61C9}"/>
    <cellStyle name="7_Juice05.xls 圖表 2 2 3 2 2 2 3 2" xfId="50584" xr:uid="{1FF30854-BE92-4AF8-AE9E-6D5B6518EEAE}"/>
    <cellStyle name="7_Juice05.xls 圖表 2 2 3 2 2 2 4" xfId="38424" xr:uid="{78EF342D-FAB0-4E80-A242-30CBDC0C9F1C}"/>
    <cellStyle name="7_Juice05.xls 圖表 2 2 3 2 2 3" xfId="17144" xr:uid="{BA26D181-CFD9-4EF4-9B23-C804D03294C7}"/>
    <cellStyle name="7_Juice05.xls 圖表 2 2 3 2 2 3 2" xfId="29304" xr:uid="{011164D3-FD21-484D-93D7-3D6C1AAA12D0}"/>
    <cellStyle name="7_Juice05.xls 圖表 2 2 3 2 2 3 2 2" xfId="53624" xr:uid="{E3E05527-80E2-4BCB-A4FE-8A5D7E80478F}"/>
    <cellStyle name="7_Juice05.xls 圖表 2 2 3 2 2 3 3" xfId="41464" xr:uid="{DC04381A-60EC-453A-A588-3618409AEBB2}"/>
    <cellStyle name="7_Juice05.xls 圖表 2 2 3 2 2 4" xfId="23224" xr:uid="{5783E742-500C-4A0C-A404-3DFD08B2E4F5}"/>
    <cellStyle name="7_Juice05.xls 圖表 2 2 3 2 2 4 2" xfId="47544" xr:uid="{7F6C5328-0ADB-4856-9FFE-1E9AB96B45F5}"/>
    <cellStyle name="7_Juice05.xls 圖表 2 2 3 2 2 5" xfId="35384" xr:uid="{FFFB3155-1294-465C-A738-367E9CBF41D2}"/>
    <cellStyle name="7_Juice05.xls 圖表 2 2 3 2 3" xfId="12584" xr:uid="{45207C27-B169-444E-8965-4D1584C93204}"/>
    <cellStyle name="7_Juice05.xls 圖表 2 2 3 2 3 2" xfId="18664" xr:uid="{17DBA90A-6091-4D72-8694-C3FE010AACF7}"/>
    <cellStyle name="7_Juice05.xls 圖表 2 2 3 2 3 2 2" xfId="30824" xr:uid="{7FD25218-F2E9-4455-B578-CBCE0BBCCAC4}"/>
    <cellStyle name="7_Juice05.xls 圖表 2 2 3 2 3 2 2 2" xfId="55144" xr:uid="{6958DB3C-EC41-4054-9753-3EC7532A01CC}"/>
    <cellStyle name="7_Juice05.xls 圖表 2 2 3 2 3 2 3" xfId="42984" xr:uid="{B57647BA-0E58-4AE1-93A1-69AA9649E817}"/>
    <cellStyle name="7_Juice05.xls 圖表 2 2 3 2 3 3" xfId="24744" xr:uid="{AAC65D44-BA5C-4587-975E-57CEA51FE6DA}"/>
    <cellStyle name="7_Juice05.xls 圖表 2 2 3 2 3 3 2" xfId="49064" xr:uid="{6F427AC2-624C-4766-98F6-851DFF5B79AA}"/>
    <cellStyle name="7_Juice05.xls 圖表 2 2 3 2 3 4" xfId="36904" xr:uid="{B145F0D6-3D12-4546-A91B-15527E629F38}"/>
    <cellStyle name="7_Juice05.xls 圖表 2 2 3 2 4" xfId="15624" xr:uid="{7E614ADC-0023-41B1-898E-8BE541B7B875}"/>
    <cellStyle name="7_Juice05.xls 圖表 2 2 3 2 4 2" xfId="27784" xr:uid="{E0A6165D-E659-446C-83A7-0680B2CE7BEB}"/>
    <cellStyle name="7_Juice05.xls 圖表 2 2 3 2 4 2 2" xfId="52104" xr:uid="{E3B52E65-6376-44E3-A2C7-4E4E2AF4C7BF}"/>
    <cellStyle name="7_Juice05.xls 圖表 2 2 3 2 4 3" xfId="39944" xr:uid="{0A07A0C7-2AAE-41D3-8AE1-70219301C3F2}"/>
    <cellStyle name="7_Juice05.xls 圖表 2 2 3 2 5" xfId="21704" xr:uid="{4BD49C0B-AC9D-4A4F-9CBA-A5EAB5647BB2}"/>
    <cellStyle name="7_Juice05.xls 圖表 2 2 3 2 5 2" xfId="46024" xr:uid="{F2C5EB97-F13C-43EA-BD51-4594ED893A0D}"/>
    <cellStyle name="7_Juice05.xls 圖表 2 2 3 2 6" xfId="33864" xr:uid="{933EB1D6-F6E8-47CE-B0D0-4DEF321EB507}"/>
    <cellStyle name="7_Juice05.xls 圖表 2 2 3 3" xfId="7555" xr:uid="{C04C7623-5EF1-4513-954F-F653D00B3956}"/>
    <cellStyle name="7_Juice05.xls 圖表 2 2 3 3 2" xfId="13344" xr:uid="{48D9E916-6F8B-4E12-8799-9FCB45AE4271}"/>
    <cellStyle name="7_Juice05.xls 圖表 2 2 3 3 2 2" xfId="19424" xr:uid="{DFF09943-B2C4-4FC2-B7FE-2EC1B02A8AC5}"/>
    <cellStyle name="7_Juice05.xls 圖表 2 2 3 3 2 2 2" xfId="31584" xr:uid="{466D5BDC-3AD6-4E9B-8953-F039A1A9FF79}"/>
    <cellStyle name="7_Juice05.xls 圖表 2 2 3 3 2 2 2 2" xfId="55904" xr:uid="{D613A767-BC7B-42EB-A067-BBA858E43924}"/>
    <cellStyle name="7_Juice05.xls 圖表 2 2 3 3 2 2 3" xfId="43744" xr:uid="{A0C289D0-64EA-4879-A950-A266B4EC964F}"/>
    <cellStyle name="7_Juice05.xls 圖表 2 2 3 3 2 3" xfId="25504" xr:uid="{2AEFB4F6-5494-4B2F-9947-A27CF0FF1357}"/>
    <cellStyle name="7_Juice05.xls 圖表 2 2 3 3 2 3 2" xfId="49824" xr:uid="{B954B874-789C-4F0F-86A9-77628997F011}"/>
    <cellStyle name="7_Juice05.xls 圖表 2 2 3 3 2 4" xfId="37664" xr:uid="{A31BC435-DCB6-4B91-9394-9AC25A6CE81E}"/>
    <cellStyle name="7_Juice05.xls 圖表 2 2 3 3 3" xfId="16384" xr:uid="{C6A08C28-AB67-4AB6-B762-1E6D8C514975}"/>
    <cellStyle name="7_Juice05.xls 圖表 2 2 3 3 3 2" xfId="28544" xr:uid="{A3926157-FDE3-45DA-A272-5CFB8F380ACF}"/>
    <cellStyle name="7_Juice05.xls 圖表 2 2 3 3 3 2 2" xfId="52864" xr:uid="{AEA62BFF-2553-4BD8-B41A-AA5B0F27250C}"/>
    <cellStyle name="7_Juice05.xls 圖表 2 2 3 3 3 3" xfId="40704" xr:uid="{6F0A5760-A824-47D7-8A8E-499F9F920218}"/>
    <cellStyle name="7_Juice05.xls 圖表 2 2 3 3 4" xfId="22464" xr:uid="{1E5D148C-2FFA-48CE-95F6-EA962ED90BDE}"/>
    <cellStyle name="7_Juice05.xls 圖表 2 2 3 3 4 2" xfId="46784" xr:uid="{1C03E7CF-F05B-456D-93DD-BAA15B1194AF}"/>
    <cellStyle name="7_Juice05.xls 圖表 2 2 3 3 5" xfId="34624" xr:uid="{43415C53-57DF-4340-85D4-4CDFE8694D2F}"/>
    <cellStyle name="7_Juice05.xls 圖表 2 2 3 4" xfId="11824" xr:uid="{B7DB3A7F-1BFB-4CEF-B7C3-6CF91E4082BE}"/>
    <cellStyle name="7_Juice05.xls 圖表 2 2 3 4 2" xfId="17904" xr:uid="{F9BA965A-AAA8-4014-B154-C550ABBABF2C}"/>
    <cellStyle name="7_Juice05.xls 圖表 2 2 3 4 2 2" xfId="30064" xr:uid="{094D2D1F-09F2-4813-A327-3FF3629EE752}"/>
    <cellStyle name="7_Juice05.xls 圖表 2 2 3 4 2 2 2" xfId="54384" xr:uid="{7061658B-4685-47B4-AA46-27BD40329C10}"/>
    <cellStyle name="7_Juice05.xls 圖表 2 2 3 4 2 3" xfId="42224" xr:uid="{3425520B-12F2-4BB9-857C-A639ADECB60A}"/>
    <cellStyle name="7_Juice05.xls 圖表 2 2 3 4 3" xfId="23984" xr:uid="{41239342-9D61-4F10-9B46-CC30B26A05CD}"/>
    <cellStyle name="7_Juice05.xls 圖表 2 2 3 4 3 2" xfId="48304" xr:uid="{017A50AE-346A-4779-BD50-B32C1038B68E}"/>
    <cellStyle name="7_Juice05.xls 圖表 2 2 3 4 4" xfId="36144" xr:uid="{97ECB131-21A2-4DB6-8B72-15753B5A8F08}"/>
    <cellStyle name="7_Juice05.xls 圖表 2 2 3 5" xfId="14864" xr:uid="{4528A7FD-87A5-46A9-8FAE-C20A47151413}"/>
    <cellStyle name="7_Juice05.xls 圖表 2 2 3 5 2" xfId="27024" xr:uid="{8AA5B918-600D-4F78-BDA4-15A88BD25ED5}"/>
    <cellStyle name="7_Juice05.xls 圖表 2 2 3 5 2 2" xfId="51344" xr:uid="{A07F4B70-4F51-4370-B992-2B96D7418D4D}"/>
    <cellStyle name="7_Juice05.xls 圖表 2 2 3 5 3" xfId="39184" xr:uid="{25C865C7-A80D-4657-9CBF-A09304A8C686}"/>
    <cellStyle name="7_Juice05.xls 圖表 2 2 3 6" xfId="20944" xr:uid="{6F8F37AF-B1F7-4D9F-B300-21448137D377}"/>
    <cellStyle name="7_Juice05.xls 圖表 2 2 3 6 2" xfId="45264" xr:uid="{EC4ADE6D-D0FE-4995-8A40-4B88958123A3}"/>
    <cellStyle name="7_Juice05.xls 圖表 2 2 3 7" xfId="33104" xr:uid="{B91D8E39-1BA1-4CC4-9F2C-14254726472D}"/>
    <cellStyle name="7_Juice05.xls 圖表 2 2 4" xfId="1535" xr:uid="{00000000-0005-0000-0000-000054020000}"/>
    <cellStyle name="7_Juice05.xls 圖表 2 2 4 2" xfId="4273" xr:uid="{9289C541-95BD-43B5-9477-6EC4E608186B}"/>
    <cellStyle name="7_Juice05.xls 圖表 2 2 4 2 2" xfId="9747" xr:uid="{79F268BA-CC08-4BEC-8285-96EFF8603A88}"/>
    <cellStyle name="7_Juice05.xls 圖表 2 2 4 2 2 2" xfId="13952" xr:uid="{D6FE7E1B-B0E3-4D2F-81E1-D5A23A06A02A}"/>
    <cellStyle name="7_Juice05.xls 圖表 2 2 4 2 2 2 2" xfId="20032" xr:uid="{7A05C0F2-B7D5-4DCA-BB7A-4F71905418ED}"/>
    <cellStyle name="7_Juice05.xls 圖表 2 2 4 2 2 2 2 2" xfId="32192" xr:uid="{AAD86B4C-D803-4F30-A5B5-484722708D20}"/>
    <cellStyle name="7_Juice05.xls 圖表 2 2 4 2 2 2 2 2 2" xfId="56512" xr:uid="{182C5A91-5186-4802-96D6-E900F9871B79}"/>
    <cellStyle name="7_Juice05.xls 圖表 2 2 4 2 2 2 2 3" xfId="44352" xr:uid="{8CF3156C-62E8-42F6-BA99-02B2767EF351}"/>
    <cellStyle name="7_Juice05.xls 圖表 2 2 4 2 2 2 3" xfId="26112" xr:uid="{53110C09-1EE2-45D8-A5EC-10A436BD93F6}"/>
    <cellStyle name="7_Juice05.xls 圖表 2 2 4 2 2 2 3 2" xfId="50432" xr:uid="{A32FF137-6994-4CF1-88EC-46CCA3414B7B}"/>
    <cellStyle name="7_Juice05.xls 圖表 2 2 4 2 2 2 4" xfId="38272" xr:uid="{F2465165-7FD1-4ADE-9B12-D7596D7C6983}"/>
    <cellStyle name="7_Juice05.xls 圖表 2 2 4 2 2 3" xfId="16992" xr:uid="{3C7D8272-1C73-4540-8D14-3F93D0E461F9}"/>
    <cellStyle name="7_Juice05.xls 圖表 2 2 4 2 2 3 2" xfId="29152" xr:uid="{655DBB86-4E8C-4EC7-93BC-BBBABD42D6F6}"/>
    <cellStyle name="7_Juice05.xls 圖表 2 2 4 2 2 3 2 2" xfId="53472" xr:uid="{3473F5E7-AE86-4D6A-A331-E10A2B05D99A}"/>
    <cellStyle name="7_Juice05.xls 圖表 2 2 4 2 2 3 3" xfId="41312" xr:uid="{83B60F69-CD74-4028-8AD0-566FF3C0FA48}"/>
    <cellStyle name="7_Juice05.xls 圖表 2 2 4 2 2 4" xfId="23072" xr:uid="{D5582954-2C9F-4A40-BCDC-416AD0D44D4B}"/>
    <cellStyle name="7_Juice05.xls 圖表 2 2 4 2 2 4 2" xfId="47392" xr:uid="{6C7C6409-D8D0-4A28-B202-6866F802796A}"/>
    <cellStyle name="7_Juice05.xls 圖表 2 2 4 2 2 5" xfId="35232" xr:uid="{F450BE20-69F6-471B-8715-57187428CF81}"/>
    <cellStyle name="7_Juice05.xls 圖表 2 2 4 2 3" xfId="12432" xr:uid="{CED15522-829D-4203-ABB2-51CC6B09C4D2}"/>
    <cellStyle name="7_Juice05.xls 圖表 2 2 4 2 3 2" xfId="18512" xr:uid="{5BCD2057-26BC-4AA6-A01F-FC8FC268EE9E}"/>
    <cellStyle name="7_Juice05.xls 圖表 2 2 4 2 3 2 2" xfId="30672" xr:uid="{B6CA6FCF-2E43-4CDB-8DE4-CBE00C8718FC}"/>
    <cellStyle name="7_Juice05.xls 圖表 2 2 4 2 3 2 2 2" xfId="54992" xr:uid="{01538FAC-CC9C-440A-999E-57F16A1E99B0}"/>
    <cellStyle name="7_Juice05.xls 圖表 2 2 4 2 3 2 3" xfId="42832" xr:uid="{7FAF2438-1905-4074-947A-099492211641}"/>
    <cellStyle name="7_Juice05.xls 圖表 2 2 4 2 3 3" xfId="24592" xr:uid="{78F621D7-BA9E-4097-B3E9-9824F3F5A055}"/>
    <cellStyle name="7_Juice05.xls 圖表 2 2 4 2 3 3 2" xfId="48912" xr:uid="{C978BABD-9856-45EA-ADF7-63DDA9AF9DCA}"/>
    <cellStyle name="7_Juice05.xls 圖表 2 2 4 2 3 4" xfId="36752" xr:uid="{33E9811F-C527-46CB-AFBE-4EA0B6F331E1}"/>
    <cellStyle name="7_Juice05.xls 圖表 2 2 4 2 4" xfId="15472" xr:uid="{05CAB9B5-61F6-4F3D-BBEA-EFD079BA9670}"/>
    <cellStyle name="7_Juice05.xls 圖表 2 2 4 2 4 2" xfId="27632" xr:uid="{FEF37B48-21FD-4F69-BC6C-27EC2EE61743}"/>
    <cellStyle name="7_Juice05.xls 圖表 2 2 4 2 4 2 2" xfId="51952" xr:uid="{C2BC34EE-FCA8-4E20-829A-460831C9D977}"/>
    <cellStyle name="7_Juice05.xls 圖表 2 2 4 2 4 3" xfId="39792" xr:uid="{9D776350-692B-4C20-B277-2439C84A67AD}"/>
    <cellStyle name="7_Juice05.xls 圖表 2 2 4 2 5" xfId="21552" xr:uid="{AB285534-E0BA-4A65-9D67-1BBA1BEFDDF6}"/>
    <cellStyle name="7_Juice05.xls 圖表 2 2 4 2 5 2" xfId="45872" xr:uid="{1C2AECFD-579A-4447-B811-47AF97708A0A}"/>
    <cellStyle name="7_Juice05.xls 圖表 2 2 4 2 6" xfId="33712" xr:uid="{65377CB5-89D3-4DDC-9CB0-4D6E4825EEA8}"/>
    <cellStyle name="7_Juice05.xls 圖表 2 2 4 3" xfId="7010" xr:uid="{107A4FBE-1C44-4ACA-B69F-27AD4D6925C5}"/>
    <cellStyle name="7_Juice05.xls 圖表 2 2 4 3 2" xfId="13192" xr:uid="{59CF16A6-5A6C-4E40-91CD-2EA3CF630748}"/>
    <cellStyle name="7_Juice05.xls 圖表 2 2 4 3 2 2" xfId="19272" xr:uid="{FEA9C7F6-73DB-4693-A652-0272F0389D66}"/>
    <cellStyle name="7_Juice05.xls 圖表 2 2 4 3 2 2 2" xfId="31432" xr:uid="{37875902-A9B8-4F67-8DDE-1F7E05579733}"/>
    <cellStyle name="7_Juice05.xls 圖表 2 2 4 3 2 2 2 2" xfId="55752" xr:uid="{82FC042B-E8DC-4096-9319-401F555183D9}"/>
    <cellStyle name="7_Juice05.xls 圖表 2 2 4 3 2 2 3" xfId="43592" xr:uid="{3E33B41C-4998-40A9-B798-939B44A5D594}"/>
    <cellStyle name="7_Juice05.xls 圖表 2 2 4 3 2 3" xfId="25352" xr:uid="{43D7412A-4070-4C13-AC3F-53F149B773B2}"/>
    <cellStyle name="7_Juice05.xls 圖表 2 2 4 3 2 3 2" xfId="49672" xr:uid="{9E258C6C-2BB4-47BE-9640-D999EEB61B1F}"/>
    <cellStyle name="7_Juice05.xls 圖表 2 2 4 3 2 4" xfId="37512" xr:uid="{4837A4EF-4161-4C1E-828B-CA339EFD998A}"/>
    <cellStyle name="7_Juice05.xls 圖表 2 2 4 3 3" xfId="16232" xr:uid="{9FFD6592-A6BB-4747-AD6B-7BBA7BDBCD9E}"/>
    <cellStyle name="7_Juice05.xls 圖表 2 2 4 3 3 2" xfId="28392" xr:uid="{2A1F451F-9C63-4A67-A688-F611A2608B2A}"/>
    <cellStyle name="7_Juice05.xls 圖表 2 2 4 3 3 2 2" xfId="52712" xr:uid="{2E1FB7A0-DBDA-4CEA-9BAD-458A85012EA5}"/>
    <cellStyle name="7_Juice05.xls 圖表 2 2 4 3 3 3" xfId="40552" xr:uid="{D6E60EFA-E351-44C6-B326-ADC8913F6FBB}"/>
    <cellStyle name="7_Juice05.xls 圖表 2 2 4 3 4" xfId="22312" xr:uid="{CA8C366C-9798-4699-A203-2D818B649AF6}"/>
    <cellStyle name="7_Juice05.xls 圖表 2 2 4 3 4 2" xfId="46632" xr:uid="{65D5D4E1-0DCF-4E79-A38C-11061A9801C4}"/>
    <cellStyle name="7_Juice05.xls 圖表 2 2 4 3 5" xfId="34472" xr:uid="{84D03DFF-57B6-4E1B-BD0B-182B6331EBBD}"/>
    <cellStyle name="7_Juice05.xls 圖表 2 2 4 4" xfId="11672" xr:uid="{78B1A0CF-4D07-45B6-92F8-B2191CE0A405}"/>
    <cellStyle name="7_Juice05.xls 圖表 2 2 4 4 2" xfId="17752" xr:uid="{9A13DC03-9B24-47C8-B204-3B10CBF9CDD0}"/>
    <cellStyle name="7_Juice05.xls 圖表 2 2 4 4 2 2" xfId="29912" xr:uid="{A9F5F0B5-5C36-415A-87D9-A4D973B06F7E}"/>
    <cellStyle name="7_Juice05.xls 圖表 2 2 4 4 2 2 2" xfId="54232" xr:uid="{D2D445D2-7B3C-44CB-9836-C2D86C9A8498}"/>
    <cellStyle name="7_Juice05.xls 圖表 2 2 4 4 2 3" xfId="42072" xr:uid="{3E6617CE-8B15-40AF-B672-395E1FF48AE9}"/>
    <cellStyle name="7_Juice05.xls 圖表 2 2 4 4 3" xfId="23832" xr:uid="{91B070E8-3C74-4603-85E0-3D80DA2BF625}"/>
    <cellStyle name="7_Juice05.xls 圖表 2 2 4 4 3 2" xfId="48152" xr:uid="{B5C49161-83D0-4ADF-BFAF-406CC5A361BA}"/>
    <cellStyle name="7_Juice05.xls 圖表 2 2 4 4 4" xfId="35992" xr:uid="{32B6E52F-A848-4EEB-B527-7E85C267A0D4}"/>
    <cellStyle name="7_Juice05.xls 圖表 2 2 4 5" xfId="14712" xr:uid="{BA3214ED-C041-47AD-86FB-F998397EF470}"/>
    <cellStyle name="7_Juice05.xls 圖表 2 2 4 5 2" xfId="26872" xr:uid="{FBD3D291-583D-409E-8714-320F0ABF5118}"/>
    <cellStyle name="7_Juice05.xls 圖表 2 2 4 5 2 2" xfId="51192" xr:uid="{97378752-8BDD-4BFC-9425-EB8ABF1D96C8}"/>
    <cellStyle name="7_Juice05.xls 圖表 2 2 4 5 3" xfId="39032" xr:uid="{EF299941-E469-4540-9E14-1E81850EEFB9}"/>
    <cellStyle name="7_Juice05.xls 圖表 2 2 4 6" xfId="20792" xr:uid="{BE77B00A-4104-423D-89E4-64EDDEB6D8D9}"/>
    <cellStyle name="7_Juice05.xls 圖表 2 2 4 6 2" xfId="45112" xr:uid="{B9C0D31A-C944-49BE-B881-B54FBEAD8885}"/>
    <cellStyle name="7_Juice05.xls 圖表 2 2 4 7" xfId="32952" xr:uid="{84A6B32D-2D36-49BE-AD7A-F809FDA00DE5}"/>
    <cellStyle name="7_Juice05.xls 圖表 2 2 5" xfId="990" xr:uid="{00000000-0005-0000-0000-000055020000}"/>
    <cellStyle name="7_Juice05.xls 圖表 2 2 5 2" xfId="3728" xr:uid="{595F4E47-F3D0-4787-846E-46EC4F28B5A8}"/>
    <cellStyle name="7_Juice05.xls 圖表 2 2 5 2 2" xfId="9202" xr:uid="{E0A2A4C4-D75D-4137-98D8-97D0AD9DFC65}"/>
    <cellStyle name="7_Juice05.xls 圖表 2 2 5 2 2 2" xfId="13800" xr:uid="{F576F037-F6E1-4875-8C22-18BA72B2DC34}"/>
    <cellStyle name="7_Juice05.xls 圖表 2 2 5 2 2 2 2" xfId="19880" xr:uid="{B598C711-A946-45B7-B725-BDD974C13ED3}"/>
    <cellStyle name="7_Juice05.xls 圖表 2 2 5 2 2 2 2 2" xfId="32040" xr:uid="{48598A74-E412-4E02-AA5C-A972C53AA157}"/>
    <cellStyle name="7_Juice05.xls 圖表 2 2 5 2 2 2 2 2 2" xfId="56360" xr:uid="{C18473CF-2F56-4982-ADAD-772CF52C7267}"/>
    <cellStyle name="7_Juice05.xls 圖表 2 2 5 2 2 2 2 3" xfId="44200" xr:uid="{E3E2AEC3-D9CE-49A0-AEE3-F0FF1887AF5C}"/>
    <cellStyle name="7_Juice05.xls 圖表 2 2 5 2 2 2 3" xfId="25960" xr:uid="{7ACEE90B-B07B-4F91-B81D-618714CFEADB}"/>
    <cellStyle name="7_Juice05.xls 圖表 2 2 5 2 2 2 3 2" xfId="50280" xr:uid="{E684276E-DA26-41D5-A8EA-25B274BD4596}"/>
    <cellStyle name="7_Juice05.xls 圖表 2 2 5 2 2 2 4" xfId="38120" xr:uid="{3E09120D-C5E4-4CAA-9CAE-D3C4CF6E7BAB}"/>
    <cellStyle name="7_Juice05.xls 圖表 2 2 5 2 2 3" xfId="16840" xr:uid="{3A42A65B-D20E-4D9E-9021-AB368AD5A8DB}"/>
    <cellStyle name="7_Juice05.xls 圖表 2 2 5 2 2 3 2" xfId="29000" xr:uid="{1BF746AE-B4EB-4613-8949-F2B2CBC177B2}"/>
    <cellStyle name="7_Juice05.xls 圖表 2 2 5 2 2 3 2 2" xfId="53320" xr:uid="{62B55DF0-C86D-44BD-8CC1-9AD5B89DC1F4}"/>
    <cellStyle name="7_Juice05.xls 圖表 2 2 5 2 2 3 3" xfId="41160" xr:uid="{FF3E3979-869C-4A9B-B41F-2A20BB5A7734}"/>
    <cellStyle name="7_Juice05.xls 圖表 2 2 5 2 2 4" xfId="22920" xr:uid="{E31198FB-B62C-42A3-827B-18A018D3F1EA}"/>
    <cellStyle name="7_Juice05.xls 圖表 2 2 5 2 2 4 2" xfId="47240" xr:uid="{A4495CBD-F458-4703-8F0F-C745C2A227E1}"/>
    <cellStyle name="7_Juice05.xls 圖表 2 2 5 2 2 5" xfId="35080" xr:uid="{2BAA6C55-B1AE-48D3-AD93-EE130840815F}"/>
    <cellStyle name="7_Juice05.xls 圖表 2 2 5 2 3" xfId="12280" xr:uid="{8C5F0E37-886E-40F1-BB1D-224EED6F0D64}"/>
    <cellStyle name="7_Juice05.xls 圖表 2 2 5 2 3 2" xfId="18360" xr:uid="{047261E9-6FBF-4C03-8C78-F0671FBDFA74}"/>
    <cellStyle name="7_Juice05.xls 圖表 2 2 5 2 3 2 2" xfId="30520" xr:uid="{C50D493F-54A2-4B50-8B06-AAAC21FCC11D}"/>
    <cellStyle name="7_Juice05.xls 圖表 2 2 5 2 3 2 2 2" xfId="54840" xr:uid="{A7159C32-73F4-408C-B8E1-6C7BBCCEC82C}"/>
    <cellStyle name="7_Juice05.xls 圖表 2 2 5 2 3 2 3" xfId="42680" xr:uid="{4ABC18D5-31F9-435F-9711-3155398F8615}"/>
    <cellStyle name="7_Juice05.xls 圖表 2 2 5 2 3 3" xfId="24440" xr:uid="{EE09757A-6D57-457B-8B40-F5C82CF61788}"/>
    <cellStyle name="7_Juice05.xls 圖表 2 2 5 2 3 3 2" xfId="48760" xr:uid="{EF54D436-A4E3-4D35-903D-C0A8978AD641}"/>
    <cellStyle name="7_Juice05.xls 圖表 2 2 5 2 3 4" xfId="36600" xr:uid="{A278B03D-D30B-43F6-87C2-BDE7D70C39AE}"/>
    <cellStyle name="7_Juice05.xls 圖表 2 2 5 2 4" xfId="15320" xr:uid="{31EAA3B8-A159-4433-BF59-E0773DBCA9D5}"/>
    <cellStyle name="7_Juice05.xls 圖表 2 2 5 2 4 2" xfId="27480" xr:uid="{4A392C83-7739-4CA9-A0A3-51ED712AFB0E}"/>
    <cellStyle name="7_Juice05.xls 圖表 2 2 5 2 4 2 2" xfId="51800" xr:uid="{8013024F-6548-443A-A6EF-708CA4D1846A}"/>
    <cellStyle name="7_Juice05.xls 圖表 2 2 5 2 4 3" xfId="39640" xr:uid="{087C9E6A-F29B-40DE-91E8-AD43F8E5022C}"/>
    <cellStyle name="7_Juice05.xls 圖表 2 2 5 2 5" xfId="21400" xr:uid="{7E1FDE91-94E1-40BD-8705-6EC101E4D795}"/>
    <cellStyle name="7_Juice05.xls 圖表 2 2 5 2 5 2" xfId="45720" xr:uid="{8729D33A-FE37-4578-92CB-3A16A779A6E2}"/>
    <cellStyle name="7_Juice05.xls 圖表 2 2 5 2 6" xfId="33560" xr:uid="{307C4BA8-6858-4A54-951C-E4D12566E9B2}"/>
    <cellStyle name="7_Juice05.xls 圖表 2 2 5 3" xfId="6465" xr:uid="{E2962C7C-C434-42F8-815A-49E02682B077}"/>
    <cellStyle name="7_Juice05.xls 圖表 2 2 5 3 2" xfId="13040" xr:uid="{1499392A-2604-4218-955F-4B6EB4E747AB}"/>
    <cellStyle name="7_Juice05.xls 圖表 2 2 5 3 2 2" xfId="19120" xr:uid="{8C562030-8A09-4187-978B-4149899F0404}"/>
    <cellStyle name="7_Juice05.xls 圖表 2 2 5 3 2 2 2" xfId="31280" xr:uid="{48EA10B7-4022-4176-B2B5-75297D994C36}"/>
    <cellStyle name="7_Juice05.xls 圖表 2 2 5 3 2 2 2 2" xfId="55600" xr:uid="{9BE91438-8480-4B56-80EC-83D6106B69F1}"/>
    <cellStyle name="7_Juice05.xls 圖表 2 2 5 3 2 2 3" xfId="43440" xr:uid="{1F3FA39B-D763-4CA6-8E01-26732F4A9D8C}"/>
    <cellStyle name="7_Juice05.xls 圖表 2 2 5 3 2 3" xfId="25200" xr:uid="{7C9BD93E-3958-4A0C-9F19-DFD4A30F5D71}"/>
    <cellStyle name="7_Juice05.xls 圖表 2 2 5 3 2 3 2" xfId="49520" xr:uid="{A3AAE8B8-6CB6-48CF-9E1B-52A07EB6E1AD}"/>
    <cellStyle name="7_Juice05.xls 圖表 2 2 5 3 2 4" xfId="37360" xr:uid="{F6E93526-9CC2-40ED-9C60-05189A7493B5}"/>
    <cellStyle name="7_Juice05.xls 圖表 2 2 5 3 3" xfId="16080" xr:uid="{17D27DA9-7426-43F7-991A-165EE4124E35}"/>
    <cellStyle name="7_Juice05.xls 圖表 2 2 5 3 3 2" xfId="28240" xr:uid="{09F80F46-1AC1-40A3-AB10-01827B928DD6}"/>
    <cellStyle name="7_Juice05.xls 圖表 2 2 5 3 3 2 2" xfId="52560" xr:uid="{338085AF-0CB1-497B-A264-2E8DC6ED9309}"/>
    <cellStyle name="7_Juice05.xls 圖表 2 2 5 3 3 3" xfId="40400" xr:uid="{34280623-B0E6-489B-B720-58410E1CFBEC}"/>
    <cellStyle name="7_Juice05.xls 圖表 2 2 5 3 4" xfId="22160" xr:uid="{E229ECC7-CC64-4D03-927F-4E0C1D34BBAA}"/>
    <cellStyle name="7_Juice05.xls 圖表 2 2 5 3 4 2" xfId="46480" xr:uid="{F8140996-9246-4244-ACA5-ECBE84FF5520}"/>
    <cellStyle name="7_Juice05.xls 圖表 2 2 5 3 5" xfId="34320" xr:uid="{23859A99-32F4-43F1-AC76-52A7B8CD6E0B}"/>
    <cellStyle name="7_Juice05.xls 圖表 2 2 5 4" xfId="11520" xr:uid="{E2EB8D38-B11F-45A6-8058-754F64B127A6}"/>
    <cellStyle name="7_Juice05.xls 圖表 2 2 5 4 2" xfId="17600" xr:uid="{C86AD142-2042-43C4-87A6-3406EB1A356D}"/>
    <cellStyle name="7_Juice05.xls 圖表 2 2 5 4 2 2" xfId="29760" xr:uid="{B9819550-D08A-41C2-9C60-754A91509975}"/>
    <cellStyle name="7_Juice05.xls 圖表 2 2 5 4 2 2 2" xfId="54080" xr:uid="{FB49AA8F-9D1B-452B-AD5F-FE3DE2FD03F0}"/>
    <cellStyle name="7_Juice05.xls 圖表 2 2 5 4 2 3" xfId="41920" xr:uid="{4B60589D-1DB3-467B-8A28-5C815D8E65E0}"/>
    <cellStyle name="7_Juice05.xls 圖表 2 2 5 4 3" xfId="23680" xr:uid="{15751D8C-8704-472E-B624-EE356E2FDFEF}"/>
    <cellStyle name="7_Juice05.xls 圖表 2 2 5 4 3 2" xfId="48000" xr:uid="{3A203343-577A-4A98-816C-096A9B35A516}"/>
    <cellStyle name="7_Juice05.xls 圖表 2 2 5 4 4" xfId="35840" xr:uid="{B90BD373-CB0E-488D-95C3-5666F0262D5D}"/>
    <cellStyle name="7_Juice05.xls 圖表 2 2 5 5" xfId="14560" xr:uid="{1C8B0361-BA0B-4002-AF3A-C6E8E5314865}"/>
    <cellStyle name="7_Juice05.xls 圖表 2 2 5 5 2" xfId="26720" xr:uid="{2ADECEB4-5701-4E40-8653-E1BB4D5EEC75}"/>
    <cellStyle name="7_Juice05.xls 圖表 2 2 5 5 2 2" xfId="51040" xr:uid="{295CBFE4-A14C-47A3-B6F2-D4A797BFD9D1}"/>
    <cellStyle name="7_Juice05.xls 圖表 2 2 5 5 3" xfId="38880" xr:uid="{8CF46AC9-3CF3-4152-AE3A-8A79DB87FB0F}"/>
    <cellStyle name="7_Juice05.xls 圖表 2 2 5 6" xfId="20640" xr:uid="{57D22DA2-7E1D-4565-AFDE-EB37C15D180B}"/>
    <cellStyle name="7_Juice05.xls 圖表 2 2 5 6 2" xfId="44960" xr:uid="{DA33431D-E25C-4878-A71D-7E67FDDE98CA}"/>
    <cellStyle name="7_Juice05.xls 圖表 2 2 5 7" xfId="32800" xr:uid="{DC817127-51C4-4902-81FC-B5D4AC794B92}"/>
    <cellStyle name="7_Juice05.xls 圖表 2 2 6" xfId="3183" xr:uid="{8AE0E38A-9525-44A7-B427-1BF132152619}"/>
    <cellStyle name="7_Juice05.xls 圖表 2 2 6 2" xfId="8657" xr:uid="{258758BF-2F2F-415E-AEF8-20A45357CB1D}"/>
    <cellStyle name="7_Juice05.xls 圖表 2 2 6 2 2" xfId="13648" xr:uid="{A39439FA-20AB-4E2E-958E-E43E8EBFFB87}"/>
    <cellStyle name="7_Juice05.xls 圖表 2 2 6 2 2 2" xfId="19728" xr:uid="{AEBE3807-16A2-4A21-8E15-FA925EF2B610}"/>
    <cellStyle name="7_Juice05.xls 圖表 2 2 6 2 2 2 2" xfId="31888" xr:uid="{23A0BC7B-4D24-4FEE-845B-FBE1DA99CE06}"/>
    <cellStyle name="7_Juice05.xls 圖表 2 2 6 2 2 2 2 2" xfId="56208" xr:uid="{8F5F5A8B-F396-484D-8DF7-4FD0405CDB86}"/>
    <cellStyle name="7_Juice05.xls 圖表 2 2 6 2 2 2 3" xfId="44048" xr:uid="{13F52CE3-A37C-41E4-9AC2-FD39347B2236}"/>
    <cellStyle name="7_Juice05.xls 圖表 2 2 6 2 2 3" xfId="25808" xr:uid="{D54F3DF8-44BC-4E13-8FE8-3B9EC0C001BC}"/>
    <cellStyle name="7_Juice05.xls 圖表 2 2 6 2 2 3 2" xfId="50128" xr:uid="{01389B2E-7854-453D-B79B-97E82A3974BB}"/>
    <cellStyle name="7_Juice05.xls 圖表 2 2 6 2 2 4" xfId="37968" xr:uid="{AC00B104-22B0-42FE-B406-AE5383AB3588}"/>
    <cellStyle name="7_Juice05.xls 圖表 2 2 6 2 3" xfId="16688" xr:uid="{506BBE41-356C-4765-81FD-84AA0A975821}"/>
    <cellStyle name="7_Juice05.xls 圖表 2 2 6 2 3 2" xfId="28848" xr:uid="{1C569F5D-C044-4470-B6A6-AEFA9CC84612}"/>
    <cellStyle name="7_Juice05.xls 圖表 2 2 6 2 3 2 2" xfId="53168" xr:uid="{D79F2A18-914D-43FA-9B3B-E3F4F203141A}"/>
    <cellStyle name="7_Juice05.xls 圖表 2 2 6 2 3 3" xfId="41008" xr:uid="{4E10E1FA-A983-402D-8457-9158D3F108F5}"/>
    <cellStyle name="7_Juice05.xls 圖表 2 2 6 2 4" xfId="22768" xr:uid="{14BE3C95-F1DB-43DD-9DAA-DB39A2E86D00}"/>
    <cellStyle name="7_Juice05.xls 圖表 2 2 6 2 4 2" xfId="47088" xr:uid="{621B9CBA-EAA6-4D4B-9BB5-74248840A4D8}"/>
    <cellStyle name="7_Juice05.xls 圖表 2 2 6 2 5" xfId="34928" xr:uid="{BDCF5312-E7FA-41CC-8926-BBDF520B1A7B}"/>
    <cellStyle name="7_Juice05.xls 圖表 2 2 6 3" xfId="12128" xr:uid="{C14B8790-AFA5-46A4-A700-89469F98B94B}"/>
    <cellStyle name="7_Juice05.xls 圖表 2 2 6 3 2" xfId="18208" xr:uid="{D79D94B6-9FAF-477F-A23D-FE9CFB8127B6}"/>
    <cellStyle name="7_Juice05.xls 圖表 2 2 6 3 2 2" xfId="30368" xr:uid="{A68AFE02-ACBA-4946-9272-AB79F12EF327}"/>
    <cellStyle name="7_Juice05.xls 圖表 2 2 6 3 2 2 2" xfId="54688" xr:uid="{1EE2F477-2805-43C0-9D64-AA25D9921130}"/>
    <cellStyle name="7_Juice05.xls 圖表 2 2 6 3 2 3" xfId="42528" xr:uid="{E438FAAB-8C45-4BC0-9AA4-96E710EDEC14}"/>
    <cellStyle name="7_Juice05.xls 圖表 2 2 6 3 3" xfId="24288" xr:uid="{50B124A1-2C60-402B-999B-10B48885FFFE}"/>
    <cellStyle name="7_Juice05.xls 圖表 2 2 6 3 3 2" xfId="48608" xr:uid="{5DD5D46C-6BC5-4CC9-B7BE-453B10E5A028}"/>
    <cellStyle name="7_Juice05.xls 圖表 2 2 6 3 4" xfId="36448" xr:uid="{FE1737D7-7FE7-457F-90AC-4371532A119C}"/>
    <cellStyle name="7_Juice05.xls 圖表 2 2 6 4" xfId="15168" xr:uid="{A9A22B2C-60EE-4911-AD76-F03F62C5735D}"/>
    <cellStyle name="7_Juice05.xls 圖表 2 2 6 4 2" xfId="27328" xr:uid="{F9D24895-3431-4398-BE4E-87DB27D6923E}"/>
    <cellStyle name="7_Juice05.xls 圖表 2 2 6 4 2 2" xfId="51648" xr:uid="{8CCA48BD-2A2C-4ADA-BE1C-4A20F9B510A0}"/>
    <cellStyle name="7_Juice05.xls 圖表 2 2 6 4 3" xfId="39488" xr:uid="{209A1EB6-D1E6-4FA5-B9AC-8258E2312EA9}"/>
    <cellStyle name="7_Juice05.xls 圖表 2 2 6 5" xfId="21248" xr:uid="{89826EC9-8631-40AF-942B-5DAFF8AF20FA}"/>
    <cellStyle name="7_Juice05.xls 圖表 2 2 6 5 2" xfId="45568" xr:uid="{153669B8-3C85-4A02-85E3-6BFB3260C0B3}"/>
    <cellStyle name="7_Juice05.xls 圖表 2 2 6 6" xfId="33408" xr:uid="{EEC3566E-60EE-46E7-98C6-CCD7BC4FEF88}"/>
    <cellStyle name="7_Juice05.xls 圖表 2 2 7" xfId="5920" xr:uid="{E46354FE-39EA-49EF-8C2C-793214352D30}"/>
    <cellStyle name="7_Juice05.xls 圖表 2 2 7 2" xfId="12888" xr:uid="{2B5F0EEE-3A91-4AA1-A29F-318A051859CE}"/>
    <cellStyle name="7_Juice05.xls 圖表 2 2 7 2 2" xfId="18968" xr:uid="{1AA07D13-5E0F-421E-A8BB-227F07AAB3F0}"/>
    <cellStyle name="7_Juice05.xls 圖表 2 2 7 2 2 2" xfId="31128" xr:uid="{2534D7AC-3F32-4294-941E-DA4895AECE6B}"/>
    <cellStyle name="7_Juice05.xls 圖表 2 2 7 2 2 2 2" xfId="55448" xr:uid="{0DAE1F82-6748-4AB6-92D9-28D37A37BCA5}"/>
    <cellStyle name="7_Juice05.xls 圖表 2 2 7 2 2 3" xfId="43288" xr:uid="{47C6C590-6E8F-4309-AFA2-FDA6F9493F4B}"/>
    <cellStyle name="7_Juice05.xls 圖表 2 2 7 2 3" xfId="25048" xr:uid="{45527217-0792-4609-8024-F9442CEAA7CE}"/>
    <cellStyle name="7_Juice05.xls 圖表 2 2 7 2 3 2" xfId="49368" xr:uid="{6BDC7FD4-E170-464E-9733-E9A276ACFD05}"/>
    <cellStyle name="7_Juice05.xls 圖表 2 2 7 2 4" xfId="37208" xr:uid="{033EF220-2193-40D6-82A5-D90D0BB74BCF}"/>
    <cellStyle name="7_Juice05.xls 圖表 2 2 7 3" xfId="15928" xr:uid="{7F025170-C1BA-47E6-A51C-377C1982419E}"/>
    <cellStyle name="7_Juice05.xls 圖表 2 2 7 3 2" xfId="28088" xr:uid="{958EB682-2B07-4751-AB2E-64AF476F1DBF}"/>
    <cellStyle name="7_Juice05.xls 圖表 2 2 7 3 2 2" xfId="52408" xr:uid="{F85CA2F2-7FB5-4C4D-9D9A-611F6F76779D}"/>
    <cellStyle name="7_Juice05.xls 圖表 2 2 7 3 3" xfId="40248" xr:uid="{34640E16-B16B-4299-8DDD-60B7202577BA}"/>
    <cellStyle name="7_Juice05.xls 圖表 2 2 7 4" xfId="22008" xr:uid="{25B61EE9-4E9A-4D73-ABAA-92E36183F968}"/>
    <cellStyle name="7_Juice05.xls 圖表 2 2 7 4 2" xfId="46328" xr:uid="{83D591A9-94D3-4F4A-8805-90E3C523BB24}"/>
    <cellStyle name="7_Juice05.xls 圖表 2 2 7 5" xfId="34168" xr:uid="{14B7151F-ED5E-4AE6-AA29-C578C677C32A}"/>
    <cellStyle name="7_Juice05.xls 圖表 2 2 8" xfId="11368" xr:uid="{7591C0E7-D91D-439A-B15D-05526838888E}"/>
    <cellStyle name="7_Juice05.xls 圖表 2 2 8 2" xfId="17448" xr:uid="{E7DD7B0B-CC60-4A20-B997-7063A3736C60}"/>
    <cellStyle name="7_Juice05.xls 圖表 2 2 8 2 2" xfId="29608" xr:uid="{ED377A22-7FA4-41BA-8EFE-ED1FCB42DD5A}"/>
    <cellStyle name="7_Juice05.xls 圖表 2 2 8 2 2 2" xfId="53928" xr:uid="{DEFE8F5F-3A34-40A1-B21B-2B4095F6C5C8}"/>
    <cellStyle name="7_Juice05.xls 圖表 2 2 8 2 3" xfId="41768" xr:uid="{B40B212A-9091-4544-9315-CC00E7CEEB25}"/>
    <cellStyle name="7_Juice05.xls 圖表 2 2 8 3" xfId="23528" xr:uid="{3C4FE381-104B-4E45-9A76-0AB9E9E0BF4C}"/>
    <cellStyle name="7_Juice05.xls 圖表 2 2 8 3 2" xfId="47848" xr:uid="{8BFD8EC5-5F77-4D85-B414-C15F05DCA04B}"/>
    <cellStyle name="7_Juice05.xls 圖表 2 2 8 4" xfId="35688" xr:uid="{46D4778F-9B98-4746-96F6-3BB987101BCC}"/>
    <cellStyle name="7_Juice05.xls 圖表 2 2 9" xfId="14408" xr:uid="{8F64F208-DB9B-48F9-9C70-F5E1883D4F9F}"/>
    <cellStyle name="7_Juice05.xls 圖表 2 2 9 2" xfId="26568" xr:uid="{EE795BCF-E250-4FEF-B28D-2CECB4149AA4}"/>
    <cellStyle name="7_Juice05.xls 圖表 2 2 9 2 2" xfId="50888" xr:uid="{7F4C63E6-97BE-4E6C-8846-5A47615C87F7}"/>
    <cellStyle name="7_Juice05.xls 圖表 2 2 9 3" xfId="38728" xr:uid="{CE66541F-1822-44A0-9D9B-CC699BEC07C7}"/>
    <cellStyle name="7_Juice05.xls 圖表 2_1" xfId="140" xr:uid="{00000000-0005-0000-0000-000056020000}"/>
    <cellStyle name="7_Juice05.xls 圖表 2_2" xfId="141" xr:uid="{00000000-0005-0000-0000-000057020000}"/>
    <cellStyle name="7_Juice05.xls 圖表 2_3" xfId="142" xr:uid="{00000000-0005-0000-0000-000058020000}"/>
    <cellStyle name="7_Juice05.xls 圖表 2_3 2" xfId="365" xr:uid="{00000000-0005-0000-0000-000059020000}"/>
    <cellStyle name="7_Juice05.xls 圖表 2_3 2 10" xfId="20489" xr:uid="{231D3427-B00D-4141-9106-46F56DEBC101}"/>
    <cellStyle name="7_Juice05.xls 圖表 2_3 2 10 2" xfId="44809" xr:uid="{D968BF0C-3821-4793-BA57-DAD1C34ED839}"/>
    <cellStyle name="7_Juice05.xls 圖表 2_3 2 11" xfId="32649" xr:uid="{EFE2DBC1-B82D-453A-9347-FFF3BB1B34A5}"/>
    <cellStyle name="7_Juice05.xls 圖表 2_3 2 2" xfId="2626" xr:uid="{00000000-0005-0000-0000-00005A020000}"/>
    <cellStyle name="7_Juice05.xls 圖表 2_3 2 2 2" xfId="5364" xr:uid="{8D160A3D-AD1E-4F05-B431-DBF407F1EB43}"/>
    <cellStyle name="7_Juice05.xls 圖表 2_3 2 2 2 2" xfId="10838" xr:uid="{73E35AF9-3D35-41A1-B048-452342B6C52F}"/>
    <cellStyle name="7_Juice05.xls 圖表 2_3 2 2 2 2 2" xfId="14257" xr:uid="{6113D52E-1E12-4AEC-971B-600D39D6F2C6}"/>
    <cellStyle name="7_Juice05.xls 圖表 2_3 2 2 2 2 2 2" xfId="20337" xr:uid="{F1C05C3C-020D-4059-9349-4A15F61F7C19}"/>
    <cellStyle name="7_Juice05.xls 圖表 2_3 2 2 2 2 2 2 2" xfId="32497" xr:uid="{D8F2CA04-A69D-4D45-9A91-49F86C9DB157}"/>
    <cellStyle name="7_Juice05.xls 圖表 2_3 2 2 2 2 2 2 2 2" xfId="56817" xr:uid="{60ACA3FA-34A4-4722-8823-2F48B4CC38F8}"/>
    <cellStyle name="7_Juice05.xls 圖表 2_3 2 2 2 2 2 2 3" xfId="44657" xr:uid="{9C902B95-B2DD-4FE3-BCFA-83D4A955D9E9}"/>
    <cellStyle name="7_Juice05.xls 圖表 2_3 2 2 2 2 2 3" xfId="26417" xr:uid="{ACB5B1B1-4DA5-4667-A844-947EDB17DE36}"/>
    <cellStyle name="7_Juice05.xls 圖表 2_3 2 2 2 2 2 3 2" xfId="50737" xr:uid="{301170FB-9D47-4DE2-AB99-AC56086CD9B6}"/>
    <cellStyle name="7_Juice05.xls 圖表 2_3 2 2 2 2 2 4" xfId="38577" xr:uid="{25A0E06B-B469-4C9B-A9CB-3D5F06603C93}"/>
    <cellStyle name="7_Juice05.xls 圖表 2_3 2 2 2 2 3" xfId="17297" xr:uid="{9B1B447F-430D-49E3-8B9A-F8276D3BE92B}"/>
    <cellStyle name="7_Juice05.xls 圖表 2_3 2 2 2 2 3 2" xfId="29457" xr:uid="{8C5D50EC-B936-4CC0-91CA-A889C225C1FF}"/>
    <cellStyle name="7_Juice05.xls 圖表 2_3 2 2 2 2 3 2 2" xfId="53777" xr:uid="{33570E8B-19C2-4CA5-9FAA-37D3F4B3F0DC}"/>
    <cellStyle name="7_Juice05.xls 圖表 2_3 2 2 2 2 3 3" xfId="41617" xr:uid="{798A782E-897A-4AE1-B747-CEBC5FB0FD26}"/>
    <cellStyle name="7_Juice05.xls 圖表 2_3 2 2 2 2 4" xfId="23377" xr:uid="{4957EAA0-23A1-4B33-90BD-9DF7CD217885}"/>
    <cellStyle name="7_Juice05.xls 圖表 2_3 2 2 2 2 4 2" xfId="47697" xr:uid="{08553137-E551-41E6-ACB2-326A857C97C2}"/>
    <cellStyle name="7_Juice05.xls 圖表 2_3 2 2 2 2 5" xfId="35537" xr:uid="{DD25581F-52CB-4FD9-B613-076D76688B74}"/>
    <cellStyle name="7_Juice05.xls 圖表 2_3 2 2 2 3" xfId="12737" xr:uid="{8E74DE23-EC08-4326-8D2E-C876B1A4A57B}"/>
    <cellStyle name="7_Juice05.xls 圖表 2_3 2 2 2 3 2" xfId="18817" xr:uid="{E7AEED6C-F18F-460B-8D50-90BBBD56F95A}"/>
    <cellStyle name="7_Juice05.xls 圖表 2_3 2 2 2 3 2 2" xfId="30977" xr:uid="{F9A11F4D-A4FE-4DF6-BC46-171F08C405A4}"/>
    <cellStyle name="7_Juice05.xls 圖表 2_3 2 2 2 3 2 2 2" xfId="55297" xr:uid="{4F5D303B-4D7B-4468-969F-18E52190EC64}"/>
    <cellStyle name="7_Juice05.xls 圖表 2_3 2 2 2 3 2 3" xfId="43137" xr:uid="{7819255B-3F71-49DF-A1BE-454F7F3581FC}"/>
    <cellStyle name="7_Juice05.xls 圖表 2_3 2 2 2 3 3" xfId="24897" xr:uid="{2F8E657C-FBF2-46F5-BE80-F3446B3DB98F}"/>
    <cellStyle name="7_Juice05.xls 圖表 2_3 2 2 2 3 3 2" xfId="49217" xr:uid="{6A50831E-3F2A-4D44-97F2-89EA35D59802}"/>
    <cellStyle name="7_Juice05.xls 圖表 2_3 2 2 2 3 4" xfId="37057" xr:uid="{B548AB66-1F09-4B95-9E17-A727D69DD600}"/>
    <cellStyle name="7_Juice05.xls 圖表 2_3 2 2 2 4" xfId="15777" xr:uid="{18182716-969E-4CC8-9FE4-034B46F4E3B4}"/>
    <cellStyle name="7_Juice05.xls 圖表 2_3 2 2 2 4 2" xfId="27937" xr:uid="{542D5336-4D22-4FC4-AE31-9B3706E8B2FE}"/>
    <cellStyle name="7_Juice05.xls 圖表 2_3 2 2 2 4 2 2" xfId="52257" xr:uid="{02310D49-985E-4E03-83B6-2B5E0B408F34}"/>
    <cellStyle name="7_Juice05.xls 圖表 2_3 2 2 2 4 3" xfId="40097" xr:uid="{AF8DA0C0-476D-46AC-96A5-3E5A420444E6}"/>
    <cellStyle name="7_Juice05.xls 圖表 2_3 2 2 2 5" xfId="21857" xr:uid="{742913E2-D459-4436-910D-96C8BDB3A771}"/>
    <cellStyle name="7_Juice05.xls 圖表 2_3 2 2 2 5 2" xfId="46177" xr:uid="{5BA37399-EDE4-4BBA-A680-3AD09B900691}"/>
    <cellStyle name="7_Juice05.xls 圖表 2_3 2 2 2 6" xfId="34017" xr:uid="{BE01B017-2AD1-42B3-8A7B-20442F034952}"/>
    <cellStyle name="7_Juice05.xls 圖表 2_3 2 2 3" xfId="8101" xr:uid="{813824FC-F8F5-4ADB-B2B7-7D321CD4FB86}"/>
    <cellStyle name="7_Juice05.xls 圖表 2_3 2 2 3 2" xfId="13497" xr:uid="{F5C07DBC-73BF-45EF-B837-964BC3229C57}"/>
    <cellStyle name="7_Juice05.xls 圖表 2_3 2 2 3 2 2" xfId="19577" xr:uid="{7F38C178-7C9D-4646-A05B-CBF9AAB9FDBE}"/>
    <cellStyle name="7_Juice05.xls 圖表 2_3 2 2 3 2 2 2" xfId="31737" xr:uid="{A31E72B8-2186-48AF-9936-1775B4280E4F}"/>
    <cellStyle name="7_Juice05.xls 圖表 2_3 2 2 3 2 2 2 2" xfId="56057" xr:uid="{E2DECABE-CD3F-455E-B18F-DDFC4DC955BB}"/>
    <cellStyle name="7_Juice05.xls 圖表 2_3 2 2 3 2 2 3" xfId="43897" xr:uid="{F5B34649-E5EE-4E3A-8D1F-CE6AED5F7EE3}"/>
    <cellStyle name="7_Juice05.xls 圖表 2_3 2 2 3 2 3" xfId="25657" xr:uid="{41417981-39A8-4B08-9356-A1713C60D938}"/>
    <cellStyle name="7_Juice05.xls 圖表 2_3 2 2 3 2 3 2" xfId="49977" xr:uid="{56DBD744-9C5A-4219-8C7D-FD718B19B305}"/>
    <cellStyle name="7_Juice05.xls 圖表 2_3 2 2 3 2 4" xfId="37817" xr:uid="{C99AAE4A-2295-4B8B-B275-F7BD06D667D2}"/>
    <cellStyle name="7_Juice05.xls 圖表 2_3 2 2 3 3" xfId="16537" xr:uid="{66CCF11B-3E9F-4639-B278-6ADB8DA3A0AE}"/>
    <cellStyle name="7_Juice05.xls 圖表 2_3 2 2 3 3 2" xfId="28697" xr:uid="{8494F451-2729-4249-A12C-E8BE18125A82}"/>
    <cellStyle name="7_Juice05.xls 圖表 2_3 2 2 3 3 2 2" xfId="53017" xr:uid="{46EAF8E4-6B8D-4D20-8336-8CE1EF55330A}"/>
    <cellStyle name="7_Juice05.xls 圖表 2_3 2 2 3 3 3" xfId="40857" xr:uid="{6CEB199F-DFA3-4039-8965-9DEC75C11981}"/>
    <cellStyle name="7_Juice05.xls 圖表 2_3 2 2 3 4" xfId="22617" xr:uid="{C00C91D5-6BD6-4AB5-8C88-2F676E72596F}"/>
    <cellStyle name="7_Juice05.xls 圖表 2_3 2 2 3 4 2" xfId="46937" xr:uid="{0821A156-646F-4613-9F63-D898D19180A4}"/>
    <cellStyle name="7_Juice05.xls 圖表 2_3 2 2 3 5" xfId="34777" xr:uid="{8CD185B5-56B6-417B-B974-F8D52ABD60D2}"/>
    <cellStyle name="7_Juice05.xls 圖表 2_3 2 2 4" xfId="11977" xr:uid="{CC576BE3-9D7F-48E8-9CEF-70F84844DE98}"/>
    <cellStyle name="7_Juice05.xls 圖表 2_3 2 2 4 2" xfId="18057" xr:uid="{06CB76E6-8FF5-4617-A30D-7BCF8AA0BC64}"/>
    <cellStyle name="7_Juice05.xls 圖表 2_3 2 2 4 2 2" xfId="30217" xr:uid="{DF94C9D3-116B-4267-9CEE-956FFF89E373}"/>
    <cellStyle name="7_Juice05.xls 圖表 2_3 2 2 4 2 2 2" xfId="54537" xr:uid="{6370DED2-F9B9-4B05-B0BD-E69D0BC1D947}"/>
    <cellStyle name="7_Juice05.xls 圖表 2_3 2 2 4 2 3" xfId="42377" xr:uid="{BDA32E35-9A42-4DBC-92AA-621E249DB8F8}"/>
    <cellStyle name="7_Juice05.xls 圖表 2_3 2 2 4 3" xfId="24137" xr:uid="{CCFAA7D6-98AB-471B-AB82-C9523CE52776}"/>
    <cellStyle name="7_Juice05.xls 圖表 2_3 2 2 4 3 2" xfId="48457" xr:uid="{E5AA7A28-DAB7-4549-9682-E35B55148EA4}"/>
    <cellStyle name="7_Juice05.xls 圖表 2_3 2 2 4 4" xfId="36297" xr:uid="{E3250BD1-7CEF-481A-BB64-54C33E9B004B}"/>
    <cellStyle name="7_Juice05.xls 圖表 2_3 2 2 5" xfId="15017" xr:uid="{AC046D10-5F66-4A8B-8D4F-15F750471A07}"/>
    <cellStyle name="7_Juice05.xls 圖表 2_3 2 2 5 2" xfId="27177" xr:uid="{A8335D98-D947-49B1-A60A-CAC3E30E0D13}"/>
    <cellStyle name="7_Juice05.xls 圖表 2_3 2 2 5 2 2" xfId="51497" xr:uid="{EFE435C2-0E42-43A9-B2F1-F58C4C12A87F}"/>
    <cellStyle name="7_Juice05.xls 圖表 2_3 2 2 5 3" xfId="39337" xr:uid="{B1CDC7B1-0582-483C-837E-F2612A764806}"/>
    <cellStyle name="7_Juice05.xls 圖表 2_3 2 2 6" xfId="21097" xr:uid="{2A7B18D6-0545-4FD6-8428-E8B1B2BB9C67}"/>
    <cellStyle name="7_Juice05.xls 圖表 2_3 2 2 6 2" xfId="45417" xr:uid="{83A60C11-A565-4372-A072-0BADD201AEA6}"/>
    <cellStyle name="7_Juice05.xls 圖表 2_3 2 2 7" xfId="33257" xr:uid="{7164CADA-0873-4663-9F46-4BF745A01180}"/>
    <cellStyle name="7_Juice05.xls 圖表 2_3 2 3" xfId="2081" xr:uid="{00000000-0005-0000-0000-00005B020000}"/>
    <cellStyle name="7_Juice05.xls 圖表 2_3 2 3 2" xfId="4819" xr:uid="{FADACC9E-B5FF-413A-964B-1678A44E6D17}"/>
    <cellStyle name="7_Juice05.xls 圖表 2_3 2 3 2 2" xfId="10293" xr:uid="{E9C8B2AA-8EFD-4E6A-BD6E-91045FF2B467}"/>
    <cellStyle name="7_Juice05.xls 圖表 2_3 2 3 2 2 2" xfId="14105" xr:uid="{FABFB823-D0D1-4445-A647-06AF9C39588C}"/>
    <cellStyle name="7_Juice05.xls 圖表 2_3 2 3 2 2 2 2" xfId="20185" xr:uid="{2FE47B84-90FA-4E35-92A6-2737DAD932A3}"/>
    <cellStyle name="7_Juice05.xls 圖表 2_3 2 3 2 2 2 2 2" xfId="32345" xr:uid="{0FCA153F-6C9D-40F3-8978-CC6425B7041A}"/>
    <cellStyle name="7_Juice05.xls 圖表 2_3 2 3 2 2 2 2 2 2" xfId="56665" xr:uid="{BB9EA03B-F619-42E4-8717-8D97ABE7B74A}"/>
    <cellStyle name="7_Juice05.xls 圖表 2_3 2 3 2 2 2 2 3" xfId="44505" xr:uid="{1F1F0D77-DA29-4D51-8FEC-A044CAD5F890}"/>
    <cellStyle name="7_Juice05.xls 圖表 2_3 2 3 2 2 2 3" xfId="26265" xr:uid="{3713D197-0A8E-4ECA-8A3E-76DDABA3F593}"/>
    <cellStyle name="7_Juice05.xls 圖表 2_3 2 3 2 2 2 3 2" xfId="50585" xr:uid="{9B9EA044-DDEE-42AC-91C1-5D35E7C2EDEA}"/>
    <cellStyle name="7_Juice05.xls 圖表 2_3 2 3 2 2 2 4" xfId="38425" xr:uid="{CA29A727-C803-40A8-9CC5-376999FEAEF3}"/>
    <cellStyle name="7_Juice05.xls 圖表 2_3 2 3 2 2 3" xfId="17145" xr:uid="{F1E53D89-0920-46F6-88C5-710534C726DB}"/>
    <cellStyle name="7_Juice05.xls 圖表 2_3 2 3 2 2 3 2" xfId="29305" xr:uid="{BA8ED4FC-C958-4328-BDCC-570D84B607D6}"/>
    <cellStyle name="7_Juice05.xls 圖表 2_3 2 3 2 2 3 2 2" xfId="53625" xr:uid="{03377CF4-7CC8-4C34-80E2-83E6A472DF7D}"/>
    <cellStyle name="7_Juice05.xls 圖表 2_3 2 3 2 2 3 3" xfId="41465" xr:uid="{0437A34E-1A86-42E5-9A4C-8A5E7B14CF3D}"/>
    <cellStyle name="7_Juice05.xls 圖表 2_3 2 3 2 2 4" xfId="23225" xr:uid="{94CDDB36-AADC-4BD9-A4AF-E3031BD125F8}"/>
    <cellStyle name="7_Juice05.xls 圖表 2_3 2 3 2 2 4 2" xfId="47545" xr:uid="{1F1B3F46-8A61-4C4D-AE49-040CE9C40D94}"/>
    <cellStyle name="7_Juice05.xls 圖表 2_3 2 3 2 2 5" xfId="35385" xr:uid="{AD4116AE-A784-4EB4-BBB6-F0922B5DDBCD}"/>
    <cellStyle name="7_Juice05.xls 圖表 2_3 2 3 2 3" xfId="12585" xr:uid="{FD0A7FA3-9FEB-4B0B-AEA2-139CA2D77FF4}"/>
    <cellStyle name="7_Juice05.xls 圖表 2_3 2 3 2 3 2" xfId="18665" xr:uid="{3072AC06-29FA-41E5-83D5-07416106D5BE}"/>
    <cellStyle name="7_Juice05.xls 圖表 2_3 2 3 2 3 2 2" xfId="30825" xr:uid="{32C10B1D-BF3A-4ADD-925B-8C897D9485AB}"/>
    <cellStyle name="7_Juice05.xls 圖表 2_3 2 3 2 3 2 2 2" xfId="55145" xr:uid="{57FCECE3-D865-4EC9-AB5E-B0F7B90816C8}"/>
    <cellStyle name="7_Juice05.xls 圖表 2_3 2 3 2 3 2 3" xfId="42985" xr:uid="{68E00D1C-3F2B-4E1B-86C6-9842E3AE3AFD}"/>
    <cellStyle name="7_Juice05.xls 圖表 2_3 2 3 2 3 3" xfId="24745" xr:uid="{88EAB6A8-C2EA-4772-A3C0-3DAFBCC245DF}"/>
    <cellStyle name="7_Juice05.xls 圖表 2_3 2 3 2 3 3 2" xfId="49065" xr:uid="{B59A914A-C1C9-4974-B439-52F3E3DCFC09}"/>
    <cellStyle name="7_Juice05.xls 圖表 2_3 2 3 2 3 4" xfId="36905" xr:uid="{16632BDB-2BC4-4F64-9B76-E19CF2E73B35}"/>
    <cellStyle name="7_Juice05.xls 圖表 2_3 2 3 2 4" xfId="15625" xr:uid="{6505F5A5-A42C-4D90-A6EA-9A45AA49E7BA}"/>
    <cellStyle name="7_Juice05.xls 圖表 2_3 2 3 2 4 2" xfId="27785" xr:uid="{3F0E730C-5DD7-406A-807B-09F0A36A7452}"/>
    <cellStyle name="7_Juice05.xls 圖表 2_3 2 3 2 4 2 2" xfId="52105" xr:uid="{341C7DDF-0F79-492E-A336-570C807993FE}"/>
    <cellStyle name="7_Juice05.xls 圖表 2_3 2 3 2 4 3" xfId="39945" xr:uid="{8BF44506-2D38-4B64-A6DB-EC84B1723FF3}"/>
    <cellStyle name="7_Juice05.xls 圖表 2_3 2 3 2 5" xfId="21705" xr:uid="{339F8D45-397E-4B9B-84D5-34B713DE8610}"/>
    <cellStyle name="7_Juice05.xls 圖表 2_3 2 3 2 5 2" xfId="46025" xr:uid="{A5E40FB4-AC23-43A8-BD33-FB931CDDDC0C}"/>
    <cellStyle name="7_Juice05.xls 圖表 2_3 2 3 2 6" xfId="33865" xr:uid="{57E2E4BD-96EC-42F1-BAAA-DA27DEBFA1C7}"/>
    <cellStyle name="7_Juice05.xls 圖表 2_3 2 3 3" xfId="7556" xr:uid="{AD594A2A-D868-480B-BD2B-FBC7CB2B6AAF}"/>
    <cellStyle name="7_Juice05.xls 圖表 2_3 2 3 3 2" xfId="13345" xr:uid="{B6DDD485-069E-45DE-8AF2-399995C681EB}"/>
    <cellStyle name="7_Juice05.xls 圖表 2_3 2 3 3 2 2" xfId="19425" xr:uid="{B1949E8C-432B-4AFB-B161-FF68A3F6A62C}"/>
    <cellStyle name="7_Juice05.xls 圖表 2_3 2 3 3 2 2 2" xfId="31585" xr:uid="{E487C5F6-2093-4E11-AF04-2D5781CFD975}"/>
    <cellStyle name="7_Juice05.xls 圖表 2_3 2 3 3 2 2 2 2" xfId="55905" xr:uid="{545F6AE1-28A9-4A9D-AD50-8820207D33A4}"/>
    <cellStyle name="7_Juice05.xls 圖表 2_3 2 3 3 2 2 3" xfId="43745" xr:uid="{BF4F699A-CDE4-44E2-9E99-24E6EAFA542B}"/>
    <cellStyle name="7_Juice05.xls 圖表 2_3 2 3 3 2 3" xfId="25505" xr:uid="{8D731723-6BBC-4CA7-8AF1-877DBD1E3B3A}"/>
    <cellStyle name="7_Juice05.xls 圖表 2_3 2 3 3 2 3 2" xfId="49825" xr:uid="{73EDBED0-9FF8-4E9E-A165-239E19833C38}"/>
    <cellStyle name="7_Juice05.xls 圖表 2_3 2 3 3 2 4" xfId="37665" xr:uid="{AF1F2747-AA57-4FC4-AE8B-CEA594B27A43}"/>
    <cellStyle name="7_Juice05.xls 圖表 2_3 2 3 3 3" xfId="16385" xr:uid="{CF43CBB8-9756-414A-982B-4F3BDFA00C0D}"/>
    <cellStyle name="7_Juice05.xls 圖表 2_3 2 3 3 3 2" xfId="28545" xr:uid="{5BB8B96F-A9BB-4BBD-BFD0-8265FCA7F87F}"/>
    <cellStyle name="7_Juice05.xls 圖表 2_3 2 3 3 3 2 2" xfId="52865" xr:uid="{9E38ACD1-F884-4205-ACB8-C722D00F265B}"/>
    <cellStyle name="7_Juice05.xls 圖表 2_3 2 3 3 3 3" xfId="40705" xr:uid="{EFDF4A64-2423-4996-AB38-1F6EFBB2B485}"/>
    <cellStyle name="7_Juice05.xls 圖表 2_3 2 3 3 4" xfId="22465" xr:uid="{CEFF1F08-963B-4743-AD2D-DC226A74D002}"/>
    <cellStyle name="7_Juice05.xls 圖表 2_3 2 3 3 4 2" xfId="46785" xr:uid="{C8227B20-213F-4EF4-8B58-363DFDE72F99}"/>
    <cellStyle name="7_Juice05.xls 圖表 2_3 2 3 3 5" xfId="34625" xr:uid="{33458866-784B-4DCE-A595-59CEA250A352}"/>
    <cellStyle name="7_Juice05.xls 圖表 2_3 2 3 4" xfId="11825" xr:uid="{ED216D53-88E6-4A58-A356-3976D21EA492}"/>
    <cellStyle name="7_Juice05.xls 圖表 2_3 2 3 4 2" xfId="17905" xr:uid="{C037EED7-19D3-4352-B5DC-BAA6AE73CF69}"/>
    <cellStyle name="7_Juice05.xls 圖表 2_3 2 3 4 2 2" xfId="30065" xr:uid="{2DD012ED-FD4C-4399-83DF-4F62D0C40E9F}"/>
    <cellStyle name="7_Juice05.xls 圖表 2_3 2 3 4 2 2 2" xfId="54385" xr:uid="{529445AD-1565-401B-8E8D-60AB943FB522}"/>
    <cellStyle name="7_Juice05.xls 圖表 2_3 2 3 4 2 3" xfId="42225" xr:uid="{7A907451-A495-45C7-9104-FFA3252C42E3}"/>
    <cellStyle name="7_Juice05.xls 圖表 2_3 2 3 4 3" xfId="23985" xr:uid="{96CDA317-905D-4E25-8547-FD76FD8E72C8}"/>
    <cellStyle name="7_Juice05.xls 圖表 2_3 2 3 4 3 2" xfId="48305" xr:uid="{D0099285-DE1F-429B-B7EB-6616597BB21C}"/>
    <cellStyle name="7_Juice05.xls 圖表 2_3 2 3 4 4" xfId="36145" xr:uid="{C6CE9987-A188-4DE0-9515-463D35A148FC}"/>
    <cellStyle name="7_Juice05.xls 圖表 2_3 2 3 5" xfId="14865" xr:uid="{C5E85823-AAEB-41CB-8D1A-D4D9748F1C95}"/>
    <cellStyle name="7_Juice05.xls 圖表 2_3 2 3 5 2" xfId="27025" xr:uid="{3955466F-0FAC-4038-B606-6D19B5AEC63D}"/>
    <cellStyle name="7_Juice05.xls 圖表 2_3 2 3 5 2 2" xfId="51345" xr:uid="{CD69D73B-9C7D-4EC8-B091-94CC5EB88553}"/>
    <cellStyle name="7_Juice05.xls 圖表 2_3 2 3 5 3" xfId="39185" xr:uid="{07FDAF31-A873-4DC6-BB35-9A4E61C5BCD0}"/>
    <cellStyle name="7_Juice05.xls 圖表 2_3 2 3 6" xfId="20945" xr:uid="{2DAC21FB-F8D0-4E77-9AA9-534482B9EFC3}"/>
    <cellStyle name="7_Juice05.xls 圖表 2_3 2 3 6 2" xfId="45265" xr:uid="{DEFF9949-1878-48DB-B8B7-B9506003ECD6}"/>
    <cellStyle name="7_Juice05.xls 圖表 2_3 2 3 7" xfId="33105" xr:uid="{EE0779F0-6A41-4C6A-B96D-75D393B6079A}"/>
    <cellStyle name="7_Juice05.xls 圖表 2_3 2 4" xfId="1536" xr:uid="{00000000-0005-0000-0000-00005C020000}"/>
    <cellStyle name="7_Juice05.xls 圖表 2_3 2 4 2" xfId="4274" xr:uid="{C18A256B-1B8F-4497-AE13-FF04F939BEE1}"/>
    <cellStyle name="7_Juice05.xls 圖表 2_3 2 4 2 2" xfId="9748" xr:uid="{B652EE0E-B130-4C8F-8695-C1786995C7BE}"/>
    <cellStyle name="7_Juice05.xls 圖表 2_3 2 4 2 2 2" xfId="13953" xr:uid="{40FA5C7F-A1CA-46B0-A184-C441B9E2A273}"/>
    <cellStyle name="7_Juice05.xls 圖表 2_3 2 4 2 2 2 2" xfId="20033" xr:uid="{83A3E57E-6847-47D0-8E4E-8EB16774D1B1}"/>
    <cellStyle name="7_Juice05.xls 圖表 2_3 2 4 2 2 2 2 2" xfId="32193" xr:uid="{D8D2EE14-D4DF-48C2-9136-3462F7687E39}"/>
    <cellStyle name="7_Juice05.xls 圖表 2_3 2 4 2 2 2 2 2 2" xfId="56513" xr:uid="{D7A29584-D133-454F-B5AC-0429A02B9058}"/>
    <cellStyle name="7_Juice05.xls 圖表 2_3 2 4 2 2 2 2 3" xfId="44353" xr:uid="{BCA1C3EF-5751-460D-B3A0-EE88DAB481B5}"/>
    <cellStyle name="7_Juice05.xls 圖表 2_3 2 4 2 2 2 3" xfId="26113" xr:uid="{5DF3076B-45C8-4E63-97C1-56C540CECC87}"/>
    <cellStyle name="7_Juice05.xls 圖表 2_3 2 4 2 2 2 3 2" xfId="50433" xr:uid="{A7FECCE7-AE4B-44D5-AAF5-F8FB164DC96B}"/>
    <cellStyle name="7_Juice05.xls 圖表 2_3 2 4 2 2 2 4" xfId="38273" xr:uid="{DBB97DA4-FE0B-45B2-AD81-86180A692D6B}"/>
    <cellStyle name="7_Juice05.xls 圖表 2_3 2 4 2 2 3" xfId="16993" xr:uid="{55CB9665-F532-4514-8C14-E757EC3C2371}"/>
    <cellStyle name="7_Juice05.xls 圖表 2_3 2 4 2 2 3 2" xfId="29153" xr:uid="{24ADF07A-4510-4E70-AFFA-0A18221DEBFF}"/>
    <cellStyle name="7_Juice05.xls 圖表 2_3 2 4 2 2 3 2 2" xfId="53473" xr:uid="{618B30E4-FA02-4919-912B-B8E2E675B8DB}"/>
    <cellStyle name="7_Juice05.xls 圖表 2_3 2 4 2 2 3 3" xfId="41313" xr:uid="{A23A349F-7387-4CB8-A7EB-1F5EA50B80C7}"/>
    <cellStyle name="7_Juice05.xls 圖表 2_3 2 4 2 2 4" xfId="23073" xr:uid="{1CD2D02A-2084-474C-84C0-C9BA11775DD2}"/>
    <cellStyle name="7_Juice05.xls 圖表 2_3 2 4 2 2 4 2" xfId="47393" xr:uid="{27EA41FA-FDF8-425F-BBD5-A79EFB200DA7}"/>
    <cellStyle name="7_Juice05.xls 圖表 2_3 2 4 2 2 5" xfId="35233" xr:uid="{FC3B0791-41C9-4EBB-A071-EB3A7CB098A5}"/>
    <cellStyle name="7_Juice05.xls 圖表 2_3 2 4 2 3" xfId="12433" xr:uid="{9EDD0B37-A6ED-49D8-802B-BDCF1C554177}"/>
    <cellStyle name="7_Juice05.xls 圖表 2_3 2 4 2 3 2" xfId="18513" xr:uid="{96EF6AB9-6DAE-400C-AEAE-ADAE09604E2D}"/>
    <cellStyle name="7_Juice05.xls 圖表 2_3 2 4 2 3 2 2" xfId="30673" xr:uid="{F49C9A69-0919-4CF1-80B8-0D6AD86981D9}"/>
    <cellStyle name="7_Juice05.xls 圖表 2_3 2 4 2 3 2 2 2" xfId="54993" xr:uid="{C972329E-7BDA-4D65-B4F7-6B95ADE52892}"/>
    <cellStyle name="7_Juice05.xls 圖表 2_3 2 4 2 3 2 3" xfId="42833" xr:uid="{9C2B5F9B-B177-482C-9A75-A2EC8D0AB650}"/>
    <cellStyle name="7_Juice05.xls 圖表 2_3 2 4 2 3 3" xfId="24593" xr:uid="{4C907C6B-3710-4EDE-927F-93A3A218317D}"/>
    <cellStyle name="7_Juice05.xls 圖表 2_3 2 4 2 3 3 2" xfId="48913" xr:uid="{4B813D45-FD7F-41E4-9943-D0D44002544D}"/>
    <cellStyle name="7_Juice05.xls 圖表 2_3 2 4 2 3 4" xfId="36753" xr:uid="{7E0053CB-2EC7-4E70-8CE5-106F2C1604BA}"/>
    <cellStyle name="7_Juice05.xls 圖表 2_3 2 4 2 4" xfId="15473" xr:uid="{5A37F97E-793B-4AEC-A541-1B1B3F19DF50}"/>
    <cellStyle name="7_Juice05.xls 圖表 2_3 2 4 2 4 2" xfId="27633" xr:uid="{6F929686-28F0-4FB8-90C9-3788393594DF}"/>
    <cellStyle name="7_Juice05.xls 圖表 2_3 2 4 2 4 2 2" xfId="51953" xr:uid="{D5AC3F72-4747-4579-8FBE-5290619E1922}"/>
    <cellStyle name="7_Juice05.xls 圖表 2_3 2 4 2 4 3" xfId="39793" xr:uid="{F5D8A08D-8FD8-4FAA-80AE-C04DE784897E}"/>
    <cellStyle name="7_Juice05.xls 圖表 2_3 2 4 2 5" xfId="21553" xr:uid="{F5563CC1-EBB1-4E3D-B24C-AD6C10084DB9}"/>
    <cellStyle name="7_Juice05.xls 圖表 2_3 2 4 2 5 2" xfId="45873" xr:uid="{F95FC3AA-A144-48A6-9150-F0433927DA72}"/>
    <cellStyle name="7_Juice05.xls 圖表 2_3 2 4 2 6" xfId="33713" xr:uid="{9F864D41-E925-41C0-B637-E12632B10320}"/>
    <cellStyle name="7_Juice05.xls 圖表 2_3 2 4 3" xfId="7011" xr:uid="{8060D7D2-61CE-41A9-B43B-9773B44AEC75}"/>
    <cellStyle name="7_Juice05.xls 圖表 2_3 2 4 3 2" xfId="13193" xr:uid="{3F5F3487-C8D2-41F8-BB47-564BC16F9F8D}"/>
    <cellStyle name="7_Juice05.xls 圖表 2_3 2 4 3 2 2" xfId="19273" xr:uid="{8B6C7569-06AE-4B65-9A94-CD7A9A87EBF1}"/>
    <cellStyle name="7_Juice05.xls 圖表 2_3 2 4 3 2 2 2" xfId="31433" xr:uid="{9CC113F9-DCDF-47E0-92F9-90327A813B4B}"/>
    <cellStyle name="7_Juice05.xls 圖表 2_3 2 4 3 2 2 2 2" xfId="55753" xr:uid="{C196F9CA-B4C2-4A36-9633-AA5E4DE53CE7}"/>
    <cellStyle name="7_Juice05.xls 圖表 2_3 2 4 3 2 2 3" xfId="43593" xr:uid="{64748D89-2D85-4B91-B3C1-AD6FD5749B76}"/>
    <cellStyle name="7_Juice05.xls 圖表 2_3 2 4 3 2 3" xfId="25353" xr:uid="{06ED0EAF-1AD1-4474-8C0C-A90C054CA32D}"/>
    <cellStyle name="7_Juice05.xls 圖表 2_3 2 4 3 2 3 2" xfId="49673" xr:uid="{FC3A2795-A6F4-4FF4-8C72-57E853DD16D5}"/>
    <cellStyle name="7_Juice05.xls 圖表 2_3 2 4 3 2 4" xfId="37513" xr:uid="{B2733AD0-7DEB-4983-B844-109F572D5F38}"/>
    <cellStyle name="7_Juice05.xls 圖表 2_3 2 4 3 3" xfId="16233" xr:uid="{9BF5683D-2EAE-45FC-B09C-ED21C0DA8D8C}"/>
    <cellStyle name="7_Juice05.xls 圖表 2_3 2 4 3 3 2" xfId="28393" xr:uid="{1F798BA2-DBE9-4565-820E-35AB42A290EB}"/>
    <cellStyle name="7_Juice05.xls 圖表 2_3 2 4 3 3 2 2" xfId="52713" xr:uid="{024C8DB3-F56C-4889-9102-A5A716C1D655}"/>
    <cellStyle name="7_Juice05.xls 圖表 2_3 2 4 3 3 3" xfId="40553" xr:uid="{B7CCAD30-69E1-45AD-B664-1963E17A2C83}"/>
    <cellStyle name="7_Juice05.xls 圖表 2_3 2 4 3 4" xfId="22313" xr:uid="{0A9138E5-F15C-4ADB-913D-78A47DF41C82}"/>
    <cellStyle name="7_Juice05.xls 圖表 2_3 2 4 3 4 2" xfId="46633" xr:uid="{5BA66ACD-F32D-498F-B477-FC402AEFDE8F}"/>
    <cellStyle name="7_Juice05.xls 圖表 2_3 2 4 3 5" xfId="34473" xr:uid="{F9FB39A6-F724-4B66-A203-3DDC4C37B860}"/>
    <cellStyle name="7_Juice05.xls 圖表 2_3 2 4 4" xfId="11673" xr:uid="{296AACE0-F4FB-4F77-8354-81DC1AE0CB14}"/>
    <cellStyle name="7_Juice05.xls 圖表 2_3 2 4 4 2" xfId="17753" xr:uid="{F6992D66-D5CF-49B3-9C57-0FA424DADC55}"/>
    <cellStyle name="7_Juice05.xls 圖表 2_3 2 4 4 2 2" xfId="29913" xr:uid="{9CFEBE10-CC30-43A7-A88C-62B293C60655}"/>
    <cellStyle name="7_Juice05.xls 圖表 2_3 2 4 4 2 2 2" xfId="54233" xr:uid="{57AF4D8C-456F-48B2-AFB9-F54B01B64FB0}"/>
    <cellStyle name="7_Juice05.xls 圖表 2_3 2 4 4 2 3" xfId="42073" xr:uid="{0A18C174-5811-4D0D-8D97-5AA011DC54BD}"/>
    <cellStyle name="7_Juice05.xls 圖表 2_3 2 4 4 3" xfId="23833" xr:uid="{6F6FD237-105A-4DF0-BC0A-57B7501679F7}"/>
    <cellStyle name="7_Juice05.xls 圖表 2_3 2 4 4 3 2" xfId="48153" xr:uid="{5231B61D-F377-42D4-BF89-2FF17A0462B8}"/>
    <cellStyle name="7_Juice05.xls 圖表 2_3 2 4 4 4" xfId="35993" xr:uid="{ECB7A8BF-A5B8-48FF-8369-C2DBE1CD1A74}"/>
    <cellStyle name="7_Juice05.xls 圖表 2_3 2 4 5" xfId="14713" xr:uid="{63D09E4F-8CD7-4F65-A75C-9DA2D6239F09}"/>
    <cellStyle name="7_Juice05.xls 圖表 2_3 2 4 5 2" xfId="26873" xr:uid="{26296343-7DBB-48CF-8356-EC5110A207CD}"/>
    <cellStyle name="7_Juice05.xls 圖表 2_3 2 4 5 2 2" xfId="51193" xr:uid="{60EA6BC8-A6DE-4235-B701-C723CEFCB114}"/>
    <cellStyle name="7_Juice05.xls 圖表 2_3 2 4 5 3" xfId="39033" xr:uid="{3FD8F024-666E-4EC5-96CB-DF1222C75682}"/>
    <cellStyle name="7_Juice05.xls 圖表 2_3 2 4 6" xfId="20793" xr:uid="{5419B182-2C8E-4C10-A86C-4AD575CCC1EA}"/>
    <cellStyle name="7_Juice05.xls 圖表 2_3 2 4 6 2" xfId="45113" xr:uid="{505A2AFE-A2D3-473C-BE62-238D7E8BCC28}"/>
    <cellStyle name="7_Juice05.xls 圖表 2_3 2 4 7" xfId="32953" xr:uid="{47639066-917E-49DB-8856-C69A4175A97F}"/>
    <cellStyle name="7_Juice05.xls 圖表 2_3 2 5" xfId="991" xr:uid="{00000000-0005-0000-0000-00005D020000}"/>
    <cellStyle name="7_Juice05.xls 圖表 2_3 2 5 2" xfId="3729" xr:uid="{B08D1FE0-E707-4A4F-A2A4-C4D1F0CDDCAB}"/>
    <cellStyle name="7_Juice05.xls 圖表 2_3 2 5 2 2" xfId="9203" xr:uid="{69C342C5-E769-40D5-920C-8B9878578435}"/>
    <cellStyle name="7_Juice05.xls 圖表 2_3 2 5 2 2 2" xfId="13801" xr:uid="{F403803E-AA06-4407-B906-DFDB5EC639F0}"/>
    <cellStyle name="7_Juice05.xls 圖表 2_3 2 5 2 2 2 2" xfId="19881" xr:uid="{9C265EDE-66F0-4EE4-9A32-AB729E2BF0F9}"/>
    <cellStyle name="7_Juice05.xls 圖表 2_3 2 5 2 2 2 2 2" xfId="32041" xr:uid="{09C05661-FA8E-41C5-B95B-6E68E48E2105}"/>
    <cellStyle name="7_Juice05.xls 圖表 2_3 2 5 2 2 2 2 2 2" xfId="56361" xr:uid="{7E1EEE76-3995-48B0-97EA-635289B69200}"/>
    <cellStyle name="7_Juice05.xls 圖表 2_3 2 5 2 2 2 2 3" xfId="44201" xr:uid="{C9EF3AAE-E3FA-472B-863D-BBB25E0C7382}"/>
    <cellStyle name="7_Juice05.xls 圖表 2_3 2 5 2 2 2 3" xfId="25961" xr:uid="{E73C0873-EC40-4093-828C-EFD6CBB0C821}"/>
    <cellStyle name="7_Juice05.xls 圖表 2_3 2 5 2 2 2 3 2" xfId="50281" xr:uid="{10CEB433-B4D9-49E1-B2E5-6948E58F329D}"/>
    <cellStyle name="7_Juice05.xls 圖表 2_3 2 5 2 2 2 4" xfId="38121" xr:uid="{B5552E49-5FD0-496A-BCAF-1057638AA5F2}"/>
    <cellStyle name="7_Juice05.xls 圖表 2_3 2 5 2 2 3" xfId="16841" xr:uid="{56B0AE00-2F61-4604-9FA7-4D9E847B0AA5}"/>
    <cellStyle name="7_Juice05.xls 圖表 2_3 2 5 2 2 3 2" xfId="29001" xr:uid="{F85154A1-1C25-4242-A1B8-B7E0FEB6BEB9}"/>
    <cellStyle name="7_Juice05.xls 圖表 2_3 2 5 2 2 3 2 2" xfId="53321" xr:uid="{E0B8EDC1-7B32-42D7-B359-EDAFF7433F4F}"/>
    <cellStyle name="7_Juice05.xls 圖表 2_3 2 5 2 2 3 3" xfId="41161" xr:uid="{9418D8D2-C938-4780-A7A5-B1CE84FAD093}"/>
    <cellStyle name="7_Juice05.xls 圖表 2_3 2 5 2 2 4" xfId="22921" xr:uid="{1A252ABE-468E-4959-BD02-9412FDA4BD1C}"/>
    <cellStyle name="7_Juice05.xls 圖表 2_3 2 5 2 2 4 2" xfId="47241" xr:uid="{F0D8ECE3-577B-4212-91AF-79A858167B7D}"/>
    <cellStyle name="7_Juice05.xls 圖表 2_3 2 5 2 2 5" xfId="35081" xr:uid="{FFC2FF64-A427-4F38-A796-73760EA37D28}"/>
    <cellStyle name="7_Juice05.xls 圖表 2_3 2 5 2 3" xfId="12281" xr:uid="{88B565F5-9405-456F-905F-91AB33AAE0FE}"/>
    <cellStyle name="7_Juice05.xls 圖表 2_3 2 5 2 3 2" xfId="18361" xr:uid="{93BBCDB3-AC92-4ED2-986D-835B43663ACD}"/>
    <cellStyle name="7_Juice05.xls 圖表 2_3 2 5 2 3 2 2" xfId="30521" xr:uid="{B66181EE-AD5E-4A5B-8DC8-F736471FB2B3}"/>
    <cellStyle name="7_Juice05.xls 圖表 2_3 2 5 2 3 2 2 2" xfId="54841" xr:uid="{FD2C11AA-3701-4370-94D2-F4BADD1053FB}"/>
    <cellStyle name="7_Juice05.xls 圖表 2_3 2 5 2 3 2 3" xfId="42681" xr:uid="{19AE8ACF-0A61-454F-BAAB-4EE93EB919D7}"/>
    <cellStyle name="7_Juice05.xls 圖表 2_3 2 5 2 3 3" xfId="24441" xr:uid="{612C1A72-0653-4395-B39F-0A00267035E4}"/>
    <cellStyle name="7_Juice05.xls 圖表 2_3 2 5 2 3 3 2" xfId="48761" xr:uid="{6BEA32FE-6498-432D-8AD2-10A07C565556}"/>
    <cellStyle name="7_Juice05.xls 圖表 2_3 2 5 2 3 4" xfId="36601" xr:uid="{5FE02AB3-01F6-43C8-9E7A-8735A55D4828}"/>
    <cellStyle name="7_Juice05.xls 圖表 2_3 2 5 2 4" xfId="15321" xr:uid="{F4F03140-1404-4165-B1D8-AEA93B26759C}"/>
    <cellStyle name="7_Juice05.xls 圖表 2_3 2 5 2 4 2" xfId="27481" xr:uid="{C1839CC6-66C3-4F50-AB2A-367B6619400F}"/>
    <cellStyle name="7_Juice05.xls 圖表 2_3 2 5 2 4 2 2" xfId="51801" xr:uid="{3FDF11E0-8F18-4D9D-B71A-64EFD14A5D65}"/>
    <cellStyle name="7_Juice05.xls 圖表 2_3 2 5 2 4 3" xfId="39641" xr:uid="{DBCCF865-7D55-490F-9CA0-BE9694FEC7E1}"/>
    <cellStyle name="7_Juice05.xls 圖表 2_3 2 5 2 5" xfId="21401" xr:uid="{0D6D63A0-4CEE-4EE1-96D8-4004B5DEDAFD}"/>
    <cellStyle name="7_Juice05.xls 圖表 2_3 2 5 2 5 2" xfId="45721" xr:uid="{6B28EF03-FD5A-4078-A687-869B09C82C5F}"/>
    <cellStyle name="7_Juice05.xls 圖表 2_3 2 5 2 6" xfId="33561" xr:uid="{4294140B-20FC-4F46-A457-54BDAF28864E}"/>
    <cellStyle name="7_Juice05.xls 圖表 2_3 2 5 3" xfId="6466" xr:uid="{95CE1E11-6763-4ADB-A6C2-0D8F9F573932}"/>
    <cellStyle name="7_Juice05.xls 圖表 2_3 2 5 3 2" xfId="13041" xr:uid="{0ED423C6-BB8C-4CC3-8928-BC2D16D62538}"/>
    <cellStyle name="7_Juice05.xls 圖表 2_3 2 5 3 2 2" xfId="19121" xr:uid="{7E080F8D-8235-435C-AFA1-4B8CFABB3659}"/>
    <cellStyle name="7_Juice05.xls 圖表 2_3 2 5 3 2 2 2" xfId="31281" xr:uid="{FA2F66A6-FB74-4016-82ED-432C8B46E1BB}"/>
    <cellStyle name="7_Juice05.xls 圖表 2_3 2 5 3 2 2 2 2" xfId="55601" xr:uid="{D7D61FC2-9F88-40BC-8A60-AC8B09B43AA5}"/>
    <cellStyle name="7_Juice05.xls 圖表 2_3 2 5 3 2 2 3" xfId="43441" xr:uid="{B0314275-EC43-47F6-97C8-34D96ABEEAF6}"/>
    <cellStyle name="7_Juice05.xls 圖表 2_3 2 5 3 2 3" xfId="25201" xr:uid="{0943BB24-6FEB-44F8-8D3A-58268875FC69}"/>
    <cellStyle name="7_Juice05.xls 圖表 2_3 2 5 3 2 3 2" xfId="49521" xr:uid="{F35EC388-BC10-42C1-BFE4-CA3FC646AF78}"/>
    <cellStyle name="7_Juice05.xls 圖表 2_3 2 5 3 2 4" xfId="37361" xr:uid="{3FBFD472-32B1-45EF-92B8-37243BB878FC}"/>
    <cellStyle name="7_Juice05.xls 圖表 2_3 2 5 3 3" xfId="16081" xr:uid="{D2C55A4E-B846-42A5-93B6-8D07620C9F86}"/>
    <cellStyle name="7_Juice05.xls 圖表 2_3 2 5 3 3 2" xfId="28241" xr:uid="{A9B104FE-7FE2-43B0-9B28-A535D2EEF863}"/>
    <cellStyle name="7_Juice05.xls 圖表 2_3 2 5 3 3 2 2" xfId="52561" xr:uid="{ED695379-9D9F-4583-A8AD-125EF2FE9776}"/>
    <cellStyle name="7_Juice05.xls 圖表 2_3 2 5 3 3 3" xfId="40401" xr:uid="{24E38A09-ACF1-4D00-B8D2-574DAE88E958}"/>
    <cellStyle name="7_Juice05.xls 圖表 2_3 2 5 3 4" xfId="22161" xr:uid="{BFBF05E2-2D89-4BE1-B314-F6EDB119102A}"/>
    <cellStyle name="7_Juice05.xls 圖表 2_3 2 5 3 4 2" xfId="46481" xr:uid="{B42473A5-DB18-455B-AC49-45B5E61E0D4A}"/>
    <cellStyle name="7_Juice05.xls 圖表 2_3 2 5 3 5" xfId="34321" xr:uid="{1E932D4B-1455-4EDE-A205-04DEE217A6D3}"/>
    <cellStyle name="7_Juice05.xls 圖表 2_3 2 5 4" xfId="11521" xr:uid="{19EE0C68-7AA7-480D-A8DE-74D8DA8541E2}"/>
    <cellStyle name="7_Juice05.xls 圖表 2_3 2 5 4 2" xfId="17601" xr:uid="{F040F902-9D9D-4E36-8B55-DF7569111081}"/>
    <cellStyle name="7_Juice05.xls 圖表 2_3 2 5 4 2 2" xfId="29761" xr:uid="{F866E924-C1B0-4459-AF0A-8C4E6B328C9B}"/>
    <cellStyle name="7_Juice05.xls 圖表 2_3 2 5 4 2 2 2" xfId="54081" xr:uid="{77C57140-BD1D-414B-8391-58EB0D51E714}"/>
    <cellStyle name="7_Juice05.xls 圖表 2_3 2 5 4 2 3" xfId="41921" xr:uid="{17C4573B-B4FA-47AB-9B43-FC41AB82F5AB}"/>
    <cellStyle name="7_Juice05.xls 圖表 2_3 2 5 4 3" xfId="23681" xr:uid="{4D10249E-7326-4F3B-926F-04381D6E6ED2}"/>
    <cellStyle name="7_Juice05.xls 圖表 2_3 2 5 4 3 2" xfId="48001" xr:uid="{09CD0064-1F06-4DC0-8357-ACD408F64DEC}"/>
    <cellStyle name="7_Juice05.xls 圖表 2_3 2 5 4 4" xfId="35841" xr:uid="{8A55E001-8D1E-4D70-9247-401AD322AB89}"/>
    <cellStyle name="7_Juice05.xls 圖表 2_3 2 5 5" xfId="14561" xr:uid="{83AD8950-AFD7-4018-A63F-A4797ACC37B9}"/>
    <cellStyle name="7_Juice05.xls 圖表 2_3 2 5 5 2" xfId="26721" xr:uid="{FE608391-8037-4A3C-9563-A54C0F3CC918}"/>
    <cellStyle name="7_Juice05.xls 圖表 2_3 2 5 5 2 2" xfId="51041" xr:uid="{9B8BE256-112D-4C18-9D61-76255FB5F491}"/>
    <cellStyle name="7_Juice05.xls 圖表 2_3 2 5 5 3" xfId="38881" xr:uid="{D99E63B1-F1DB-4CFA-9A0D-C814CE835F6D}"/>
    <cellStyle name="7_Juice05.xls 圖表 2_3 2 5 6" xfId="20641" xr:uid="{5872C39F-D9C2-4AA2-94BA-A1D6BBB30745}"/>
    <cellStyle name="7_Juice05.xls 圖表 2_3 2 5 6 2" xfId="44961" xr:uid="{8316C2DF-B9D5-4343-88A5-82F6F62E28A9}"/>
    <cellStyle name="7_Juice05.xls 圖表 2_3 2 5 7" xfId="32801" xr:uid="{8FD41D45-3F61-4DDF-A9B4-D767BC4A8D5B}"/>
    <cellStyle name="7_Juice05.xls 圖表 2_3 2 6" xfId="3184" xr:uid="{EB77605D-06DD-45A4-8881-0C675AF09A12}"/>
    <cellStyle name="7_Juice05.xls 圖表 2_3 2 6 2" xfId="8658" xr:uid="{81AB3CE3-8BD8-4A33-BE56-66D1303FEAFB}"/>
    <cellStyle name="7_Juice05.xls 圖表 2_3 2 6 2 2" xfId="13649" xr:uid="{D2713D92-F9B3-4131-B483-99F3C0BCD699}"/>
    <cellStyle name="7_Juice05.xls 圖表 2_3 2 6 2 2 2" xfId="19729" xr:uid="{0F1B6BB6-3083-4B67-8E4E-F0EC4AD58651}"/>
    <cellStyle name="7_Juice05.xls 圖表 2_3 2 6 2 2 2 2" xfId="31889" xr:uid="{499289C6-7E2C-4353-9DA4-62282EBDFAA5}"/>
    <cellStyle name="7_Juice05.xls 圖表 2_3 2 6 2 2 2 2 2" xfId="56209" xr:uid="{9BEBC8E5-B72A-4E4D-98AD-AC305B3B0698}"/>
    <cellStyle name="7_Juice05.xls 圖表 2_3 2 6 2 2 2 3" xfId="44049" xr:uid="{23B546D6-50FF-4249-AD22-FF9AE0C092C6}"/>
    <cellStyle name="7_Juice05.xls 圖表 2_3 2 6 2 2 3" xfId="25809" xr:uid="{BF0E1EB9-0046-4F6B-BE4B-203386426CAD}"/>
    <cellStyle name="7_Juice05.xls 圖表 2_3 2 6 2 2 3 2" xfId="50129" xr:uid="{9E56172A-4176-45EC-91E7-9D1D45A345AE}"/>
    <cellStyle name="7_Juice05.xls 圖表 2_3 2 6 2 2 4" xfId="37969" xr:uid="{FFACD0BB-EB5D-4B73-B0C7-5357B9FAF1A0}"/>
    <cellStyle name="7_Juice05.xls 圖表 2_3 2 6 2 3" xfId="16689" xr:uid="{35CC0CDF-7B69-49DC-9F54-81976D0333CF}"/>
    <cellStyle name="7_Juice05.xls 圖表 2_3 2 6 2 3 2" xfId="28849" xr:uid="{B49BDCB7-E1C9-4CFB-B34B-FE4CC529C074}"/>
    <cellStyle name="7_Juice05.xls 圖表 2_3 2 6 2 3 2 2" xfId="53169" xr:uid="{E97F8462-3B2E-4C2B-BD4C-1D15728D6B45}"/>
    <cellStyle name="7_Juice05.xls 圖表 2_3 2 6 2 3 3" xfId="41009" xr:uid="{8E36AB07-EEC4-4404-AA01-C2FFDF74357D}"/>
    <cellStyle name="7_Juice05.xls 圖表 2_3 2 6 2 4" xfId="22769" xr:uid="{0FF669EC-99A1-4F07-BC6D-697537133213}"/>
    <cellStyle name="7_Juice05.xls 圖表 2_3 2 6 2 4 2" xfId="47089" xr:uid="{DB23B61B-C281-41B7-812A-BB123CC0DD91}"/>
    <cellStyle name="7_Juice05.xls 圖表 2_3 2 6 2 5" xfId="34929" xr:uid="{9630C29F-39A0-48EE-88A9-63F8C3D84632}"/>
    <cellStyle name="7_Juice05.xls 圖表 2_3 2 6 3" xfId="12129" xr:uid="{4459AAC6-5177-49A7-AE8C-935EFBD4AC48}"/>
    <cellStyle name="7_Juice05.xls 圖表 2_3 2 6 3 2" xfId="18209" xr:uid="{F71F7780-E1A7-4319-B844-AECD99567153}"/>
    <cellStyle name="7_Juice05.xls 圖表 2_3 2 6 3 2 2" xfId="30369" xr:uid="{35C87B90-5874-4ED3-98DE-433D78F8F4BF}"/>
    <cellStyle name="7_Juice05.xls 圖表 2_3 2 6 3 2 2 2" xfId="54689" xr:uid="{76227A54-6E6C-4856-A254-154B74E86208}"/>
    <cellStyle name="7_Juice05.xls 圖表 2_3 2 6 3 2 3" xfId="42529" xr:uid="{7514F506-A26C-48C1-9617-E3104D5A9468}"/>
    <cellStyle name="7_Juice05.xls 圖表 2_3 2 6 3 3" xfId="24289" xr:uid="{970C5482-7028-4AB0-9C16-35634D15FEAD}"/>
    <cellStyle name="7_Juice05.xls 圖表 2_3 2 6 3 3 2" xfId="48609" xr:uid="{8505A867-DF58-40E3-8097-D9378D83AF53}"/>
    <cellStyle name="7_Juice05.xls 圖表 2_3 2 6 3 4" xfId="36449" xr:uid="{37CF0828-D40F-4ADA-981F-A6F12E052287}"/>
    <cellStyle name="7_Juice05.xls 圖表 2_3 2 6 4" xfId="15169" xr:uid="{60571C5E-A96C-42AE-856A-457BB388A3B2}"/>
    <cellStyle name="7_Juice05.xls 圖表 2_3 2 6 4 2" xfId="27329" xr:uid="{480E65E6-2491-4E04-9082-31E37B9FEE1E}"/>
    <cellStyle name="7_Juice05.xls 圖表 2_3 2 6 4 2 2" xfId="51649" xr:uid="{29BDF7C1-032E-442B-8C2D-4A08DA6E7733}"/>
    <cellStyle name="7_Juice05.xls 圖表 2_3 2 6 4 3" xfId="39489" xr:uid="{5F58B7BD-C855-48E3-9FA5-0E2A3AB1C52C}"/>
    <cellStyle name="7_Juice05.xls 圖表 2_3 2 6 5" xfId="21249" xr:uid="{0BFF49D7-FA56-4794-8814-D04918379A91}"/>
    <cellStyle name="7_Juice05.xls 圖表 2_3 2 6 5 2" xfId="45569" xr:uid="{E7AAAD91-10F2-49BB-A1B7-5D093B36305D}"/>
    <cellStyle name="7_Juice05.xls 圖表 2_3 2 6 6" xfId="33409" xr:uid="{C04C7318-4EFF-4112-86B0-36E3F4C7DF82}"/>
    <cellStyle name="7_Juice05.xls 圖表 2_3 2 7" xfId="5921" xr:uid="{180FA76E-A4CA-4FD2-A482-FF64225C703F}"/>
    <cellStyle name="7_Juice05.xls 圖表 2_3 2 7 2" xfId="12889" xr:uid="{CAC09E68-26D7-401F-88D7-6DE11C5C17D2}"/>
    <cellStyle name="7_Juice05.xls 圖表 2_3 2 7 2 2" xfId="18969" xr:uid="{D5767850-67C3-4964-80E4-8B6AA1944FE9}"/>
    <cellStyle name="7_Juice05.xls 圖表 2_3 2 7 2 2 2" xfId="31129" xr:uid="{2E647DD3-EF7E-4F12-8BF8-76DD46DF109D}"/>
    <cellStyle name="7_Juice05.xls 圖表 2_3 2 7 2 2 2 2" xfId="55449" xr:uid="{96B74D13-6202-4AF3-90D5-477709A53B3E}"/>
    <cellStyle name="7_Juice05.xls 圖表 2_3 2 7 2 2 3" xfId="43289" xr:uid="{D8D53105-D390-402C-B7E6-92D2E2111200}"/>
    <cellStyle name="7_Juice05.xls 圖表 2_3 2 7 2 3" xfId="25049" xr:uid="{E1348D0D-B721-4F2F-97CF-3B015E4B31AA}"/>
    <cellStyle name="7_Juice05.xls 圖表 2_3 2 7 2 3 2" xfId="49369" xr:uid="{07E12FC7-E922-4C79-9D45-1470D46CF607}"/>
    <cellStyle name="7_Juice05.xls 圖表 2_3 2 7 2 4" xfId="37209" xr:uid="{811D42B6-779C-4AB8-869A-BDB31E48637F}"/>
    <cellStyle name="7_Juice05.xls 圖表 2_3 2 7 3" xfId="15929" xr:uid="{50F635D8-3E9E-4A7F-B597-4021C48F1E75}"/>
    <cellStyle name="7_Juice05.xls 圖表 2_3 2 7 3 2" xfId="28089" xr:uid="{9E19466A-6129-40A6-A92A-B45F614C7E0E}"/>
    <cellStyle name="7_Juice05.xls 圖表 2_3 2 7 3 2 2" xfId="52409" xr:uid="{4CCEC19F-FB08-45FC-8B8C-F2B79E475D26}"/>
    <cellStyle name="7_Juice05.xls 圖表 2_3 2 7 3 3" xfId="40249" xr:uid="{30EA5C9C-379C-4F97-B08A-536A9584D563}"/>
    <cellStyle name="7_Juice05.xls 圖表 2_3 2 7 4" xfId="22009" xr:uid="{459C1FD4-7D48-4DBC-B110-FDAF3DCDA171}"/>
    <cellStyle name="7_Juice05.xls 圖表 2_3 2 7 4 2" xfId="46329" xr:uid="{D872E5F0-DA70-4736-B4B5-4B25C3E353CD}"/>
    <cellStyle name="7_Juice05.xls 圖表 2_3 2 7 5" xfId="34169" xr:uid="{85716F89-DC2D-46E1-9FD0-95EC306CA9E2}"/>
    <cellStyle name="7_Juice05.xls 圖表 2_3 2 8" xfId="11369" xr:uid="{4FBCA247-7834-4701-A1CB-F800303198D8}"/>
    <cellStyle name="7_Juice05.xls 圖表 2_3 2 8 2" xfId="17449" xr:uid="{3DB0C01D-0E08-44CF-A36D-0E097094AB83}"/>
    <cellStyle name="7_Juice05.xls 圖表 2_3 2 8 2 2" xfId="29609" xr:uid="{BB72707B-5DAF-45AA-A9E7-FC5264067C08}"/>
    <cellStyle name="7_Juice05.xls 圖表 2_3 2 8 2 2 2" xfId="53929" xr:uid="{412E9906-F518-496F-A0E9-A85DEC354EDC}"/>
    <cellStyle name="7_Juice05.xls 圖表 2_3 2 8 2 3" xfId="41769" xr:uid="{8D9CEF98-FA0D-4015-A321-6EC63BA17227}"/>
    <cellStyle name="7_Juice05.xls 圖表 2_3 2 8 3" xfId="23529" xr:uid="{65E6A1F9-06CA-48BB-8AC9-76B41F158DF3}"/>
    <cellStyle name="7_Juice05.xls 圖表 2_3 2 8 3 2" xfId="47849" xr:uid="{9A25E2E7-FFF7-4B7D-A3B0-8EABA8F9725B}"/>
    <cellStyle name="7_Juice05.xls 圖表 2_3 2 8 4" xfId="35689" xr:uid="{AD608F17-CA82-46E8-81AA-E94C52E93D55}"/>
    <cellStyle name="7_Juice05.xls 圖表 2_3 2 9" xfId="14409" xr:uid="{37D6F234-7E3E-473B-8BE1-77958EB7F25F}"/>
    <cellStyle name="7_Juice05.xls 圖表 2_3 2 9 2" xfId="26569" xr:uid="{DC198F7B-783B-40FA-9CDE-F2DC46E12F88}"/>
    <cellStyle name="7_Juice05.xls 圖表 2_3 2 9 2 2" xfId="50889" xr:uid="{7059A49A-847A-4001-B44E-27130B302E61}"/>
    <cellStyle name="7_Juice05.xls 圖表 2_3 2 9 3" xfId="38729" xr:uid="{C5449DF1-9FC6-4A6E-AA57-79EEC09F6DE2}"/>
    <cellStyle name="7_Juice05.xls 圖表 2_3 3" xfId="653" xr:uid="{00000000-0005-0000-0000-00005E020000}"/>
    <cellStyle name="7_Juice05.xls 圖表 2_4" xfId="143" xr:uid="{00000000-0005-0000-0000-00005F020000}"/>
    <cellStyle name="7_Juice05.xls 圖表 2_4 2" xfId="366" xr:uid="{00000000-0005-0000-0000-000060020000}"/>
    <cellStyle name="7_Juice05.xls 圖表 2_4 2 10" xfId="20490" xr:uid="{F6F2CC56-9DE0-4A9C-AB6A-BC9628C81634}"/>
    <cellStyle name="7_Juice05.xls 圖表 2_4 2 10 2" xfId="44810" xr:uid="{AC4F388D-2848-42E3-85D0-BDC75530663E}"/>
    <cellStyle name="7_Juice05.xls 圖表 2_4 2 11" xfId="32650" xr:uid="{1C7D10B8-783C-4E49-99ED-18B7AF26A2E9}"/>
    <cellStyle name="7_Juice05.xls 圖表 2_4 2 2" xfId="2627" xr:uid="{00000000-0005-0000-0000-000061020000}"/>
    <cellStyle name="7_Juice05.xls 圖表 2_4 2 2 2" xfId="5365" xr:uid="{0DB83752-50CB-4917-A174-8DCEC56A2EBA}"/>
    <cellStyle name="7_Juice05.xls 圖表 2_4 2 2 2 2" xfId="10839" xr:uid="{787712D7-A0B5-4EAA-B8FB-BF4CFB38F19E}"/>
    <cellStyle name="7_Juice05.xls 圖表 2_4 2 2 2 2 2" xfId="14258" xr:uid="{BD8F9B08-93C4-4B27-8C37-A65A27BDE2AA}"/>
    <cellStyle name="7_Juice05.xls 圖表 2_4 2 2 2 2 2 2" xfId="20338" xr:uid="{AF888D32-99CA-4508-B82E-0DAA56B583DC}"/>
    <cellStyle name="7_Juice05.xls 圖表 2_4 2 2 2 2 2 2 2" xfId="32498" xr:uid="{1D1A64CF-138C-42EC-913E-42DF7E7AA08E}"/>
    <cellStyle name="7_Juice05.xls 圖表 2_4 2 2 2 2 2 2 2 2" xfId="56818" xr:uid="{45EC0A87-E125-4E75-9696-1A766023176B}"/>
    <cellStyle name="7_Juice05.xls 圖表 2_4 2 2 2 2 2 2 3" xfId="44658" xr:uid="{25E3EAEC-8FC1-46AB-8D7A-097A5E3BA839}"/>
    <cellStyle name="7_Juice05.xls 圖表 2_4 2 2 2 2 2 3" xfId="26418" xr:uid="{F18555E0-4CF0-49EF-AF6E-3DC5BA0B57DF}"/>
    <cellStyle name="7_Juice05.xls 圖表 2_4 2 2 2 2 2 3 2" xfId="50738" xr:uid="{DED1D3F0-0E4A-4ED4-B577-16FB9AA3D3FD}"/>
    <cellStyle name="7_Juice05.xls 圖表 2_4 2 2 2 2 2 4" xfId="38578" xr:uid="{3FFC8757-F3E4-4E8C-9AE7-A33113FD722A}"/>
    <cellStyle name="7_Juice05.xls 圖表 2_4 2 2 2 2 3" xfId="17298" xr:uid="{E82624F5-3D05-42C4-B81C-E66B2E5E0450}"/>
    <cellStyle name="7_Juice05.xls 圖表 2_4 2 2 2 2 3 2" xfId="29458" xr:uid="{6CD15692-CAC0-496E-B87F-A1A2094DD9F3}"/>
    <cellStyle name="7_Juice05.xls 圖表 2_4 2 2 2 2 3 2 2" xfId="53778" xr:uid="{5B26D77D-4E15-44F7-A85A-F96ED59CD45C}"/>
    <cellStyle name="7_Juice05.xls 圖表 2_4 2 2 2 2 3 3" xfId="41618" xr:uid="{28CD5701-81E8-4D93-A5EE-4A8BBD797983}"/>
    <cellStyle name="7_Juice05.xls 圖表 2_4 2 2 2 2 4" xfId="23378" xr:uid="{BFCFD742-01A2-446F-8CD9-1C204B99ED87}"/>
    <cellStyle name="7_Juice05.xls 圖表 2_4 2 2 2 2 4 2" xfId="47698" xr:uid="{FBABFA7F-7719-48B1-9B06-4EF466024B63}"/>
    <cellStyle name="7_Juice05.xls 圖表 2_4 2 2 2 2 5" xfId="35538" xr:uid="{C769A4DC-1947-4AF8-A13B-EE22F634B688}"/>
    <cellStyle name="7_Juice05.xls 圖表 2_4 2 2 2 3" xfId="12738" xr:uid="{5F3BD71A-D23B-4AF0-9FD6-CF53052087CD}"/>
    <cellStyle name="7_Juice05.xls 圖表 2_4 2 2 2 3 2" xfId="18818" xr:uid="{B8920EA4-0239-438A-AD09-EFEC4CB712EF}"/>
    <cellStyle name="7_Juice05.xls 圖表 2_4 2 2 2 3 2 2" xfId="30978" xr:uid="{2E22BB08-6EF2-4D14-8B95-FD07ADAAE483}"/>
    <cellStyle name="7_Juice05.xls 圖表 2_4 2 2 2 3 2 2 2" xfId="55298" xr:uid="{9B42568F-B379-4305-A6D3-FCBAE7D6634D}"/>
    <cellStyle name="7_Juice05.xls 圖表 2_4 2 2 2 3 2 3" xfId="43138" xr:uid="{FD2E127A-35FA-4017-B89B-3AAB8B7C6B58}"/>
    <cellStyle name="7_Juice05.xls 圖表 2_4 2 2 2 3 3" xfId="24898" xr:uid="{1DE62BAA-F8BC-42B3-A5F4-E9371BB81C52}"/>
    <cellStyle name="7_Juice05.xls 圖表 2_4 2 2 2 3 3 2" xfId="49218" xr:uid="{EF6CDF6E-6EE6-4A27-B448-2FCC69A73447}"/>
    <cellStyle name="7_Juice05.xls 圖表 2_4 2 2 2 3 4" xfId="37058" xr:uid="{B12A4DE6-317E-4B92-A71D-7198961DA9E6}"/>
    <cellStyle name="7_Juice05.xls 圖表 2_4 2 2 2 4" xfId="15778" xr:uid="{506FD395-3DBC-48DA-995B-A0E444A20E4C}"/>
    <cellStyle name="7_Juice05.xls 圖表 2_4 2 2 2 4 2" xfId="27938" xr:uid="{B50C54AE-4BBD-4BF8-8559-FFDB962867AA}"/>
    <cellStyle name="7_Juice05.xls 圖表 2_4 2 2 2 4 2 2" xfId="52258" xr:uid="{A017CBD9-C669-4615-813A-2E2DCB18B4E6}"/>
    <cellStyle name="7_Juice05.xls 圖表 2_4 2 2 2 4 3" xfId="40098" xr:uid="{14FC446B-52AD-44DA-A0EE-C6A7A9E94738}"/>
    <cellStyle name="7_Juice05.xls 圖表 2_4 2 2 2 5" xfId="21858" xr:uid="{2D84D516-8D49-48FC-B518-1042FD77B9D9}"/>
    <cellStyle name="7_Juice05.xls 圖表 2_4 2 2 2 5 2" xfId="46178" xr:uid="{3FC4CB0B-5352-4F8F-92EC-BD0FA1524E19}"/>
    <cellStyle name="7_Juice05.xls 圖表 2_4 2 2 2 6" xfId="34018" xr:uid="{A51F315A-83C1-4B62-96B2-70A784A07529}"/>
    <cellStyle name="7_Juice05.xls 圖表 2_4 2 2 3" xfId="8102" xr:uid="{285F26A3-AE10-46AE-B007-0E6AD9796BB0}"/>
    <cellStyle name="7_Juice05.xls 圖表 2_4 2 2 3 2" xfId="13498" xr:uid="{ED6D973C-8415-45A5-B297-7DCF54DE4A47}"/>
    <cellStyle name="7_Juice05.xls 圖表 2_4 2 2 3 2 2" xfId="19578" xr:uid="{26AAFF20-AE00-41CD-BE0A-4066C25ACAF6}"/>
    <cellStyle name="7_Juice05.xls 圖表 2_4 2 2 3 2 2 2" xfId="31738" xr:uid="{9D3B1193-FFAB-47DB-B205-2073B96D008F}"/>
    <cellStyle name="7_Juice05.xls 圖表 2_4 2 2 3 2 2 2 2" xfId="56058" xr:uid="{D3D5D81C-D7EB-401B-A82D-363BAC2E70D4}"/>
    <cellStyle name="7_Juice05.xls 圖表 2_4 2 2 3 2 2 3" xfId="43898" xr:uid="{91C65CFC-1F1B-4600-A9A0-EA689AD844D7}"/>
    <cellStyle name="7_Juice05.xls 圖表 2_4 2 2 3 2 3" xfId="25658" xr:uid="{35B6D5DD-1B43-45D0-B11E-8195F65F1695}"/>
    <cellStyle name="7_Juice05.xls 圖表 2_4 2 2 3 2 3 2" xfId="49978" xr:uid="{6585267E-97A5-4064-A0F2-75B8D3F0EA9C}"/>
    <cellStyle name="7_Juice05.xls 圖表 2_4 2 2 3 2 4" xfId="37818" xr:uid="{9A1E0288-C3B2-4FEB-B061-A00C11ADCBFD}"/>
    <cellStyle name="7_Juice05.xls 圖表 2_4 2 2 3 3" xfId="16538" xr:uid="{E024F77A-C09E-443B-BD54-FE38C1CA8664}"/>
    <cellStyle name="7_Juice05.xls 圖表 2_4 2 2 3 3 2" xfId="28698" xr:uid="{78375320-32B9-4E81-9921-8B8A1781B2B0}"/>
    <cellStyle name="7_Juice05.xls 圖表 2_4 2 2 3 3 2 2" xfId="53018" xr:uid="{C4D058DE-A5DB-453D-9AFB-57E0BC578FF9}"/>
    <cellStyle name="7_Juice05.xls 圖表 2_4 2 2 3 3 3" xfId="40858" xr:uid="{55833784-A51D-482D-8CB6-292DF4794F81}"/>
    <cellStyle name="7_Juice05.xls 圖表 2_4 2 2 3 4" xfId="22618" xr:uid="{E024B4DA-DD15-4BFC-8161-E2CA509BBD2B}"/>
    <cellStyle name="7_Juice05.xls 圖表 2_4 2 2 3 4 2" xfId="46938" xr:uid="{026303B3-BA10-496D-9410-B8B10337A744}"/>
    <cellStyle name="7_Juice05.xls 圖表 2_4 2 2 3 5" xfId="34778" xr:uid="{1CC70163-CC89-4F9E-9D43-2C5A89ADB1AD}"/>
    <cellStyle name="7_Juice05.xls 圖表 2_4 2 2 4" xfId="11978" xr:uid="{0E381706-F67A-4654-B868-398C38928099}"/>
    <cellStyle name="7_Juice05.xls 圖表 2_4 2 2 4 2" xfId="18058" xr:uid="{84F404E6-F7A6-4B30-894B-587728599CD3}"/>
    <cellStyle name="7_Juice05.xls 圖表 2_4 2 2 4 2 2" xfId="30218" xr:uid="{DBECF2AC-8286-4942-A047-16E21A709314}"/>
    <cellStyle name="7_Juice05.xls 圖表 2_4 2 2 4 2 2 2" xfId="54538" xr:uid="{9607E3B7-738D-4D14-8E6C-4FCEAED2FA24}"/>
    <cellStyle name="7_Juice05.xls 圖表 2_4 2 2 4 2 3" xfId="42378" xr:uid="{6CF1A30C-F734-430E-9C5B-37C43E095D8F}"/>
    <cellStyle name="7_Juice05.xls 圖表 2_4 2 2 4 3" xfId="24138" xr:uid="{EA967C04-573A-40CE-B19C-BEA10343E4B1}"/>
    <cellStyle name="7_Juice05.xls 圖表 2_4 2 2 4 3 2" xfId="48458" xr:uid="{739C75EE-B3A6-46DC-8CCE-B4FF7629A486}"/>
    <cellStyle name="7_Juice05.xls 圖表 2_4 2 2 4 4" xfId="36298" xr:uid="{A8BADB68-E98D-4850-A2D6-78423EC4EE4C}"/>
    <cellStyle name="7_Juice05.xls 圖表 2_4 2 2 5" xfId="15018" xr:uid="{A131DAE6-E281-4717-BBD5-6733D0C43530}"/>
    <cellStyle name="7_Juice05.xls 圖表 2_4 2 2 5 2" xfId="27178" xr:uid="{28752B82-7EA4-40BB-AD72-78710113D2A9}"/>
    <cellStyle name="7_Juice05.xls 圖表 2_4 2 2 5 2 2" xfId="51498" xr:uid="{A3CD40F7-52C3-4FB8-8C23-8EF2EE52462A}"/>
    <cellStyle name="7_Juice05.xls 圖表 2_4 2 2 5 3" xfId="39338" xr:uid="{BFFF1417-B388-4787-AB47-4408FCC3CCE7}"/>
    <cellStyle name="7_Juice05.xls 圖表 2_4 2 2 6" xfId="21098" xr:uid="{7DEBFFDD-37DA-4671-9DA9-F187E1EE6806}"/>
    <cellStyle name="7_Juice05.xls 圖表 2_4 2 2 6 2" xfId="45418" xr:uid="{A684FCDD-3545-4ED4-9737-B98FF9AE988E}"/>
    <cellStyle name="7_Juice05.xls 圖表 2_4 2 2 7" xfId="33258" xr:uid="{3B76E618-FC01-47AF-BF82-BDDC5A703AE5}"/>
    <cellStyle name="7_Juice05.xls 圖表 2_4 2 3" xfId="2082" xr:uid="{00000000-0005-0000-0000-000062020000}"/>
    <cellStyle name="7_Juice05.xls 圖表 2_4 2 3 2" xfId="4820" xr:uid="{013EC2E5-4E68-408B-BB7D-1B37E1A9686C}"/>
    <cellStyle name="7_Juice05.xls 圖表 2_4 2 3 2 2" xfId="10294" xr:uid="{19C99101-93FD-452E-A57B-34DD789E2B74}"/>
    <cellStyle name="7_Juice05.xls 圖表 2_4 2 3 2 2 2" xfId="14106" xr:uid="{BC838D8D-009A-49E3-AEC1-3E0AD5DDD2A8}"/>
    <cellStyle name="7_Juice05.xls 圖表 2_4 2 3 2 2 2 2" xfId="20186" xr:uid="{510156C0-7DB1-445E-A0B2-D4950734F8EB}"/>
    <cellStyle name="7_Juice05.xls 圖表 2_4 2 3 2 2 2 2 2" xfId="32346" xr:uid="{90939100-B41A-4D4D-94D5-22EDB1487FAC}"/>
    <cellStyle name="7_Juice05.xls 圖表 2_4 2 3 2 2 2 2 2 2" xfId="56666" xr:uid="{5E5EBDCD-2AFF-4B00-949C-A7712E8874C8}"/>
    <cellStyle name="7_Juice05.xls 圖表 2_4 2 3 2 2 2 2 3" xfId="44506" xr:uid="{97A4A3A8-611B-4BBB-90A0-EE1B2D29CFF8}"/>
    <cellStyle name="7_Juice05.xls 圖表 2_4 2 3 2 2 2 3" xfId="26266" xr:uid="{8E3A2C1F-375B-4614-A853-2AAC88C8FD4C}"/>
    <cellStyle name="7_Juice05.xls 圖表 2_4 2 3 2 2 2 3 2" xfId="50586" xr:uid="{A5FECB72-4549-4064-8783-BB7A8881D258}"/>
    <cellStyle name="7_Juice05.xls 圖表 2_4 2 3 2 2 2 4" xfId="38426" xr:uid="{9A667446-BBDF-431A-88CC-EB10F54E9504}"/>
    <cellStyle name="7_Juice05.xls 圖表 2_4 2 3 2 2 3" xfId="17146" xr:uid="{3FF1E43E-B570-4B56-B96D-2A5AC3184493}"/>
    <cellStyle name="7_Juice05.xls 圖表 2_4 2 3 2 2 3 2" xfId="29306" xr:uid="{9A6983F9-D84C-457C-BD71-F87AB2E4F44F}"/>
    <cellStyle name="7_Juice05.xls 圖表 2_4 2 3 2 2 3 2 2" xfId="53626" xr:uid="{F4299BBC-008D-499E-83C8-481FDAD0AEFE}"/>
    <cellStyle name="7_Juice05.xls 圖表 2_4 2 3 2 2 3 3" xfId="41466" xr:uid="{8CD3A549-A949-4C71-9FC7-974FADE818E0}"/>
    <cellStyle name="7_Juice05.xls 圖表 2_4 2 3 2 2 4" xfId="23226" xr:uid="{283B5C09-7034-4E64-8B62-651E00202F2A}"/>
    <cellStyle name="7_Juice05.xls 圖表 2_4 2 3 2 2 4 2" xfId="47546" xr:uid="{EFC7D850-5904-47A3-8C1F-FC198F5F4F72}"/>
    <cellStyle name="7_Juice05.xls 圖表 2_4 2 3 2 2 5" xfId="35386" xr:uid="{5E74D5F7-D2E3-4095-BEA6-4613382A6688}"/>
    <cellStyle name="7_Juice05.xls 圖表 2_4 2 3 2 3" xfId="12586" xr:uid="{DE900BC5-B8AB-4388-860B-EFC8CC65C96C}"/>
    <cellStyle name="7_Juice05.xls 圖表 2_4 2 3 2 3 2" xfId="18666" xr:uid="{0AB42692-CF2D-4FFD-B53F-CF7BE1AE087A}"/>
    <cellStyle name="7_Juice05.xls 圖表 2_4 2 3 2 3 2 2" xfId="30826" xr:uid="{416382B1-1F56-4C7B-8E05-707EC6241969}"/>
    <cellStyle name="7_Juice05.xls 圖表 2_4 2 3 2 3 2 2 2" xfId="55146" xr:uid="{19FDC68C-5DEA-45E3-AC30-A3D82DA5F659}"/>
    <cellStyle name="7_Juice05.xls 圖表 2_4 2 3 2 3 2 3" xfId="42986" xr:uid="{97DA8296-6EF8-413E-B415-07ED9FF57E58}"/>
    <cellStyle name="7_Juice05.xls 圖表 2_4 2 3 2 3 3" xfId="24746" xr:uid="{194CA355-5E15-4C40-BF2C-6261651C55A7}"/>
    <cellStyle name="7_Juice05.xls 圖表 2_4 2 3 2 3 3 2" xfId="49066" xr:uid="{E1426A1E-BB11-4E51-8E3B-CDDE0C44D489}"/>
    <cellStyle name="7_Juice05.xls 圖表 2_4 2 3 2 3 4" xfId="36906" xr:uid="{1F6C9921-5D3F-4BA6-B535-1ECD0A99C493}"/>
    <cellStyle name="7_Juice05.xls 圖表 2_4 2 3 2 4" xfId="15626" xr:uid="{1CC8CC65-331F-4F03-A577-C62399AF368E}"/>
    <cellStyle name="7_Juice05.xls 圖表 2_4 2 3 2 4 2" xfId="27786" xr:uid="{63963A97-2846-4189-9EB1-E1DC09AA638D}"/>
    <cellStyle name="7_Juice05.xls 圖表 2_4 2 3 2 4 2 2" xfId="52106" xr:uid="{A27EFDAA-964E-4961-87D5-D4D57815458C}"/>
    <cellStyle name="7_Juice05.xls 圖表 2_4 2 3 2 4 3" xfId="39946" xr:uid="{41C1D265-5354-4732-86A2-2082BD1506E1}"/>
    <cellStyle name="7_Juice05.xls 圖表 2_4 2 3 2 5" xfId="21706" xr:uid="{AA5139A3-D8EC-4602-AB31-B2AA106D5223}"/>
    <cellStyle name="7_Juice05.xls 圖表 2_4 2 3 2 5 2" xfId="46026" xr:uid="{41F8D909-DFDF-4C48-A4A2-5A20274C7B0E}"/>
    <cellStyle name="7_Juice05.xls 圖表 2_4 2 3 2 6" xfId="33866" xr:uid="{3A1EB1D4-ECBD-48E5-BE8F-36494903DEF6}"/>
    <cellStyle name="7_Juice05.xls 圖表 2_4 2 3 3" xfId="7557" xr:uid="{1C5013A4-9F36-4F40-8580-14EBD99AAD49}"/>
    <cellStyle name="7_Juice05.xls 圖表 2_4 2 3 3 2" xfId="13346" xr:uid="{DA4E8DF0-D41D-4502-926D-02BFD2C89EFE}"/>
    <cellStyle name="7_Juice05.xls 圖表 2_4 2 3 3 2 2" xfId="19426" xr:uid="{D18060A2-C2FC-4831-BC11-4B78E62FFC98}"/>
    <cellStyle name="7_Juice05.xls 圖表 2_4 2 3 3 2 2 2" xfId="31586" xr:uid="{C139135B-AEEA-45E1-94C8-9FCAF29C6431}"/>
    <cellStyle name="7_Juice05.xls 圖表 2_4 2 3 3 2 2 2 2" xfId="55906" xr:uid="{ABEF56F7-89A0-433F-93FA-870DC6FEFC6B}"/>
    <cellStyle name="7_Juice05.xls 圖表 2_4 2 3 3 2 2 3" xfId="43746" xr:uid="{95621E8E-AD1E-44FF-A22D-78771560AA7B}"/>
    <cellStyle name="7_Juice05.xls 圖表 2_4 2 3 3 2 3" xfId="25506" xr:uid="{9D954562-C168-44D2-BF18-2AA99E1184C5}"/>
    <cellStyle name="7_Juice05.xls 圖表 2_4 2 3 3 2 3 2" xfId="49826" xr:uid="{CBCAD72C-4E31-4D63-8843-44363A3FE17E}"/>
    <cellStyle name="7_Juice05.xls 圖表 2_4 2 3 3 2 4" xfId="37666" xr:uid="{847A7308-12FF-4262-9C75-F306DEF2AA8E}"/>
    <cellStyle name="7_Juice05.xls 圖表 2_4 2 3 3 3" xfId="16386" xr:uid="{8975DCAC-DEFF-4877-B5A3-C3FCF757B1E1}"/>
    <cellStyle name="7_Juice05.xls 圖表 2_4 2 3 3 3 2" xfId="28546" xr:uid="{370C24E6-8E0A-4497-95D8-159D3FB4640B}"/>
    <cellStyle name="7_Juice05.xls 圖表 2_4 2 3 3 3 2 2" xfId="52866" xr:uid="{E8B36493-EF6B-4192-B75B-7F391720980E}"/>
    <cellStyle name="7_Juice05.xls 圖表 2_4 2 3 3 3 3" xfId="40706" xr:uid="{37448356-36BB-4151-AE86-E070CE228932}"/>
    <cellStyle name="7_Juice05.xls 圖表 2_4 2 3 3 4" xfId="22466" xr:uid="{67A439AB-2732-415D-905E-31917BAA900D}"/>
    <cellStyle name="7_Juice05.xls 圖表 2_4 2 3 3 4 2" xfId="46786" xr:uid="{0C4839AE-7293-4997-8237-FC26B83A53EA}"/>
    <cellStyle name="7_Juice05.xls 圖表 2_4 2 3 3 5" xfId="34626" xr:uid="{5BA392BD-A87C-449E-B47C-0329B4996AEF}"/>
    <cellStyle name="7_Juice05.xls 圖表 2_4 2 3 4" xfId="11826" xr:uid="{F772C3F2-DB5A-46A5-85FB-3426062426EF}"/>
    <cellStyle name="7_Juice05.xls 圖表 2_4 2 3 4 2" xfId="17906" xr:uid="{AB521EF9-24F2-48E8-A94F-39A7F235FD2B}"/>
    <cellStyle name="7_Juice05.xls 圖表 2_4 2 3 4 2 2" xfId="30066" xr:uid="{ACD9E9FB-FD7D-41A2-ABED-0D157FE55100}"/>
    <cellStyle name="7_Juice05.xls 圖表 2_4 2 3 4 2 2 2" xfId="54386" xr:uid="{5F71A053-21EC-4C40-B080-4A176D4B56D0}"/>
    <cellStyle name="7_Juice05.xls 圖表 2_4 2 3 4 2 3" xfId="42226" xr:uid="{4FDAEC11-292C-4B03-9C52-692CCAECCA48}"/>
    <cellStyle name="7_Juice05.xls 圖表 2_4 2 3 4 3" xfId="23986" xr:uid="{6051A357-BAED-42A3-87BC-B4A38682C713}"/>
    <cellStyle name="7_Juice05.xls 圖表 2_4 2 3 4 3 2" xfId="48306" xr:uid="{37D8616B-B106-4951-B142-EF27EB6BD0E4}"/>
    <cellStyle name="7_Juice05.xls 圖表 2_4 2 3 4 4" xfId="36146" xr:uid="{EACEC78B-5285-4120-8428-4DEBD1396D71}"/>
    <cellStyle name="7_Juice05.xls 圖表 2_4 2 3 5" xfId="14866" xr:uid="{DB01571C-A152-4CA3-8431-3DC1D555CDDB}"/>
    <cellStyle name="7_Juice05.xls 圖表 2_4 2 3 5 2" xfId="27026" xr:uid="{684E0E1F-DE0D-44A5-B269-156A272CA8EF}"/>
    <cellStyle name="7_Juice05.xls 圖表 2_4 2 3 5 2 2" xfId="51346" xr:uid="{6FE8D921-A12C-48D2-B0D2-A7C8CDE83048}"/>
    <cellStyle name="7_Juice05.xls 圖表 2_4 2 3 5 3" xfId="39186" xr:uid="{E9339B14-B89C-48A9-80BA-45EF7C4DF949}"/>
    <cellStyle name="7_Juice05.xls 圖表 2_4 2 3 6" xfId="20946" xr:uid="{91642008-3847-4FA5-957D-3D4B31CF4A24}"/>
    <cellStyle name="7_Juice05.xls 圖表 2_4 2 3 6 2" xfId="45266" xr:uid="{6DCBCDAE-B730-440A-BBDF-FFA6838686D9}"/>
    <cellStyle name="7_Juice05.xls 圖表 2_4 2 3 7" xfId="33106" xr:uid="{0BD15CEC-D51C-4EAA-88AC-CE4CA1391441}"/>
    <cellStyle name="7_Juice05.xls 圖表 2_4 2 4" xfId="1537" xr:uid="{00000000-0005-0000-0000-000063020000}"/>
    <cellStyle name="7_Juice05.xls 圖表 2_4 2 4 2" xfId="4275" xr:uid="{AAE2EDCE-5F57-471D-9ADE-DBAC9C15EF7C}"/>
    <cellStyle name="7_Juice05.xls 圖表 2_4 2 4 2 2" xfId="9749" xr:uid="{876A7ACC-13EC-4886-BB29-23E35490B90E}"/>
    <cellStyle name="7_Juice05.xls 圖表 2_4 2 4 2 2 2" xfId="13954" xr:uid="{720E0339-D626-44B0-8AA6-551CD23A4298}"/>
    <cellStyle name="7_Juice05.xls 圖表 2_4 2 4 2 2 2 2" xfId="20034" xr:uid="{BCCF508D-C54C-4E53-AEB6-FE24CA46A9F3}"/>
    <cellStyle name="7_Juice05.xls 圖表 2_4 2 4 2 2 2 2 2" xfId="32194" xr:uid="{841B6E00-DD5A-49F6-BF7A-DED61C757E1A}"/>
    <cellStyle name="7_Juice05.xls 圖表 2_4 2 4 2 2 2 2 2 2" xfId="56514" xr:uid="{998C8410-2F44-44DB-ACB8-58F306CE2E4E}"/>
    <cellStyle name="7_Juice05.xls 圖表 2_4 2 4 2 2 2 2 3" xfId="44354" xr:uid="{1900695B-2279-4312-8F79-3F2264CBD532}"/>
    <cellStyle name="7_Juice05.xls 圖表 2_4 2 4 2 2 2 3" xfId="26114" xr:uid="{B215C577-E2CC-452C-AB7D-EC06999A5834}"/>
    <cellStyle name="7_Juice05.xls 圖表 2_4 2 4 2 2 2 3 2" xfId="50434" xr:uid="{405E7C55-5C9F-4ED9-993A-215448577F46}"/>
    <cellStyle name="7_Juice05.xls 圖表 2_4 2 4 2 2 2 4" xfId="38274" xr:uid="{6C4B51AE-20BB-4D53-A41C-4182F6B7D8F5}"/>
    <cellStyle name="7_Juice05.xls 圖表 2_4 2 4 2 2 3" xfId="16994" xr:uid="{F88886F3-2731-43FF-8828-00B733C86F7E}"/>
    <cellStyle name="7_Juice05.xls 圖表 2_4 2 4 2 2 3 2" xfId="29154" xr:uid="{DC0743E3-1378-40BA-9011-4D107A7F52F1}"/>
    <cellStyle name="7_Juice05.xls 圖表 2_4 2 4 2 2 3 2 2" xfId="53474" xr:uid="{6D6F99C2-5A0B-4840-B8A7-3D32AB5E9B2A}"/>
    <cellStyle name="7_Juice05.xls 圖表 2_4 2 4 2 2 3 3" xfId="41314" xr:uid="{F4C715FD-E1BD-4ECE-92B5-BDE0DEB0967C}"/>
    <cellStyle name="7_Juice05.xls 圖表 2_4 2 4 2 2 4" xfId="23074" xr:uid="{5651891C-0002-44FF-AC27-487AECEFF438}"/>
    <cellStyle name="7_Juice05.xls 圖表 2_4 2 4 2 2 4 2" xfId="47394" xr:uid="{53459152-2D30-4FF9-A599-265CC46FB12F}"/>
    <cellStyle name="7_Juice05.xls 圖表 2_4 2 4 2 2 5" xfId="35234" xr:uid="{FB66AD59-9198-4A0F-9290-D56B8C1C4215}"/>
    <cellStyle name="7_Juice05.xls 圖表 2_4 2 4 2 3" xfId="12434" xr:uid="{B11C811B-DDE0-4E58-84F6-EA3A6DDB6CB3}"/>
    <cellStyle name="7_Juice05.xls 圖表 2_4 2 4 2 3 2" xfId="18514" xr:uid="{A9F4B04D-2CC3-4875-8A21-7BF1054223FC}"/>
    <cellStyle name="7_Juice05.xls 圖表 2_4 2 4 2 3 2 2" xfId="30674" xr:uid="{2F76A6BC-74A2-4BE1-A4D3-C3494A1302EE}"/>
    <cellStyle name="7_Juice05.xls 圖表 2_4 2 4 2 3 2 2 2" xfId="54994" xr:uid="{DFE90CCA-5612-4F3C-927C-C853F8A1CEF3}"/>
    <cellStyle name="7_Juice05.xls 圖表 2_4 2 4 2 3 2 3" xfId="42834" xr:uid="{56E89900-4C63-408E-9EED-1A0D4DF095CF}"/>
    <cellStyle name="7_Juice05.xls 圖表 2_4 2 4 2 3 3" xfId="24594" xr:uid="{C94804AE-FB04-421C-8E96-A233336B3815}"/>
    <cellStyle name="7_Juice05.xls 圖表 2_4 2 4 2 3 3 2" xfId="48914" xr:uid="{3431ED8B-1BB5-49E2-8CD5-244188ACBBAC}"/>
    <cellStyle name="7_Juice05.xls 圖表 2_4 2 4 2 3 4" xfId="36754" xr:uid="{14822BD3-2C1B-4A47-BD2C-25364BF7C7F9}"/>
    <cellStyle name="7_Juice05.xls 圖表 2_4 2 4 2 4" xfId="15474" xr:uid="{0FA24004-CDE2-4EDA-9745-7EA772F0C34E}"/>
    <cellStyle name="7_Juice05.xls 圖表 2_4 2 4 2 4 2" xfId="27634" xr:uid="{AA9D2DD0-E36A-48AA-94A0-71B7D0DE33CA}"/>
    <cellStyle name="7_Juice05.xls 圖表 2_4 2 4 2 4 2 2" xfId="51954" xr:uid="{D58B0778-CD10-4720-AC0F-77A9C4289C83}"/>
    <cellStyle name="7_Juice05.xls 圖表 2_4 2 4 2 4 3" xfId="39794" xr:uid="{A9E8EB7B-467A-433D-B0E7-D11D00A44455}"/>
    <cellStyle name="7_Juice05.xls 圖表 2_4 2 4 2 5" xfId="21554" xr:uid="{1DBFCF6A-606C-4079-A17F-6647CCE0B946}"/>
    <cellStyle name="7_Juice05.xls 圖表 2_4 2 4 2 5 2" xfId="45874" xr:uid="{F4E06E96-828C-44BD-9D1D-2B51638C5671}"/>
    <cellStyle name="7_Juice05.xls 圖表 2_4 2 4 2 6" xfId="33714" xr:uid="{C446381D-F3BB-4348-B02E-A90789D1BB12}"/>
    <cellStyle name="7_Juice05.xls 圖表 2_4 2 4 3" xfId="7012" xr:uid="{8B93E3DE-3752-4FFE-A402-58F8CF06930F}"/>
    <cellStyle name="7_Juice05.xls 圖表 2_4 2 4 3 2" xfId="13194" xr:uid="{136506EA-DB63-4B13-A13D-65711EBE0E54}"/>
    <cellStyle name="7_Juice05.xls 圖表 2_4 2 4 3 2 2" xfId="19274" xr:uid="{C0CB1D2B-7CA4-4F6F-902C-95B081E8E4D2}"/>
    <cellStyle name="7_Juice05.xls 圖表 2_4 2 4 3 2 2 2" xfId="31434" xr:uid="{A7742354-DA2D-45B5-BCE7-C691F55B1164}"/>
    <cellStyle name="7_Juice05.xls 圖表 2_4 2 4 3 2 2 2 2" xfId="55754" xr:uid="{9F2FF5FE-3B6F-437E-A20F-A7ADBA2402DE}"/>
    <cellStyle name="7_Juice05.xls 圖表 2_4 2 4 3 2 2 3" xfId="43594" xr:uid="{C4CA24CF-2C2F-495A-9A07-D3EDEECDC843}"/>
    <cellStyle name="7_Juice05.xls 圖表 2_4 2 4 3 2 3" xfId="25354" xr:uid="{689BD4B5-8652-41F1-A755-85EDF8CCE5E4}"/>
    <cellStyle name="7_Juice05.xls 圖表 2_4 2 4 3 2 3 2" xfId="49674" xr:uid="{4A06EC41-E756-4778-822A-C24FD6BF8014}"/>
    <cellStyle name="7_Juice05.xls 圖表 2_4 2 4 3 2 4" xfId="37514" xr:uid="{1AA27E94-4696-4128-BA9B-9A0C0AE59C64}"/>
    <cellStyle name="7_Juice05.xls 圖表 2_4 2 4 3 3" xfId="16234" xr:uid="{5F94AFE6-6F9C-4576-8631-E9A4B6C60287}"/>
    <cellStyle name="7_Juice05.xls 圖表 2_4 2 4 3 3 2" xfId="28394" xr:uid="{1B46A9CB-754C-47EF-BA48-149A42F04311}"/>
    <cellStyle name="7_Juice05.xls 圖表 2_4 2 4 3 3 2 2" xfId="52714" xr:uid="{C7E38A45-848F-40C1-BC40-E637BC6D8A70}"/>
    <cellStyle name="7_Juice05.xls 圖表 2_4 2 4 3 3 3" xfId="40554" xr:uid="{9AB484ED-A7B5-46E7-9A94-58D6FC0C229D}"/>
    <cellStyle name="7_Juice05.xls 圖表 2_4 2 4 3 4" xfId="22314" xr:uid="{86177BFD-DC00-4592-BE56-B72D2062DB80}"/>
    <cellStyle name="7_Juice05.xls 圖表 2_4 2 4 3 4 2" xfId="46634" xr:uid="{41D61B33-A81F-44EB-8A6F-A8F0FA9D6873}"/>
    <cellStyle name="7_Juice05.xls 圖表 2_4 2 4 3 5" xfId="34474" xr:uid="{6F233DF6-B5F3-4E1F-9BF0-4ACA93D016EA}"/>
    <cellStyle name="7_Juice05.xls 圖表 2_4 2 4 4" xfId="11674" xr:uid="{5B3A2F4A-14B2-4A33-8E0B-E5097298EEFB}"/>
    <cellStyle name="7_Juice05.xls 圖表 2_4 2 4 4 2" xfId="17754" xr:uid="{8A5A670A-C1E5-403F-AEDB-40B46EE64421}"/>
    <cellStyle name="7_Juice05.xls 圖表 2_4 2 4 4 2 2" xfId="29914" xr:uid="{B8E859AB-8C4D-49F6-B3F8-A4ACDAE63D1D}"/>
    <cellStyle name="7_Juice05.xls 圖表 2_4 2 4 4 2 2 2" xfId="54234" xr:uid="{CDAA2051-2C17-456D-BB86-2FE28F901126}"/>
    <cellStyle name="7_Juice05.xls 圖表 2_4 2 4 4 2 3" xfId="42074" xr:uid="{94C0244F-14B0-4534-82BD-78A8C95C2F55}"/>
    <cellStyle name="7_Juice05.xls 圖表 2_4 2 4 4 3" xfId="23834" xr:uid="{6918694B-6D07-4DAA-9053-B0D297C5CC3C}"/>
    <cellStyle name="7_Juice05.xls 圖表 2_4 2 4 4 3 2" xfId="48154" xr:uid="{5B4A9782-8F89-4AD9-99B7-F22D1E38E89C}"/>
    <cellStyle name="7_Juice05.xls 圖表 2_4 2 4 4 4" xfId="35994" xr:uid="{A9304A95-6E95-425B-BC35-7159F5FC9930}"/>
    <cellStyle name="7_Juice05.xls 圖表 2_4 2 4 5" xfId="14714" xr:uid="{6BBCA456-D838-46DD-B41C-D224DA726215}"/>
    <cellStyle name="7_Juice05.xls 圖表 2_4 2 4 5 2" xfId="26874" xr:uid="{48A4B3D0-ACBA-47A4-807D-AC1A562EEA2F}"/>
    <cellStyle name="7_Juice05.xls 圖表 2_4 2 4 5 2 2" xfId="51194" xr:uid="{7858AAF1-BBCA-41CE-805C-E6957E034B35}"/>
    <cellStyle name="7_Juice05.xls 圖表 2_4 2 4 5 3" xfId="39034" xr:uid="{3155D9B0-0ADE-4573-A9D3-BE598D76FB17}"/>
    <cellStyle name="7_Juice05.xls 圖表 2_4 2 4 6" xfId="20794" xr:uid="{C9248067-DBD4-4486-BFD8-98C6DE0F5C50}"/>
    <cellStyle name="7_Juice05.xls 圖表 2_4 2 4 6 2" xfId="45114" xr:uid="{CBAEB050-35B2-4958-B989-66AEC3BF03A3}"/>
    <cellStyle name="7_Juice05.xls 圖表 2_4 2 4 7" xfId="32954" xr:uid="{A94D6CE2-70CB-4385-8F44-1336225872FC}"/>
    <cellStyle name="7_Juice05.xls 圖表 2_4 2 5" xfId="992" xr:uid="{00000000-0005-0000-0000-000064020000}"/>
    <cellStyle name="7_Juice05.xls 圖表 2_4 2 5 2" xfId="3730" xr:uid="{A2110EC4-EFA7-40F6-8A60-DBF4500072CC}"/>
    <cellStyle name="7_Juice05.xls 圖表 2_4 2 5 2 2" xfId="9204" xr:uid="{238A941F-3219-4212-8036-95E823FC2C41}"/>
    <cellStyle name="7_Juice05.xls 圖表 2_4 2 5 2 2 2" xfId="13802" xr:uid="{B5AD2CAD-BB6A-4469-87EC-41ED3D2EDDBF}"/>
    <cellStyle name="7_Juice05.xls 圖表 2_4 2 5 2 2 2 2" xfId="19882" xr:uid="{9D5FA1C2-2EDB-4860-8EFB-639251EBFB85}"/>
    <cellStyle name="7_Juice05.xls 圖表 2_4 2 5 2 2 2 2 2" xfId="32042" xr:uid="{E502FFF8-071B-4624-8A44-7EF967BF3A3E}"/>
    <cellStyle name="7_Juice05.xls 圖表 2_4 2 5 2 2 2 2 2 2" xfId="56362" xr:uid="{B16122A8-9F8B-46BB-BD00-3F2FFD0A3D27}"/>
    <cellStyle name="7_Juice05.xls 圖表 2_4 2 5 2 2 2 2 3" xfId="44202" xr:uid="{B42A557E-BFF3-4AA4-B02B-1D8FF55BDE7B}"/>
    <cellStyle name="7_Juice05.xls 圖表 2_4 2 5 2 2 2 3" xfId="25962" xr:uid="{ED4E70E4-F35C-4B3A-A471-FC1EADBDE32A}"/>
    <cellStyle name="7_Juice05.xls 圖表 2_4 2 5 2 2 2 3 2" xfId="50282" xr:uid="{A9F951A0-FF43-442F-9AD6-D33A606362AD}"/>
    <cellStyle name="7_Juice05.xls 圖表 2_4 2 5 2 2 2 4" xfId="38122" xr:uid="{2731A7F5-F315-4A9E-AE38-18B3507DE002}"/>
    <cellStyle name="7_Juice05.xls 圖表 2_4 2 5 2 2 3" xfId="16842" xr:uid="{FE69407F-A67C-442F-A659-2D9828EEB24B}"/>
    <cellStyle name="7_Juice05.xls 圖表 2_4 2 5 2 2 3 2" xfId="29002" xr:uid="{E4D97B52-340E-492C-9ADB-95F0CC896F3E}"/>
    <cellStyle name="7_Juice05.xls 圖表 2_4 2 5 2 2 3 2 2" xfId="53322" xr:uid="{786BE6D5-ED05-45B3-BB11-918DDA166817}"/>
    <cellStyle name="7_Juice05.xls 圖表 2_4 2 5 2 2 3 3" xfId="41162" xr:uid="{30CFFC2E-C85F-49D2-85C9-34BD5F239716}"/>
    <cellStyle name="7_Juice05.xls 圖表 2_4 2 5 2 2 4" xfId="22922" xr:uid="{6195E1B3-8D0F-42A8-BCFE-FB607754F4AF}"/>
    <cellStyle name="7_Juice05.xls 圖表 2_4 2 5 2 2 4 2" xfId="47242" xr:uid="{6734E8E8-FED2-4FAA-BE79-26D2BF0B9760}"/>
    <cellStyle name="7_Juice05.xls 圖表 2_4 2 5 2 2 5" xfId="35082" xr:uid="{4EAE49BC-2D67-499D-B0F7-F51703059A2A}"/>
    <cellStyle name="7_Juice05.xls 圖表 2_4 2 5 2 3" xfId="12282" xr:uid="{5D48A7EA-D4BD-4A9E-B7D6-E88AC7EE5BD6}"/>
    <cellStyle name="7_Juice05.xls 圖表 2_4 2 5 2 3 2" xfId="18362" xr:uid="{1EDEAC36-57C1-4835-962D-989AF5F2F2C6}"/>
    <cellStyle name="7_Juice05.xls 圖表 2_4 2 5 2 3 2 2" xfId="30522" xr:uid="{F87F7DBA-6FED-47AF-A132-C9354D16C71F}"/>
    <cellStyle name="7_Juice05.xls 圖表 2_4 2 5 2 3 2 2 2" xfId="54842" xr:uid="{7052899F-1333-4048-8FFE-1AF3552EB1B7}"/>
    <cellStyle name="7_Juice05.xls 圖表 2_4 2 5 2 3 2 3" xfId="42682" xr:uid="{33212D10-6843-4A8E-BD4C-5240E708B8AB}"/>
    <cellStyle name="7_Juice05.xls 圖表 2_4 2 5 2 3 3" xfId="24442" xr:uid="{F0A55C8A-DFCC-45C2-BDFA-ECDE5E15C477}"/>
    <cellStyle name="7_Juice05.xls 圖表 2_4 2 5 2 3 3 2" xfId="48762" xr:uid="{6EF89F51-81B5-439A-B03E-CABB264CC493}"/>
    <cellStyle name="7_Juice05.xls 圖表 2_4 2 5 2 3 4" xfId="36602" xr:uid="{41F2F4D7-FC62-41E8-8A5C-46A817ADA611}"/>
    <cellStyle name="7_Juice05.xls 圖表 2_4 2 5 2 4" xfId="15322" xr:uid="{BE16C168-DB85-496B-96E8-B7894FBBEA62}"/>
    <cellStyle name="7_Juice05.xls 圖表 2_4 2 5 2 4 2" xfId="27482" xr:uid="{330830A2-B10D-4EFE-9D3E-DF7EF0EA345E}"/>
    <cellStyle name="7_Juice05.xls 圖表 2_4 2 5 2 4 2 2" xfId="51802" xr:uid="{6C8854CC-4227-4472-947D-E9C60C5D8DC0}"/>
    <cellStyle name="7_Juice05.xls 圖表 2_4 2 5 2 4 3" xfId="39642" xr:uid="{7B18A0B4-6AE6-40CF-ADBD-B0B755A916F2}"/>
    <cellStyle name="7_Juice05.xls 圖表 2_4 2 5 2 5" xfId="21402" xr:uid="{49DAA712-6394-446D-8383-A03DCC8C3646}"/>
    <cellStyle name="7_Juice05.xls 圖表 2_4 2 5 2 5 2" xfId="45722" xr:uid="{CBBC0D3B-C081-4165-9714-3857B61EA112}"/>
    <cellStyle name="7_Juice05.xls 圖表 2_4 2 5 2 6" xfId="33562" xr:uid="{705564B8-B112-4C54-BA00-4CBFE525B6D2}"/>
    <cellStyle name="7_Juice05.xls 圖表 2_4 2 5 3" xfId="6467" xr:uid="{28037CA4-9257-46C3-94C7-4945A954628A}"/>
    <cellStyle name="7_Juice05.xls 圖表 2_4 2 5 3 2" xfId="13042" xr:uid="{21EF27C7-8930-4C0E-87F2-2F77DC627BEA}"/>
    <cellStyle name="7_Juice05.xls 圖表 2_4 2 5 3 2 2" xfId="19122" xr:uid="{F917B94D-71E8-4F75-A75D-E983C7ADB5BD}"/>
    <cellStyle name="7_Juice05.xls 圖表 2_4 2 5 3 2 2 2" xfId="31282" xr:uid="{F91A2B49-C991-4E07-93EA-1E85F5621BC5}"/>
    <cellStyle name="7_Juice05.xls 圖表 2_4 2 5 3 2 2 2 2" xfId="55602" xr:uid="{4366DBBF-6D60-4D5F-B4FF-0C4A8ABC658A}"/>
    <cellStyle name="7_Juice05.xls 圖表 2_4 2 5 3 2 2 3" xfId="43442" xr:uid="{50254F23-9693-44A0-B6B3-BB84C74EEB4B}"/>
    <cellStyle name="7_Juice05.xls 圖表 2_4 2 5 3 2 3" xfId="25202" xr:uid="{6F4858CF-C3E5-44B0-8F0A-23ACDF8F7D82}"/>
    <cellStyle name="7_Juice05.xls 圖表 2_4 2 5 3 2 3 2" xfId="49522" xr:uid="{1C28BB5E-C067-4D6A-86C0-82B496DA64FE}"/>
    <cellStyle name="7_Juice05.xls 圖表 2_4 2 5 3 2 4" xfId="37362" xr:uid="{2599B0B4-43A5-476D-83B5-A668BC0F820C}"/>
    <cellStyle name="7_Juice05.xls 圖表 2_4 2 5 3 3" xfId="16082" xr:uid="{2364EC80-F21A-4B7E-B741-CB73BC5D7115}"/>
    <cellStyle name="7_Juice05.xls 圖表 2_4 2 5 3 3 2" xfId="28242" xr:uid="{CE444A29-484C-43EA-B966-AD3D78F60B29}"/>
    <cellStyle name="7_Juice05.xls 圖表 2_4 2 5 3 3 2 2" xfId="52562" xr:uid="{6369CB2F-39EE-48F1-B9A4-C54F2823361C}"/>
    <cellStyle name="7_Juice05.xls 圖表 2_4 2 5 3 3 3" xfId="40402" xr:uid="{B42C88BB-89FB-4582-B6AD-D7A9BD90951C}"/>
    <cellStyle name="7_Juice05.xls 圖表 2_4 2 5 3 4" xfId="22162" xr:uid="{17C36693-D61A-4660-9617-252086D6D66F}"/>
    <cellStyle name="7_Juice05.xls 圖表 2_4 2 5 3 4 2" xfId="46482" xr:uid="{AD33D3D7-809E-42F5-9F57-51D123BF72FC}"/>
    <cellStyle name="7_Juice05.xls 圖表 2_4 2 5 3 5" xfId="34322" xr:uid="{9F173291-1122-4E8D-B68E-A2338818D2B8}"/>
    <cellStyle name="7_Juice05.xls 圖表 2_4 2 5 4" xfId="11522" xr:uid="{F50E99F3-2E50-4AD4-B22B-8719D9A2EBE5}"/>
    <cellStyle name="7_Juice05.xls 圖表 2_4 2 5 4 2" xfId="17602" xr:uid="{B4B19A33-84D4-442D-AC99-41F3384701BA}"/>
    <cellStyle name="7_Juice05.xls 圖表 2_4 2 5 4 2 2" xfId="29762" xr:uid="{4DA62CC6-CAE4-4F48-AB74-FE1A33A13873}"/>
    <cellStyle name="7_Juice05.xls 圖表 2_4 2 5 4 2 2 2" xfId="54082" xr:uid="{B365A4FC-81BE-4CA2-B31C-932C841C1F06}"/>
    <cellStyle name="7_Juice05.xls 圖表 2_4 2 5 4 2 3" xfId="41922" xr:uid="{1DFB1B86-724A-4DDD-9379-F97BF3288A43}"/>
    <cellStyle name="7_Juice05.xls 圖表 2_4 2 5 4 3" xfId="23682" xr:uid="{21F90E03-1569-44CA-9175-4376C233D3DC}"/>
    <cellStyle name="7_Juice05.xls 圖表 2_4 2 5 4 3 2" xfId="48002" xr:uid="{C2FB6325-E2CD-4F05-BFBC-27F388C59440}"/>
    <cellStyle name="7_Juice05.xls 圖表 2_4 2 5 4 4" xfId="35842" xr:uid="{315BF6CF-C6B1-4FA6-B24E-D42A3E6F4B61}"/>
    <cellStyle name="7_Juice05.xls 圖表 2_4 2 5 5" xfId="14562" xr:uid="{CC6839EB-9FAF-43EC-AC67-4327A7713438}"/>
    <cellStyle name="7_Juice05.xls 圖表 2_4 2 5 5 2" xfId="26722" xr:uid="{2D8CD131-C16E-4B4B-9181-7125F3CE2538}"/>
    <cellStyle name="7_Juice05.xls 圖表 2_4 2 5 5 2 2" xfId="51042" xr:uid="{A3097496-237D-44EB-AF28-57F24936488E}"/>
    <cellStyle name="7_Juice05.xls 圖表 2_4 2 5 5 3" xfId="38882" xr:uid="{2269CE66-0910-4067-9CBE-F16D99095C1E}"/>
    <cellStyle name="7_Juice05.xls 圖表 2_4 2 5 6" xfId="20642" xr:uid="{AA88B294-B01C-463A-ACE1-C9A3BDCBE516}"/>
    <cellStyle name="7_Juice05.xls 圖表 2_4 2 5 6 2" xfId="44962" xr:uid="{BAE0D0F8-2F4A-4409-BF5B-F74C0A4D5652}"/>
    <cellStyle name="7_Juice05.xls 圖表 2_4 2 5 7" xfId="32802" xr:uid="{ABC232F7-2716-4849-9BE7-F3EF7046A689}"/>
    <cellStyle name="7_Juice05.xls 圖表 2_4 2 6" xfId="3185" xr:uid="{8F83E167-EEAD-4021-AEEE-AF54253B2A11}"/>
    <cellStyle name="7_Juice05.xls 圖表 2_4 2 6 2" xfId="8659" xr:uid="{C40A4A98-92A2-4B26-9654-56BCBD6C21F9}"/>
    <cellStyle name="7_Juice05.xls 圖表 2_4 2 6 2 2" xfId="13650" xr:uid="{E84681B2-AC7B-4D1F-8057-88D1F3044D2C}"/>
    <cellStyle name="7_Juice05.xls 圖表 2_4 2 6 2 2 2" xfId="19730" xr:uid="{C26DBEA9-2528-4FFF-BD11-FAF26F425AF7}"/>
    <cellStyle name="7_Juice05.xls 圖表 2_4 2 6 2 2 2 2" xfId="31890" xr:uid="{997BD077-63DA-4415-B5A8-AA5F8D843A0C}"/>
    <cellStyle name="7_Juice05.xls 圖表 2_4 2 6 2 2 2 2 2" xfId="56210" xr:uid="{63946CE0-2EBB-4E65-949C-39467DD2E82E}"/>
    <cellStyle name="7_Juice05.xls 圖表 2_4 2 6 2 2 2 3" xfId="44050" xr:uid="{8F5371FD-503E-4962-876D-A3C40536B42D}"/>
    <cellStyle name="7_Juice05.xls 圖表 2_4 2 6 2 2 3" xfId="25810" xr:uid="{DCEAEDFD-C155-4C51-AD2F-8FC365CAC67D}"/>
    <cellStyle name="7_Juice05.xls 圖表 2_4 2 6 2 2 3 2" xfId="50130" xr:uid="{B25A74F2-D315-4001-BECF-13CB656571F1}"/>
    <cellStyle name="7_Juice05.xls 圖表 2_4 2 6 2 2 4" xfId="37970" xr:uid="{F5F2D50B-7CD1-4F66-8B5F-DA750A442EA4}"/>
    <cellStyle name="7_Juice05.xls 圖表 2_4 2 6 2 3" xfId="16690" xr:uid="{136AC532-1B9C-4AF6-8D14-F21D0686EE32}"/>
    <cellStyle name="7_Juice05.xls 圖表 2_4 2 6 2 3 2" xfId="28850" xr:uid="{0BE4ABBA-1AD3-4A8E-B005-ED9DB8FADE34}"/>
    <cellStyle name="7_Juice05.xls 圖表 2_4 2 6 2 3 2 2" xfId="53170" xr:uid="{D912A901-DB85-43DB-87D1-895609BC47B0}"/>
    <cellStyle name="7_Juice05.xls 圖表 2_4 2 6 2 3 3" xfId="41010" xr:uid="{E9ED94B2-82F8-49A1-91EA-21E2CE132B52}"/>
    <cellStyle name="7_Juice05.xls 圖表 2_4 2 6 2 4" xfId="22770" xr:uid="{086AE1E1-562E-43C4-AD18-9623AAE86580}"/>
    <cellStyle name="7_Juice05.xls 圖表 2_4 2 6 2 4 2" xfId="47090" xr:uid="{66207FCE-2309-498C-963D-04062593F490}"/>
    <cellStyle name="7_Juice05.xls 圖表 2_4 2 6 2 5" xfId="34930" xr:uid="{BCCB8AC2-7968-4A5E-9013-64C27B9839CA}"/>
    <cellStyle name="7_Juice05.xls 圖表 2_4 2 6 3" xfId="12130" xr:uid="{3236BD7B-2637-4FEA-ABE9-5E810104A53D}"/>
    <cellStyle name="7_Juice05.xls 圖表 2_4 2 6 3 2" xfId="18210" xr:uid="{A4960BF9-0668-483F-AAE1-3D07E3FB4B54}"/>
    <cellStyle name="7_Juice05.xls 圖表 2_4 2 6 3 2 2" xfId="30370" xr:uid="{9F9E6EC7-EA44-4ADC-B655-B6308F74DC5D}"/>
    <cellStyle name="7_Juice05.xls 圖表 2_4 2 6 3 2 2 2" xfId="54690" xr:uid="{E976DED1-4019-4205-A164-C31087184F26}"/>
    <cellStyle name="7_Juice05.xls 圖表 2_4 2 6 3 2 3" xfId="42530" xr:uid="{87F76C36-0F71-4EA3-933A-0B7D92281312}"/>
    <cellStyle name="7_Juice05.xls 圖表 2_4 2 6 3 3" xfId="24290" xr:uid="{5298B319-F656-458F-B730-2FA1E2B1A192}"/>
    <cellStyle name="7_Juice05.xls 圖表 2_4 2 6 3 3 2" xfId="48610" xr:uid="{96528642-BC14-4E39-861A-C9D17B1EAC37}"/>
    <cellStyle name="7_Juice05.xls 圖表 2_4 2 6 3 4" xfId="36450" xr:uid="{AC0DCFA0-4383-40BE-98A0-6C4846B01B95}"/>
    <cellStyle name="7_Juice05.xls 圖表 2_4 2 6 4" xfId="15170" xr:uid="{92640B1C-54FE-4C6F-97F1-5B1258581001}"/>
    <cellStyle name="7_Juice05.xls 圖表 2_4 2 6 4 2" xfId="27330" xr:uid="{9FBAAB74-3DEF-4D27-9072-0F8D06DC87A0}"/>
    <cellStyle name="7_Juice05.xls 圖表 2_4 2 6 4 2 2" xfId="51650" xr:uid="{6242A8BD-327B-4677-AED2-C9F0A943CF70}"/>
    <cellStyle name="7_Juice05.xls 圖表 2_4 2 6 4 3" xfId="39490" xr:uid="{74E02D80-3010-4A34-8286-8D8EA357FBE6}"/>
    <cellStyle name="7_Juice05.xls 圖表 2_4 2 6 5" xfId="21250" xr:uid="{EC4C96F4-C5D6-4974-8102-770C0EAE3896}"/>
    <cellStyle name="7_Juice05.xls 圖表 2_4 2 6 5 2" xfId="45570" xr:uid="{B45BC43D-5F13-4753-B55D-334552174773}"/>
    <cellStyle name="7_Juice05.xls 圖表 2_4 2 6 6" xfId="33410" xr:uid="{47E7F124-769C-4423-8025-4127CD736820}"/>
    <cellStyle name="7_Juice05.xls 圖表 2_4 2 7" xfId="5922" xr:uid="{DD53F550-F9AC-4629-A71C-17A72927B55D}"/>
    <cellStyle name="7_Juice05.xls 圖表 2_4 2 7 2" xfId="12890" xr:uid="{3A21FB67-61CD-417A-B6C2-6F5AC821B3D8}"/>
    <cellStyle name="7_Juice05.xls 圖表 2_4 2 7 2 2" xfId="18970" xr:uid="{C6A3D054-95D0-4CFA-82FC-5071375CF13B}"/>
    <cellStyle name="7_Juice05.xls 圖表 2_4 2 7 2 2 2" xfId="31130" xr:uid="{0CFC09BB-3109-4450-B852-DFE163772E55}"/>
    <cellStyle name="7_Juice05.xls 圖表 2_4 2 7 2 2 2 2" xfId="55450" xr:uid="{0265B346-E2EA-41BC-837E-D80FD9DB3206}"/>
    <cellStyle name="7_Juice05.xls 圖表 2_4 2 7 2 2 3" xfId="43290" xr:uid="{E7B08079-5DF6-4076-8288-ABA08F8AE4D4}"/>
    <cellStyle name="7_Juice05.xls 圖表 2_4 2 7 2 3" xfId="25050" xr:uid="{EC0A75D9-EBB7-4DD7-8075-69483C3DA9C2}"/>
    <cellStyle name="7_Juice05.xls 圖表 2_4 2 7 2 3 2" xfId="49370" xr:uid="{25CFB320-F314-4484-A981-57CC71D47B14}"/>
    <cellStyle name="7_Juice05.xls 圖表 2_4 2 7 2 4" xfId="37210" xr:uid="{1CF79FAB-3046-448B-AEE8-1F0C4CC1A247}"/>
    <cellStyle name="7_Juice05.xls 圖表 2_4 2 7 3" xfId="15930" xr:uid="{24286952-85EC-4E00-9211-ECE403CD9D0C}"/>
    <cellStyle name="7_Juice05.xls 圖表 2_4 2 7 3 2" xfId="28090" xr:uid="{533EB4C3-D1F1-4865-8C0D-4CBDFFC8E0FC}"/>
    <cellStyle name="7_Juice05.xls 圖表 2_4 2 7 3 2 2" xfId="52410" xr:uid="{30BF9A4C-493F-46C3-9B67-2350E24786D1}"/>
    <cellStyle name="7_Juice05.xls 圖表 2_4 2 7 3 3" xfId="40250" xr:uid="{28F0EB8E-7F35-4D21-8865-3253EC4F8458}"/>
    <cellStyle name="7_Juice05.xls 圖表 2_4 2 7 4" xfId="22010" xr:uid="{66F5C44F-75C4-4EAB-A74D-346F58DD8864}"/>
    <cellStyle name="7_Juice05.xls 圖表 2_4 2 7 4 2" xfId="46330" xr:uid="{AAAA0DDC-D89A-4515-9FC4-07EF87F4C3AE}"/>
    <cellStyle name="7_Juice05.xls 圖表 2_4 2 7 5" xfId="34170" xr:uid="{AF510432-870B-4FA2-AE02-D6B6BBE0DD09}"/>
    <cellStyle name="7_Juice05.xls 圖表 2_4 2 8" xfId="11370" xr:uid="{7ED3ED8E-69B1-4C48-82F9-0DCC6E791E01}"/>
    <cellStyle name="7_Juice05.xls 圖表 2_4 2 8 2" xfId="17450" xr:uid="{EF2CF21E-1A8A-4F28-B960-9C2CE9B62FD7}"/>
    <cellStyle name="7_Juice05.xls 圖表 2_4 2 8 2 2" xfId="29610" xr:uid="{3F582D9A-D44E-4398-BCEA-086B94F8E273}"/>
    <cellStyle name="7_Juice05.xls 圖表 2_4 2 8 2 2 2" xfId="53930" xr:uid="{F478F1CE-B544-441C-902C-977F2238E5ED}"/>
    <cellStyle name="7_Juice05.xls 圖表 2_4 2 8 2 3" xfId="41770" xr:uid="{C8C510E3-C56E-4656-9E4C-E03A144A54ED}"/>
    <cellStyle name="7_Juice05.xls 圖表 2_4 2 8 3" xfId="23530" xr:uid="{EA87065F-37DB-4A81-AAA5-13F2F2E5B586}"/>
    <cellStyle name="7_Juice05.xls 圖表 2_4 2 8 3 2" xfId="47850" xr:uid="{419C3EB2-7376-4C5C-80EF-0B6C9289DDDB}"/>
    <cellStyle name="7_Juice05.xls 圖表 2_4 2 8 4" xfId="35690" xr:uid="{8B5644C0-CEB4-47C2-AF3B-6BC7A3BFE102}"/>
    <cellStyle name="7_Juice05.xls 圖表 2_4 2 9" xfId="14410" xr:uid="{4503BA61-23E3-42B2-9700-4A5914981E83}"/>
    <cellStyle name="7_Juice05.xls 圖表 2_4 2 9 2" xfId="26570" xr:uid="{3A9FA0D3-3F13-478B-BCD0-77BE100996E5}"/>
    <cellStyle name="7_Juice05.xls 圖表 2_4 2 9 2 2" xfId="50890" xr:uid="{AD8646C1-85EA-4F85-AE74-BCCE4DADD883}"/>
    <cellStyle name="7_Juice05.xls 圖表 2_4 2 9 3" xfId="38730" xr:uid="{FC5C4F86-5045-480E-8921-9783460ECF92}"/>
    <cellStyle name="7_Juice05.xls 圖表 2_5" xfId="144" xr:uid="{00000000-0005-0000-0000-000065020000}"/>
    <cellStyle name="7_Juice05.xls 圖表 2_5 2" xfId="367" xr:uid="{00000000-0005-0000-0000-000066020000}"/>
    <cellStyle name="7_Juice05.xls 圖表 2_5 2 10" xfId="20491" xr:uid="{9D6A97B8-952A-4E7F-94F6-8F9C7DBE910C}"/>
    <cellStyle name="7_Juice05.xls 圖表 2_5 2 10 2" xfId="44811" xr:uid="{046AED1D-5609-4342-AF2B-715B8C31CFE8}"/>
    <cellStyle name="7_Juice05.xls 圖表 2_5 2 11" xfId="32651" xr:uid="{9ADF9D24-E025-451E-BC8F-EFC1584E600E}"/>
    <cellStyle name="7_Juice05.xls 圖表 2_5 2 2" xfId="2628" xr:uid="{00000000-0005-0000-0000-000067020000}"/>
    <cellStyle name="7_Juice05.xls 圖表 2_5 2 2 2" xfId="5366" xr:uid="{9FB2E881-4894-485E-A715-B4FE52EBD4C6}"/>
    <cellStyle name="7_Juice05.xls 圖表 2_5 2 2 2 2" xfId="10840" xr:uid="{88394F99-5787-4632-9CCB-0DB3ACA2A732}"/>
    <cellStyle name="7_Juice05.xls 圖表 2_5 2 2 2 2 2" xfId="14259" xr:uid="{B42DDDC8-5837-4357-8E6E-E1C069AB5121}"/>
    <cellStyle name="7_Juice05.xls 圖表 2_5 2 2 2 2 2 2" xfId="20339" xr:uid="{0C254E4A-ECF4-40C5-BB3A-B16293E90C30}"/>
    <cellStyle name="7_Juice05.xls 圖表 2_5 2 2 2 2 2 2 2" xfId="32499" xr:uid="{AFF5F595-4134-40AE-A83B-D8FE3D23A500}"/>
    <cellStyle name="7_Juice05.xls 圖表 2_5 2 2 2 2 2 2 2 2" xfId="56819" xr:uid="{A0940692-5A0A-4CE4-9944-5D24E93C3A59}"/>
    <cellStyle name="7_Juice05.xls 圖表 2_5 2 2 2 2 2 2 3" xfId="44659" xr:uid="{F0195347-E216-425F-97F9-2619EB4BE5E7}"/>
    <cellStyle name="7_Juice05.xls 圖表 2_5 2 2 2 2 2 3" xfId="26419" xr:uid="{B39739C2-0057-4CBE-ADDA-0B91DDE62179}"/>
    <cellStyle name="7_Juice05.xls 圖表 2_5 2 2 2 2 2 3 2" xfId="50739" xr:uid="{5022F4DF-C0E6-49FF-84A6-14F1A5A77F6B}"/>
    <cellStyle name="7_Juice05.xls 圖表 2_5 2 2 2 2 2 4" xfId="38579" xr:uid="{91A64099-F758-4FCF-80C4-51EF96A2BDC4}"/>
    <cellStyle name="7_Juice05.xls 圖表 2_5 2 2 2 2 3" xfId="17299" xr:uid="{22899CD1-6549-4526-A7EB-6187C41293EB}"/>
    <cellStyle name="7_Juice05.xls 圖表 2_5 2 2 2 2 3 2" xfId="29459" xr:uid="{79C778A0-C16E-4E0B-B66E-698D3EF03A68}"/>
    <cellStyle name="7_Juice05.xls 圖表 2_5 2 2 2 2 3 2 2" xfId="53779" xr:uid="{188D0698-1F8B-406B-972C-E1B660EBD5A1}"/>
    <cellStyle name="7_Juice05.xls 圖表 2_5 2 2 2 2 3 3" xfId="41619" xr:uid="{76F11EEB-127C-49BA-8784-C706EE0D4E8E}"/>
    <cellStyle name="7_Juice05.xls 圖表 2_5 2 2 2 2 4" xfId="23379" xr:uid="{075C13DE-CDB4-499E-81FD-D901D5DEDE18}"/>
    <cellStyle name="7_Juice05.xls 圖表 2_5 2 2 2 2 4 2" xfId="47699" xr:uid="{D29E1AB7-2888-4C18-940F-648BC0B0ECF6}"/>
    <cellStyle name="7_Juice05.xls 圖表 2_5 2 2 2 2 5" xfId="35539" xr:uid="{81D8C063-F56B-426C-95B0-35ADBD496A14}"/>
    <cellStyle name="7_Juice05.xls 圖表 2_5 2 2 2 3" xfId="12739" xr:uid="{19474A75-39E3-4636-8F5A-CCA72E321E41}"/>
    <cellStyle name="7_Juice05.xls 圖表 2_5 2 2 2 3 2" xfId="18819" xr:uid="{14E04D48-BF1F-475F-A2B5-50C4CAACB03E}"/>
    <cellStyle name="7_Juice05.xls 圖表 2_5 2 2 2 3 2 2" xfId="30979" xr:uid="{199A0FDE-DDB2-496C-9F71-642F37FCD964}"/>
    <cellStyle name="7_Juice05.xls 圖表 2_5 2 2 2 3 2 2 2" xfId="55299" xr:uid="{B7ED82FD-AA0F-4940-93DE-954CAD349BE0}"/>
    <cellStyle name="7_Juice05.xls 圖表 2_5 2 2 2 3 2 3" xfId="43139" xr:uid="{47A86D97-0000-47D6-91EE-8D2A18C10043}"/>
    <cellStyle name="7_Juice05.xls 圖表 2_5 2 2 2 3 3" xfId="24899" xr:uid="{12358110-4806-4AF2-81ED-660FED240E3A}"/>
    <cellStyle name="7_Juice05.xls 圖表 2_5 2 2 2 3 3 2" xfId="49219" xr:uid="{4F470D88-D892-4551-B21E-3E3341686E0B}"/>
    <cellStyle name="7_Juice05.xls 圖表 2_5 2 2 2 3 4" xfId="37059" xr:uid="{6C3BEE5A-895B-444B-BBC5-82EDD8BE0E20}"/>
    <cellStyle name="7_Juice05.xls 圖表 2_5 2 2 2 4" xfId="15779" xr:uid="{8041B537-4F27-41E8-AD0A-1F55A1C901BA}"/>
    <cellStyle name="7_Juice05.xls 圖表 2_5 2 2 2 4 2" xfId="27939" xr:uid="{9206DC24-B9EE-4DBD-BDC9-507B2D60E9B9}"/>
    <cellStyle name="7_Juice05.xls 圖表 2_5 2 2 2 4 2 2" xfId="52259" xr:uid="{9910F6EA-3032-4717-828C-0ABB52E10431}"/>
    <cellStyle name="7_Juice05.xls 圖表 2_5 2 2 2 4 3" xfId="40099" xr:uid="{6E03C2F4-DC47-43B1-93E7-3C38F0B82CAB}"/>
    <cellStyle name="7_Juice05.xls 圖表 2_5 2 2 2 5" xfId="21859" xr:uid="{0F766B34-D7D4-43EE-A6A8-85854ACFEE87}"/>
    <cellStyle name="7_Juice05.xls 圖表 2_5 2 2 2 5 2" xfId="46179" xr:uid="{7BA41031-275A-4169-8919-2A1FED48D629}"/>
    <cellStyle name="7_Juice05.xls 圖表 2_5 2 2 2 6" xfId="34019" xr:uid="{5150B7FC-B0D0-45E8-A03A-BBAFB499B440}"/>
    <cellStyle name="7_Juice05.xls 圖表 2_5 2 2 3" xfId="8103" xr:uid="{FA72BA1E-B007-4841-9975-D3DDCF57A156}"/>
    <cellStyle name="7_Juice05.xls 圖表 2_5 2 2 3 2" xfId="13499" xr:uid="{018F4848-B2F7-4881-8476-181DB981CAE1}"/>
    <cellStyle name="7_Juice05.xls 圖表 2_5 2 2 3 2 2" xfId="19579" xr:uid="{5BB28BE7-98B0-4E56-9639-A90380F3051E}"/>
    <cellStyle name="7_Juice05.xls 圖表 2_5 2 2 3 2 2 2" xfId="31739" xr:uid="{4EF95DBD-9518-4ED5-B644-AB2631416D35}"/>
    <cellStyle name="7_Juice05.xls 圖表 2_5 2 2 3 2 2 2 2" xfId="56059" xr:uid="{058A06DA-919D-4380-82DB-69B805CAC41F}"/>
    <cellStyle name="7_Juice05.xls 圖表 2_5 2 2 3 2 2 3" xfId="43899" xr:uid="{DC072A93-DD75-4049-8A11-AF76D4586A92}"/>
    <cellStyle name="7_Juice05.xls 圖表 2_5 2 2 3 2 3" xfId="25659" xr:uid="{AC00D653-2CEF-42F9-9384-8E9A3D85F93A}"/>
    <cellStyle name="7_Juice05.xls 圖表 2_5 2 2 3 2 3 2" xfId="49979" xr:uid="{8E99EFAD-B31A-4835-946E-F6A04C08EC83}"/>
    <cellStyle name="7_Juice05.xls 圖表 2_5 2 2 3 2 4" xfId="37819" xr:uid="{43CE3BB1-2D38-4A6A-8202-660661695527}"/>
    <cellStyle name="7_Juice05.xls 圖表 2_5 2 2 3 3" xfId="16539" xr:uid="{DA0D9B8C-46FE-4F97-BD49-972DFA5C30D2}"/>
    <cellStyle name="7_Juice05.xls 圖表 2_5 2 2 3 3 2" xfId="28699" xr:uid="{EF7CB337-E343-4A70-83B9-E65189A0AE4A}"/>
    <cellStyle name="7_Juice05.xls 圖表 2_5 2 2 3 3 2 2" xfId="53019" xr:uid="{1342FFA0-F55F-4856-9E71-C7860B0E8DB3}"/>
    <cellStyle name="7_Juice05.xls 圖表 2_5 2 2 3 3 3" xfId="40859" xr:uid="{AD048D53-B509-4B0A-BF5C-2823FE19D62E}"/>
    <cellStyle name="7_Juice05.xls 圖表 2_5 2 2 3 4" xfId="22619" xr:uid="{E1421D23-C5E1-4F32-B009-5ED68C2584BE}"/>
    <cellStyle name="7_Juice05.xls 圖表 2_5 2 2 3 4 2" xfId="46939" xr:uid="{32CED08A-977D-4622-8E35-0E62D32146AC}"/>
    <cellStyle name="7_Juice05.xls 圖表 2_5 2 2 3 5" xfId="34779" xr:uid="{304B8F9D-7151-4398-B655-12E1E0D2279A}"/>
    <cellStyle name="7_Juice05.xls 圖表 2_5 2 2 4" xfId="11979" xr:uid="{BBDA99FD-B370-40B1-A3FD-F657134E1D50}"/>
    <cellStyle name="7_Juice05.xls 圖表 2_5 2 2 4 2" xfId="18059" xr:uid="{0CDEDE9A-FBB7-4870-8F01-90C3E737E1DD}"/>
    <cellStyle name="7_Juice05.xls 圖表 2_5 2 2 4 2 2" xfId="30219" xr:uid="{31852919-95EA-4FE1-B75A-2CE396095D63}"/>
    <cellStyle name="7_Juice05.xls 圖表 2_5 2 2 4 2 2 2" xfId="54539" xr:uid="{CA219647-24A5-4776-AD3B-DCE96424C9AA}"/>
    <cellStyle name="7_Juice05.xls 圖表 2_5 2 2 4 2 3" xfId="42379" xr:uid="{3E0B9F8F-D58F-4D3F-BC36-027F6AF10CF5}"/>
    <cellStyle name="7_Juice05.xls 圖表 2_5 2 2 4 3" xfId="24139" xr:uid="{168D7ED9-2E79-4EAB-AA5E-DEE57C945CB1}"/>
    <cellStyle name="7_Juice05.xls 圖表 2_5 2 2 4 3 2" xfId="48459" xr:uid="{C21CB82E-6302-43F0-A794-F6B134944969}"/>
    <cellStyle name="7_Juice05.xls 圖表 2_5 2 2 4 4" xfId="36299" xr:uid="{C9E9E6E7-B418-4E7B-9B00-18E2E59CF51D}"/>
    <cellStyle name="7_Juice05.xls 圖表 2_5 2 2 5" xfId="15019" xr:uid="{6D5276DB-1F52-4E5B-BDAC-085C70D70C28}"/>
    <cellStyle name="7_Juice05.xls 圖表 2_5 2 2 5 2" xfId="27179" xr:uid="{92ED2B0A-ED46-4300-BC51-258F9EB08A89}"/>
    <cellStyle name="7_Juice05.xls 圖表 2_5 2 2 5 2 2" xfId="51499" xr:uid="{58F1AA78-309E-4A9B-92E1-3B894F91E552}"/>
    <cellStyle name="7_Juice05.xls 圖表 2_5 2 2 5 3" xfId="39339" xr:uid="{E9118D5F-06E5-4304-8FF6-1ED532100E64}"/>
    <cellStyle name="7_Juice05.xls 圖表 2_5 2 2 6" xfId="21099" xr:uid="{ED788B1B-4D8F-4F27-ACD8-38BAFF52809E}"/>
    <cellStyle name="7_Juice05.xls 圖表 2_5 2 2 6 2" xfId="45419" xr:uid="{92C1A5FF-7561-40CA-9FBA-EB2A5EF91349}"/>
    <cellStyle name="7_Juice05.xls 圖表 2_5 2 2 7" xfId="33259" xr:uid="{5962D228-B3DB-4607-881A-728CFFB3199B}"/>
    <cellStyle name="7_Juice05.xls 圖表 2_5 2 3" xfId="2083" xr:uid="{00000000-0005-0000-0000-000068020000}"/>
    <cellStyle name="7_Juice05.xls 圖表 2_5 2 3 2" xfId="4821" xr:uid="{C6DED3A7-AF76-4B23-8244-CDD20B8F866A}"/>
    <cellStyle name="7_Juice05.xls 圖表 2_5 2 3 2 2" xfId="10295" xr:uid="{B0CA3728-41C6-4288-8D3C-5EDA0AFBCDC2}"/>
    <cellStyle name="7_Juice05.xls 圖表 2_5 2 3 2 2 2" xfId="14107" xr:uid="{F04C2967-5CA1-4542-86C5-DED858EAFA4E}"/>
    <cellStyle name="7_Juice05.xls 圖表 2_5 2 3 2 2 2 2" xfId="20187" xr:uid="{C3130549-F483-4C05-94E4-C269047EBA29}"/>
    <cellStyle name="7_Juice05.xls 圖表 2_5 2 3 2 2 2 2 2" xfId="32347" xr:uid="{A343CEF0-100D-4983-84B4-DD4B1DFC1AB8}"/>
    <cellStyle name="7_Juice05.xls 圖表 2_5 2 3 2 2 2 2 2 2" xfId="56667" xr:uid="{381E6F1F-44C0-487F-B87E-74A913049A6F}"/>
    <cellStyle name="7_Juice05.xls 圖表 2_5 2 3 2 2 2 2 3" xfId="44507" xr:uid="{8EBC8227-9E88-4B32-A995-D4839898A11E}"/>
    <cellStyle name="7_Juice05.xls 圖表 2_5 2 3 2 2 2 3" xfId="26267" xr:uid="{5E6053BB-0825-411A-A4E6-25931E325C82}"/>
    <cellStyle name="7_Juice05.xls 圖表 2_5 2 3 2 2 2 3 2" xfId="50587" xr:uid="{F64914A3-7992-4633-9DD1-EA6DD22EA3C5}"/>
    <cellStyle name="7_Juice05.xls 圖表 2_5 2 3 2 2 2 4" xfId="38427" xr:uid="{775A5598-84EF-4D2E-B9FE-E25FAF48A892}"/>
    <cellStyle name="7_Juice05.xls 圖表 2_5 2 3 2 2 3" xfId="17147" xr:uid="{3E44A6C1-7E2F-4ACB-9808-4CBA3C7EFA6A}"/>
    <cellStyle name="7_Juice05.xls 圖表 2_5 2 3 2 2 3 2" xfId="29307" xr:uid="{D88AEF93-2976-4C84-8636-F11DFEEF1E6E}"/>
    <cellStyle name="7_Juice05.xls 圖表 2_5 2 3 2 2 3 2 2" xfId="53627" xr:uid="{7DD53438-FEFE-4D7A-A8F3-565811F6C2A4}"/>
    <cellStyle name="7_Juice05.xls 圖表 2_5 2 3 2 2 3 3" xfId="41467" xr:uid="{82300476-1756-4AA0-BFE3-275DE812C398}"/>
    <cellStyle name="7_Juice05.xls 圖表 2_5 2 3 2 2 4" xfId="23227" xr:uid="{DF45C735-B02D-48E1-89D3-63C55153EEB8}"/>
    <cellStyle name="7_Juice05.xls 圖表 2_5 2 3 2 2 4 2" xfId="47547" xr:uid="{70E16264-7C82-4CA9-9B12-97B28B25ADFD}"/>
    <cellStyle name="7_Juice05.xls 圖表 2_5 2 3 2 2 5" xfId="35387" xr:uid="{26563670-9A13-47D9-9644-B9DDBBB893E9}"/>
    <cellStyle name="7_Juice05.xls 圖表 2_5 2 3 2 3" xfId="12587" xr:uid="{BF963EA7-52B0-463F-A4EF-AFC06D69A701}"/>
    <cellStyle name="7_Juice05.xls 圖表 2_5 2 3 2 3 2" xfId="18667" xr:uid="{122ABFBB-F245-487A-BFF6-4C076CB5B5F6}"/>
    <cellStyle name="7_Juice05.xls 圖表 2_5 2 3 2 3 2 2" xfId="30827" xr:uid="{5FFD7D4D-4C26-479F-B3B8-85BDB0F9AF35}"/>
    <cellStyle name="7_Juice05.xls 圖表 2_5 2 3 2 3 2 2 2" xfId="55147" xr:uid="{00C66687-0BF1-4484-8848-3F7A727D580B}"/>
    <cellStyle name="7_Juice05.xls 圖表 2_5 2 3 2 3 2 3" xfId="42987" xr:uid="{D84A6E4A-511E-4A32-A50E-3644D944CE2B}"/>
    <cellStyle name="7_Juice05.xls 圖表 2_5 2 3 2 3 3" xfId="24747" xr:uid="{7157A6B6-D781-4168-84FE-6FAAEC2A0C30}"/>
    <cellStyle name="7_Juice05.xls 圖表 2_5 2 3 2 3 3 2" xfId="49067" xr:uid="{7EED17DB-0E9A-42BE-9F42-2FCB0BA3C4B5}"/>
    <cellStyle name="7_Juice05.xls 圖表 2_5 2 3 2 3 4" xfId="36907" xr:uid="{D3118497-DCC5-4C54-A2D8-98FA7E83AB66}"/>
    <cellStyle name="7_Juice05.xls 圖表 2_5 2 3 2 4" xfId="15627" xr:uid="{D0BF562A-0899-48FB-A064-1D7F656C56CB}"/>
    <cellStyle name="7_Juice05.xls 圖表 2_5 2 3 2 4 2" xfId="27787" xr:uid="{49304B62-6B0C-4559-BC14-D53D5D83C8FA}"/>
    <cellStyle name="7_Juice05.xls 圖表 2_5 2 3 2 4 2 2" xfId="52107" xr:uid="{0420F407-DFA1-40D9-AFEF-D9F87827EED0}"/>
    <cellStyle name="7_Juice05.xls 圖表 2_5 2 3 2 4 3" xfId="39947" xr:uid="{FD06D8A1-D38B-4F2C-99A9-6738F64A3F1C}"/>
    <cellStyle name="7_Juice05.xls 圖表 2_5 2 3 2 5" xfId="21707" xr:uid="{874AA058-61EB-4D20-9F97-F481FD5354DE}"/>
    <cellStyle name="7_Juice05.xls 圖表 2_5 2 3 2 5 2" xfId="46027" xr:uid="{2E999B86-6355-48EA-B831-3453D10A90CE}"/>
    <cellStyle name="7_Juice05.xls 圖表 2_5 2 3 2 6" xfId="33867" xr:uid="{754609E6-241C-4F74-A8D8-754DC334D9D6}"/>
    <cellStyle name="7_Juice05.xls 圖表 2_5 2 3 3" xfId="7558" xr:uid="{65DFD119-2012-452E-92FB-D0E75997CCDB}"/>
    <cellStyle name="7_Juice05.xls 圖表 2_5 2 3 3 2" xfId="13347" xr:uid="{F0331E2B-3B65-4F4F-BF66-2FC575694F25}"/>
    <cellStyle name="7_Juice05.xls 圖表 2_5 2 3 3 2 2" xfId="19427" xr:uid="{7D50EDE2-CBD0-4672-99D5-3B0A45EDB9BA}"/>
    <cellStyle name="7_Juice05.xls 圖表 2_5 2 3 3 2 2 2" xfId="31587" xr:uid="{1D74BF19-0F68-4D1B-BDE5-9ABF4CAE1109}"/>
    <cellStyle name="7_Juice05.xls 圖表 2_5 2 3 3 2 2 2 2" xfId="55907" xr:uid="{7F2028D4-764F-47B4-A898-877E88139EB1}"/>
    <cellStyle name="7_Juice05.xls 圖表 2_5 2 3 3 2 2 3" xfId="43747" xr:uid="{1265CE5D-D171-4D85-809A-210714F3F502}"/>
    <cellStyle name="7_Juice05.xls 圖表 2_5 2 3 3 2 3" xfId="25507" xr:uid="{A752BCE0-CDC5-462B-9818-EBC81E354747}"/>
    <cellStyle name="7_Juice05.xls 圖表 2_5 2 3 3 2 3 2" xfId="49827" xr:uid="{68FDF9A5-03EB-4AE5-8E75-D621EE33F87F}"/>
    <cellStyle name="7_Juice05.xls 圖表 2_5 2 3 3 2 4" xfId="37667" xr:uid="{7866847F-130C-465B-B493-D6DCEF0DAB45}"/>
    <cellStyle name="7_Juice05.xls 圖表 2_5 2 3 3 3" xfId="16387" xr:uid="{DF867EE1-F6C7-45BD-84E2-A5A8E3DBE099}"/>
    <cellStyle name="7_Juice05.xls 圖表 2_5 2 3 3 3 2" xfId="28547" xr:uid="{371BA0B4-8685-48DD-B5F4-C95C83EDB001}"/>
    <cellStyle name="7_Juice05.xls 圖表 2_5 2 3 3 3 2 2" xfId="52867" xr:uid="{552F2409-4494-4810-BDB5-08E311561439}"/>
    <cellStyle name="7_Juice05.xls 圖表 2_5 2 3 3 3 3" xfId="40707" xr:uid="{3AD51F7D-5F79-495A-BA8E-360535922206}"/>
    <cellStyle name="7_Juice05.xls 圖表 2_5 2 3 3 4" xfId="22467" xr:uid="{CFA4E65C-F9CD-4191-A25F-06417567F8CC}"/>
    <cellStyle name="7_Juice05.xls 圖表 2_5 2 3 3 4 2" xfId="46787" xr:uid="{7C8FE5A4-8FD3-40C8-A893-BFC99A5E2050}"/>
    <cellStyle name="7_Juice05.xls 圖表 2_5 2 3 3 5" xfId="34627" xr:uid="{14FD48ED-1846-42E9-BAA7-B87C5F5AA311}"/>
    <cellStyle name="7_Juice05.xls 圖表 2_5 2 3 4" xfId="11827" xr:uid="{5EB68BD7-D219-4463-A2AF-E8A733647F33}"/>
    <cellStyle name="7_Juice05.xls 圖表 2_5 2 3 4 2" xfId="17907" xr:uid="{46C94A6D-18D4-4E01-9E83-CDA1AE3DDBAA}"/>
    <cellStyle name="7_Juice05.xls 圖表 2_5 2 3 4 2 2" xfId="30067" xr:uid="{C0D32B0E-D0E8-4069-A703-9F91FB9468EB}"/>
    <cellStyle name="7_Juice05.xls 圖表 2_5 2 3 4 2 2 2" xfId="54387" xr:uid="{A404EE5D-1E97-4131-82F5-0EF80734275A}"/>
    <cellStyle name="7_Juice05.xls 圖表 2_5 2 3 4 2 3" xfId="42227" xr:uid="{4D8D6647-63C9-4025-BBC4-C287392D9220}"/>
    <cellStyle name="7_Juice05.xls 圖表 2_5 2 3 4 3" xfId="23987" xr:uid="{A290391C-14CD-4E2C-897A-744EC951B613}"/>
    <cellStyle name="7_Juice05.xls 圖表 2_5 2 3 4 3 2" xfId="48307" xr:uid="{911C7491-9652-48A3-8C82-A4694AFA1123}"/>
    <cellStyle name="7_Juice05.xls 圖表 2_5 2 3 4 4" xfId="36147" xr:uid="{6314F7A8-4C09-4EF5-87AF-C40E4736E3A7}"/>
    <cellStyle name="7_Juice05.xls 圖表 2_5 2 3 5" xfId="14867" xr:uid="{51A88089-0C79-4426-851D-E4AF9F838032}"/>
    <cellStyle name="7_Juice05.xls 圖表 2_5 2 3 5 2" xfId="27027" xr:uid="{458F4B10-5DD2-4CF3-91EE-9CCADA31AC49}"/>
    <cellStyle name="7_Juice05.xls 圖表 2_5 2 3 5 2 2" xfId="51347" xr:uid="{E99B0B50-CA90-41D9-B5F5-8793087405AE}"/>
    <cellStyle name="7_Juice05.xls 圖表 2_5 2 3 5 3" xfId="39187" xr:uid="{94C4A2A3-E367-4AB6-8CB3-F41887676274}"/>
    <cellStyle name="7_Juice05.xls 圖表 2_5 2 3 6" xfId="20947" xr:uid="{3C52A196-DFE6-4762-B41C-1D066A8A10A2}"/>
    <cellStyle name="7_Juice05.xls 圖表 2_5 2 3 6 2" xfId="45267" xr:uid="{C63FD6EC-0C47-4279-BC61-F5F52AFB548E}"/>
    <cellStyle name="7_Juice05.xls 圖表 2_5 2 3 7" xfId="33107" xr:uid="{572BAA6B-C670-4F25-9807-0DC05CD94186}"/>
    <cellStyle name="7_Juice05.xls 圖表 2_5 2 4" xfId="1538" xr:uid="{00000000-0005-0000-0000-000069020000}"/>
    <cellStyle name="7_Juice05.xls 圖表 2_5 2 4 2" xfId="4276" xr:uid="{6BF0C285-E7BB-4B6B-B629-94033B63B3E3}"/>
    <cellStyle name="7_Juice05.xls 圖表 2_5 2 4 2 2" xfId="9750" xr:uid="{29764408-0253-40E7-8F3B-4B10D6D90D8A}"/>
    <cellStyle name="7_Juice05.xls 圖表 2_5 2 4 2 2 2" xfId="13955" xr:uid="{4CC66CE6-0784-43DE-A902-2D811E900C5C}"/>
    <cellStyle name="7_Juice05.xls 圖表 2_5 2 4 2 2 2 2" xfId="20035" xr:uid="{ECE952FF-00C9-4DFE-AAD5-6436F5E59841}"/>
    <cellStyle name="7_Juice05.xls 圖表 2_5 2 4 2 2 2 2 2" xfId="32195" xr:uid="{BE318774-4AB0-4C48-8A22-C518FF749311}"/>
    <cellStyle name="7_Juice05.xls 圖表 2_5 2 4 2 2 2 2 2 2" xfId="56515" xr:uid="{07DC5D14-437B-4BC6-8673-4DCF018B1FC8}"/>
    <cellStyle name="7_Juice05.xls 圖表 2_5 2 4 2 2 2 2 3" xfId="44355" xr:uid="{1683A4AB-9BF2-45D7-BEA7-007C4FFC3777}"/>
    <cellStyle name="7_Juice05.xls 圖表 2_5 2 4 2 2 2 3" xfId="26115" xr:uid="{C1941AD5-A3C4-458A-8A79-0B96CE6A8316}"/>
    <cellStyle name="7_Juice05.xls 圖表 2_5 2 4 2 2 2 3 2" xfId="50435" xr:uid="{BDC42BE2-41C8-4A00-8D30-559587C50AC5}"/>
    <cellStyle name="7_Juice05.xls 圖表 2_5 2 4 2 2 2 4" xfId="38275" xr:uid="{D5EFCEC7-87ED-4F0E-BC2E-5EEDC4410277}"/>
    <cellStyle name="7_Juice05.xls 圖表 2_5 2 4 2 2 3" xfId="16995" xr:uid="{2BDDC161-5F07-43F0-AE58-1D402D03950C}"/>
    <cellStyle name="7_Juice05.xls 圖表 2_5 2 4 2 2 3 2" xfId="29155" xr:uid="{4AB4C172-C0BF-4404-968C-B4B7D9E10269}"/>
    <cellStyle name="7_Juice05.xls 圖表 2_5 2 4 2 2 3 2 2" xfId="53475" xr:uid="{E48C2910-47E3-47E2-802B-0D9D8A740D8C}"/>
    <cellStyle name="7_Juice05.xls 圖表 2_5 2 4 2 2 3 3" xfId="41315" xr:uid="{86F8D2E1-6C99-4C69-864C-D196260DBB00}"/>
    <cellStyle name="7_Juice05.xls 圖表 2_5 2 4 2 2 4" xfId="23075" xr:uid="{3EF5C5AD-CC91-4E6B-B5BD-51D0C886A7BB}"/>
    <cellStyle name="7_Juice05.xls 圖表 2_5 2 4 2 2 4 2" xfId="47395" xr:uid="{328F6201-39E2-4D12-921E-140C06ECCAC4}"/>
    <cellStyle name="7_Juice05.xls 圖表 2_5 2 4 2 2 5" xfId="35235" xr:uid="{5A3CC3C9-8420-4D89-81EA-6998D6B039F2}"/>
    <cellStyle name="7_Juice05.xls 圖表 2_5 2 4 2 3" xfId="12435" xr:uid="{C14A7625-F5E1-40E9-97C7-3424112A0D37}"/>
    <cellStyle name="7_Juice05.xls 圖表 2_5 2 4 2 3 2" xfId="18515" xr:uid="{9596084C-CEBE-48E7-BE7E-435F9348B95D}"/>
    <cellStyle name="7_Juice05.xls 圖表 2_5 2 4 2 3 2 2" xfId="30675" xr:uid="{FD7D8373-5258-4365-A5DF-EE3C94B04562}"/>
    <cellStyle name="7_Juice05.xls 圖表 2_5 2 4 2 3 2 2 2" xfId="54995" xr:uid="{0B899F26-B856-4520-BFAD-F1ED02588555}"/>
    <cellStyle name="7_Juice05.xls 圖表 2_5 2 4 2 3 2 3" xfId="42835" xr:uid="{4876E247-96F9-474B-BC0F-F0DFAA4120E0}"/>
    <cellStyle name="7_Juice05.xls 圖表 2_5 2 4 2 3 3" xfId="24595" xr:uid="{724B6372-097D-400B-B119-C8AE1D2DEFD9}"/>
    <cellStyle name="7_Juice05.xls 圖表 2_5 2 4 2 3 3 2" xfId="48915" xr:uid="{93B6C478-24BD-4033-8689-01398CA61B6F}"/>
    <cellStyle name="7_Juice05.xls 圖表 2_5 2 4 2 3 4" xfId="36755" xr:uid="{80A6F831-4366-4376-97AB-3D2BA9D7C74A}"/>
    <cellStyle name="7_Juice05.xls 圖表 2_5 2 4 2 4" xfId="15475" xr:uid="{7952FA30-D4B3-4924-B523-5218ED403229}"/>
    <cellStyle name="7_Juice05.xls 圖表 2_5 2 4 2 4 2" xfId="27635" xr:uid="{E5E85CA5-ACB0-4E22-B0EE-E4FB3D9DC8B1}"/>
    <cellStyle name="7_Juice05.xls 圖表 2_5 2 4 2 4 2 2" xfId="51955" xr:uid="{3BCFB37D-AFF2-4242-8BF8-D8A32617B346}"/>
    <cellStyle name="7_Juice05.xls 圖表 2_5 2 4 2 4 3" xfId="39795" xr:uid="{D5732EB7-DB5D-4277-8005-C9660AC20705}"/>
    <cellStyle name="7_Juice05.xls 圖表 2_5 2 4 2 5" xfId="21555" xr:uid="{0513729A-030E-49A9-ACE7-D8413E656A2D}"/>
    <cellStyle name="7_Juice05.xls 圖表 2_5 2 4 2 5 2" xfId="45875" xr:uid="{6FEF3B3C-4F34-48CF-9F97-7F3E3BF0DE55}"/>
    <cellStyle name="7_Juice05.xls 圖表 2_5 2 4 2 6" xfId="33715" xr:uid="{97F1B75F-FD88-4B7C-83EF-F4E27D48F0BA}"/>
    <cellStyle name="7_Juice05.xls 圖表 2_5 2 4 3" xfId="7013" xr:uid="{34A4D9DD-6368-4155-ACFC-F596A7FC5957}"/>
    <cellStyle name="7_Juice05.xls 圖表 2_5 2 4 3 2" xfId="13195" xr:uid="{5F9372BB-E383-4CD9-BBFB-ED31C29C1230}"/>
    <cellStyle name="7_Juice05.xls 圖表 2_5 2 4 3 2 2" xfId="19275" xr:uid="{350C54FF-480B-4CD1-BF05-AC12F5CEF6BA}"/>
    <cellStyle name="7_Juice05.xls 圖表 2_5 2 4 3 2 2 2" xfId="31435" xr:uid="{22FA8066-1FCE-4573-B74D-51003877849A}"/>
    <cellStyle name="7_Juice05.xls 圖表 2_5 2 4 3 2 2 2 2" xfId="55755" xr:uid="{F0574223-27B1-4551-A11B-7BF445C61656}"/>
    <cellStyle name="7_Juice05.xls 圖表 2_5 2 4 3 2 2 3" xfId="43595" xr:uid="{1EB19B45-909D-48FA-9DDE-69EFC9D64A29}"/>
    <cellStyle name="7_Juice05.xls 圖表 2_5 2 4 3 2 3" xfId="25355" xr:uid="{68F17E0A-B52B-42F3-ADC1-B6C33FA4B3C5}"/>
    <cellStyle name="7_Juice05.xls 圖表 2_5 2 4 3 2 3 2" xfId="49675" xr:uid="{F7469729-CF8B-436E-941D-E55A7337461F}"/>
    <cellStyle name="7_Juice05.xls 圖表 2_5 2 4 3 2 4" xfId="37515" xr:uid="{E1669972-E2CE-42A4-BC08-00F70F52CF25}"/>
    <cellStyle name="7_Juice05.xls 圖表 2_5 2 4 3 3" xfId="16235" xr:uid="{E991B6A8-8363-4273-94E9-D7DD0CFCF602}"/>
    <cellStyle name="7_Juice05.xls 圖表 2_5 2 4 3 3 2" xfId="28395" xr:uid="{15D08D0E-678D-420A-B39E-35BEB36EFCC6}"/>
    <cellStyle name="7_Juice05.xls 圖表 2_5 2 4 3 3 2 2" xfId="52715" xr:uid="{EA63B9FB-606A-4C43-BD46-B609A9A26A42}"/>
    <cellStyle name="7_Juice05.xls 圖表 2_5 2 4 3 3 3" xfId="40555" xr:uid="{3930D19A-C1A8-42DA-899E-D5112D3C0463}"/>
    <cellStyle name="7_Juice05.xls 圖表 2_5 2 4 3 4" xfId="22315" xr:uid="{72841C4C-8785-436E-A1BB-0FBDBEA93C1D}"/>
    <cellStyle name="7_Juice05.xls 圖表 2_5 2 4 3 4 2" xfId="46635" xr:uid="{0785602C-B3CA-42E7-80B8-59A3D5208BFC}"/>
    <cellStyle name="7_Juice05.xls 圖表 2_5 2 4 3 5" xfId="34475" xr:uid="{963FD39A-73E2-4B0D-BA6E-0D70C6280490}"/>
    <cellStyle name="7_Juice05.xls 圖表 2_5 2 4 4" xfId="11675" xr:uid="{68321A67-6294-44BF-875D-4E6A7566D44C}"/>
    <cellStyle name="7_Juice05.xls 圖表 2_5 2 4 4 2" xfId="17755" xr:uid="{960B6871-2C39-4564-BC62-D2B91F408849}"/>
    <cellStyle name="7_Juice05.xls 圖表 2_5 2 4 4 2 2" xfId="29915" xr:uid="{7BD9283D-560A-4201-9B74-5DE079AEFD79}"/>
    <cellStyle name="7_Juice05.xls 圖表 2_5 2 4 4 2 2 2" xfId="54235" xr:uid="{5FB6F9BE-7557-4254-B2F9-94431BD97FF9}"/>
    <cellStyle name="7_Juice05.xls 圖表 2_5 2 4 4 2 3" xfId="42075" xr:uid="{1F7EEA48-8E0E-460D-8892-37EBF25344E7}"/>
    <cellStyle name="7_Juice05.xls 圖表 2_5 2 4 4 3" xfId="23835" xr:uid="{704A664F-A73E-4635-BC20-0212D97DA9B3}"/>
    <cellStyle name="7_Juice05.xls 圖表 2_5 2 4 4 3 2" xfId="48155" xr:uid="{27900E74-810F-4BAC-BD9C-0B573BD59025}"/>
    <cellStyle name="7_Juice05.xls 圖表 2_5 2 4 4 4" xfId="35995" xr:uid="{DFD7A498-5C6C-45AA-B6C5-85F15D7FB4CA}"/>
    <cellStyle name="7_Juice05.xls 圖表 2_5 2 4 5" xfId="14715" xr:uid="{09514A3B-3FC0-49B8-8420-ED90C10AF317}"/>
    <cellStyle name="7_Juice05.xls 圖表 2_5 2 4 5 2" xfId="26875" xr:uid="{410069E5-D4BF-4B01-A8EB-8E6B5F53DBB6}"/>
    <cellStyle name="7_Juice05.xls 圖表 2_5 2 4 5 2 2" xfId="51195" xr:uid="{1A205255-EDBF-472A-A54D-52CA991E37BB}"/>
    <cellStyle name="7_Juice05.xls 圖表 2_5 2 4 5 3" xfId="39035" xr:uid="{68F8AB25-21B9-4F2B-B937-8C6C34067100}"/>
    <cellStyle name="7_Juice05.xls 圖表 2_5 2 4 6" xfId="20795" xr:uid="{63D97D3B-9A5E-49E0-993B-891550CAF132}"/>
    <cellStyle name="7_Juice05.xls 圖表 2_5 2 4 6 2" xfId="45115" xr:uid="{AE8B454B-6AFE-4CFC-BE56-43B5B3E38441}"/>
    <cellStyle name="7_Juice05.xls 圖表 2_5 2 4 7" xfId="32955" xr:uid="{F78D727F-05A7-4EB9-B219-5599B7DB1C47}"/>
    <cellStyle name="7_Juice05.xls 圖表 2_5 2 5" xfId="993" xr:uid="{00000000-0005-0000-0000-00006A020000}"/>
    <cellStyle name="7_Juice05.xls 圖表 2_5 2 5 2" xfId="3731" xr:uid="{57B928B3-5C0E-4A84-BC32-2A7D86389A2D}"/>
    <cellStyle name="7_Juice05.xls 圖表 2_5 2 5 2 2" xfId="9205" xr:uid="{E77C14DC-2592-403E-A4DF-BA98D3955DC6}"/>
    <cellStyle name="7_Juice05.xls 圖表 2_5 2 5 2 2 2" xfId="13803" xr:uid="{14691C3D-7AA5-47C0-8BD3-EFA3F7378B81}"/>
    <cellStyle name="7_Juice05.xls 圖表 2_5 2 5 2 2 2 2" xfId="19883" xr:uid="{E34704D4-0B18-40A4-A5AE-39D1BCD0CE55}"/>
    <cellStyle name="7_Juice05.xls 圖表 2_5 2 5 2 2 2 2 2" xfId="32043" xr:uid="{109C8AD9-4FEB-436D-8FA7-6CAE055E75BD}"/>
    <cellStyle name="7_Juice05.xls 圖表 2_5 2 5 2 2 2 2 2 2" xfId="56363" xr:uid="{2F18BC2A-A8E6-48C4-A158-38EBF2AADF2D}"/>
    <cellStyle name="7_Juice05.xls 圖表 2_5 2 5 2 2 2 2 3" xfId="44203" xr:uid="{7DE0F538-4EFA-4645-A45A-173DE914842B}"/>
    <cellStyle name="7_Juice05.xls 圖表 2_5 2 5 2 2 2 3" xfId="25963" xr:uid="{0BD3C159-C383-44D4-A24C-B7BAD0162A8D}"/>
    <cellStyle name="7_Juice05.xls 圖表 2_5 2 5 2 2 2 3 2" xfId="50283" xr:uid="{B72EA718-A458-4FFC-8D40-160C6A0E52C2}"/>
    <cellStyle name="7_Juice05.xls 圖表 2_5 2 5 2 2 2 4" xfId="38123" xr:uid="{3C49167D-3EE0-412E-B4AF-A88093B61A79}"/>
    <cellStyle name="7_Juice05.xls 圖表 2_5 2 5 2 2 3" xfId="16843" xr:uid="{C135B932-947A-4D53-9AC4-110153A0BD05}"/>
    <cellStyle name="7_Juice05.xls 圖表 2_5 2 5 2 2 3 2" xfId="29003" xr:uid="{614F95E3-56B0-4634-BDA2-7317AAE9CFAD}"/>
    <cellStyle name="7_Juice05.xls 圖表 2_5 2 5 2 2 3 2 2" xfId="53323" xr:uid="{8AC01CE3-E744-45F0-A9D7-BCCF39A9C0AE}"/>
    <cellStyle name="7_Juice05.xls 圖表 2_5 2 5 2 2 3 3" xfId="41163" xr:uid="{CB2DAD97-E9CF-45D4-9C64-726EE2D82A09}"/>
    <cellStyle name="7_Juice05.xls 圖表 2_5 2 5 2 2 4" xfId="22923" xr:uid="{3B53A84B-F309-4C86-B823-87C253E6EF62}"/>
    <cellStyle name="7_Juice05.xls 圖表 2_5 2 5 2 2 4 2" xfId="47243" xr:uid="{CBACFCEF-4545-4A34-9527-447423C0D6E3}"/>
    <cellStyle name="7_Juice05.xls 圖表 2_5 2 5 2 2 5" xfId="35083" xr:uid="{E06489C4-C10B-4A0B-9167-4C1B5F4CB67D}"/>
    <cellStyle name="7_Juice05.xls 圖表 2_5 2 5 2 3" xfId="12283" xr:uid="{15EE879A-73B3-41CA-91AE-EC3105A47E11}"/>
    <cellStyle name="7_Juice05.xls 圖表 2_5 2 5 2 3 2" xfId="18363" xr:uid="{0C2F1AF6-1D90-4146-85D7-CC01FF9E61EC}"/>
    <cellStyle name="7_Juice05.xls 圖表 2_5 2 5 2 3 2 2" xfId="30523" xr:uid="{877551D3-0792-40C8-B25B-DA8F4E2B5C55}"/>
    <cellStyle name="7_Juice05.xls 圖表 2_5 2 5 2 3 2 2 2" xfId="54843" xr:uid="{9267C00C-251B-46D0-98BC-5F62F3FB9CA7}"/>
    <cellStyle name="7_Juice05.xls 圖表 2_5 2 5 2 3 2 3" xfId="42683" xr:uid="{A555AF94-D778-4956-A474-8549798CD728}"/>
    <cellStyle name="7_Juice05.xls 圖表 2_5 2 5 2 3 3" xfId="24443" xr:uid="{02012295-8D5F-41DD-BDD7-59C8BD76B5AD}"/>
    <cellStyle name="7_Juice05.xls 圖表 2_5 2 5 2 3 3 2" xfId="48763" xr:uid="{9FF9DE4A-783F-4E89-806B-A4129CDB3FDF}"/>
    <cellStyle name="7_Juice05.xls 圖表 2_5 2 5 2 3 4" xfId="36603" xr:uid="{C79DF333-4281-489C-993F-E513579EAAD2}"/>
    <cellStyle name="7_Juice05.xls 圖表 2_5 2 5 2 4" xfId="15323" xr:uid="{98505A0C-4EE2-4D08-A6E9-46FB05989F60}"/>
    <cellStyle name="7_Juice05.xls 圖表 2_5 2 5 2 4 2" xfId="27483" xr:uid="{1B2A3E3A-D02D-48D1-9704-0DB96727978F}"/>
    <cellStyle name="7_Juice05.xls 圖表 2_5 2 5 2 4 2 2" xfId="51803" xr:uid="{D058309D-7FF9-4C48-B623-B9623D12E437}"/>
    <cellStyle name="7_Juice05.xls 圖表 2_5 2 5 2 4 3" xfId="39643" xr:uid="{EA1E5A5E-79EC-4FEE-B6AC-9448A7E48B9F}"/>
    <cellStyle name="7_Juice05.xls 圖表 2_5 2 5 2 5" xfId="21403" xr:uid="{1D2BAC0E-A0C8-401A-9E57-1B00433E7854}"/>
    <cellStyle name="7_Juice05.xls 圖表 2_5 2 5 2 5 2" xfId="45723" xr:uid="{B05DF3AB-0C76-4738-9187-86EEA7BFDC81}"/>
    <cellStyle name="7_Juice05.xls 圖表 2_5 2 5 2 6" xfId="33563" xr:uid="{394BEFBF-0B5C-4C1E-B294-8B62AB026558}"/>
    <cellStyle name="7_Juice05.xls 圖表 2_5 2 5 3" xfId="6468" xr:uid="{0BDB8E37-CB50-466A-A2BB-08B114877F46}"/>
    <cellStyle name="7_Juice05.xls 圖表 2_5 2 5 3 2" xfId="13043" xr:uid="{7A6F5B22-B9C8-45E8-98C3-FD5E12525AC3}"/>
    <cellStyle name="7_Juice05.xls 圖表 2_5 2 5 3 2 2" xfId="19123" xr:uid="{173D508D-B8F4-4C86-9AAB-04C0BC02D171}"/>
    <cellStyle name="7_Juice05.xls 圖表 2_5 2 5 3 2 2 2" xfId="31283" xr:uid="{B71AD7ED-FFBC-4AB8-B2E7-6089B2893A20}"/>
    <cellStyle name="7_Juice05.xls 圖表 2_5 2 5 3 2 2 2 2" xfId="55603" xr:uid="{F6E93085-B884-4812-A10E-B1D3E1D40053}"/>
    <cellStyle name="7_Juice05.xls 圖表 2_5 2 5 3 2 2 3" xfId="43443" xr:uid="{BBD5E336-C35E-4A82-AB37-174192BA8BA7}"/>
    <cellStyle name="7_Juice05.xls 圖表 2_5 2 5 3 2 3" xfId="25203" xr:uid="{263694BE-D7F5-49F4-AEB7-D8EF9587D88F}"/>
    <cellStyle name="7_Juice05.xls 圖表 2_5 2 5 3 2 3 2" xfId="49523" xr:uid="{1C87D248-E87C-4BAD-8526-F12D6FC5F5DC}"/>
    <cellStyle name="7_Juice05.xls 圖表 2_5 2 5 3 2 4" xfId="37363" xr:uid="{0A5821CD-6C0E-46D5-8F09-338AD4E9EA19}"/>
    <cellStyle name="7_Juice05.xls 圖表 2_5 2 5 3 3" xfId="16083" xr:uid="{9CB2585E-3F48-49A4-83A1-7744B28D9A6F}"/>
    <cellStyle name="7_Juice05.xls 圖表 2_5 2 5 3 3 2" xfId="28243" xr:uid="{D12E0D0A-00B9-4D4B-A035-F2008B01A467}"/>
    <cellStyle name="7_Juice05.xls 圖表 2_5 2 5 3 3 2 2" xfId="52563" xr:uid="{1C37CDBB-09F2-433A-AE50-5A50E79F7D52}"/>
    <cellStyle name="7_Juice05.xls 圖表 2_5 2 5 3 3 3" xfId="40403" xr:uid="{4AC40332-C335-4FAD-99E4-BB2FAB3DC244}"/>
    <cellStyle name="7_Juice05.xls 圖表 2_5 2 5 3 4" xfId="22163" xr:uid="{FF97FB8B-9800-46EE-9EF7-53917DA374DC}"/>
    <cellStyle name="7_Juice05.xls 圖表 2_5 2 5 3 4 2" xfId="46483" xr:uid="{AF7E0551-E616-4186-85DA-55F4254B29F8}"/>
    <cellStyle name="7_Juice05.xls 圖表 2_5 2 5 3 5" xfId="34323" xr:uid="{41958566-5177-4A8D-A86B-185E34723067}"/>
    <cellStyle name="7_Juice05.xls 圖表 2_5 2 5 4" xfId="11523" xr:uid="{96FD454F-7598-492D-A116-5354AD98594D}"/>
    <cellStyle name="7_Juice05.xls 圖表 2_5 2 5 4 2" xfId="17603" xr:uid="{87FD4762-CFF8-4069-9147-55858D149324}"/>
    <cellStyle name="7_Juice05.xls 圖表 2_5 2 5 4 2 2" xfId="29763" xr:uid="{73109920-7824-471D-A5FF-B77A85D86B65}"/>
    <cellStyle name="7_Juice05.xls 圖表 2_5 2 5 4 2 2 2" xfId="54083" xr:uid="{7459E1A4-E6DC-48C5-A708-66F4BA84A52F}"/>
    <cellStyle name="7_Juice05.xls 圖表 2_5 2 5 4 2 3" xfId="41923" xr:uid="{9A36FDD4-9CC5-418F-83EF-A6A99A8C41CD}"/>
    <cellStyle name="7_Juice05.xls 圖表 2_5 2 5 4 3" xfId="23683" xr:uid="{74C8C20B-7F9A-473D-AE3F-2D448109A473}"/>
    <cellStyle name="7_Juice05.xls 圖表 2_5 2 5 4 3 2" xfId="48003" xr:uid="{85105251-429F-4A2C-9DFE-F5D55E5196E2}"/>
    <cellStyle name="7_Juice05.xls 圖表 2_5 2 5 4 4" xfId="35843" xr:uid="{6B93D2CF-D8C1-4934-B012-89CA1C9C62CF}"/>
    <cellStyle name="7_Juice05.xls 圖表 2_5 2 5 5" xfId="14563" xr:uid="{30CF701F-B957-4483-B409-529E108C90A6}"/>
    <cellStyle name="7_Juice05.xls 圖表 2_5 2 5 5 2" xfId="26723" xr:uid="{527F337D-5DE8-4AC3-836F-449BFA0FB1CB}"/>
    <cellStyle name="7_Juice05.xls 圖表 2_5 2 5 5 2 2" xfId="51043" xr:uid="{FDBD4C3B-20FC-4385-AD56-7F5DE4124876}"/>
    <cellStyle name="7_Juice05.xls 圖表 2_5 2 5 5 3" xfId="38883" xr:uid="{E7A206DC-01CE-46FA-A2D9-7AEF1DEDAAD6}"/>
    <cellStyle name="7_Juice05.xls 圖表 2_5 2 5 6" xfId="20643" xr:uid="{27576B4B-601C-49DF-97D9-61B6FFB89CC9}"/>
    <cellStyle name="7_Juice05.xls 圖表 2_5 2 5 6 2" xfId="44963" xr:uid="{AAA6C177-B63A-45B6-ABE3-3D6A3238BFDB}"/>
    <cellStyle name="7_Juice05.xls 圖表 2_5 2 5 7" xfId="32803" xr:uid="{6E3B3528-A7C8-45AC-9917-8C87B2C4AC74}"/>
    <cellStyle name="7_Juice05.xls 圖表 2_5 2 6" xfId="3186" xr:uid="{777E7001-5A25-4C2C-91AC-82D35704847F}"/>
    <cellStyle name="7_Juice05.xls 圖表 2_5 2 6 2" xfId="8660" xr:uid="{3B3BC81C-0C10-4331-A522-F14869FDBB12}"/>
    <cellStyle name="7_Juice05.xls 圖表 2_5 2 6 2 2" xfId="13651" xr:uid="{8A2BF3E0-7348-4AB0-AD05-ED670E220F60}"/>
    <cellStyle name="7_Juice05.xls 圖表 2_5 2 6 2 2 2" xfId="19731" xr:uid="{F1BA1BFE-B7AA-47A1-8831-5A5D0871876C}"/>
    <cellStyle name="7_Juice05.xls 圖表 2_5 2 6 2 2 2 2" xfId="31891" xr:uid="{9621A591-025E-414A-91C4-06FD0C04A602}"/>
    <cellStyle name="7_Juice05.xls 圖表 2_5 2 6 2 2 2 2 2" xfId="56211" xr:uid="{237C7A76-27C7-4D21-95E9-E17FDA2DC230}"/>
    <cellStyle name="7_Juice05.xls 圖表 2_5 2 6 2 2 2 3" xfId="44051" xr:uid="{4E4D23F8-904E-4C06-9505-F85F7A487C4B}"/>
    <cellStyle name="7_Juice05.xls 圖表 2_5 2 6 2 2 3" xfId="25811" xr:uid="{8CFA6CBF-F66D-4B78-B631-CAE95C2621AE}"/>
    <cellStyle name="7_Juice05.xls 圖表 2_5 2 6 2 2 3 2" xfId="50131" xr:uid="{E2ABFA54-B165-4A95-BCA1-25F263CFE3B6}"/>
    <cellStyle name="7_Juice05.xls 圖表 2_5 2 6 2 2 4" xfId="37971" xr:uid="{A3B8ECE2-130F-4140-9B2B-9EE987904BC0}"/>
    <cellStyle name="7_Juice05.xls 圖表 2_5 2 6 2 3" xfId="16691" xr:uid="{1CA07EAC-9AAF-43F2-89CC-A21575C850D7}"/>
    <cellStyle name="7_Juice05.xls 圖表 2_5 2 6 2 3 2" xfId="28851" xr:uid="{69B47D29-1C5E-4C35-B63D-3ACE09DFC7D2}"/>
    <cellStyle name="7_Juice05.xls 圖表 2_5 2 6 2 3 2 2" xfId="53171" xr:uid="{F06B087D-6B38-4CC5-8658-684F8F5D4727}"/>
    <cellStyle name="7_Juice05.xls 圖表 2_5 2 6 2 3 3" xfId="41011" xr:uid="{33080086-C0C3-4EA9-9FEC-A04CA111078D}"/>
    <cellStyle name="7_Juice05.xls 圖表 2_5 2 6 2 4" xfId="22771" xr:uid="{7D259987-1FDF-4286-AFD3-B6E297A1863B}"/>
    <cellStyle name="7_Juice05.xls 圖表 2_5 2 6 2 4 2" xfId="47091" xr:uid="{9883E39F-E9F3-45F5-8B88-702283C84330}"/>
    <cellStyle name="7_Juice05.xls 圖表 2_5 2 6 2 5" xfId="34931" xr:uid="{20B18715-4237-4C90-AD1C-706B2006CEE7}"/>
    <cellStyle name="7_Juice05.xls 圖表 2_5 2 6 3" xfId="12131" xr:uid="{757415E8-9B6F-43F9-A5AF-FDE13562271C}"/>
    <cellStyle name="7_Juice05.xls 圖表 2_5 2 6 3 2" xfId="18211" xr:uid="{41A9D9F1-510F-4AA0-9C95-0DD507043252}"/>
    <cellStyle name="7_Juice05.xls 圖表 2_5 2 6 3 2 2" xfId="30371" xr:uid="{E4E15069-6253-4642-86FC-C7661852107B}"/>
    <cellStyle name="7_Juice05.xls 圖表 2_5 2 6 3 2 2 2" xfId="54691" xr:uid="{89F2443F-D5A0-44A3-A98F-9C75136D48F8}"/>
    <cellStyle name="7_Juice05.xls 圖表 2_5 2 6 3 2 3" xfId="42531" xr:uid="{C2C74A17-7D40-40C0-84CC-1D639779E419}"/>
    <cellStyle name="7_Juice05.xls 圖表 2_5 2 6 3 3" xfId="24291" xr:uid="{66303CA1-882E-431F-A4AA-0C3CB93E8BB4}"/>
    <cellStyle name="7_Juice05.xls 圖表 2_5 2 6 3 3 2" xfId="48611" xr:uid="{5299573C-D400-4C71-8E1D-852F0ED0C5F4}"/>
    <cellStyle name="7_Juice05.xls 圖表 2_5 2 6 3 4" xfId="36451" xr:uid="{7729E87B-29D4-4243-A183-4FE80D3EC4B1}"/>
    <cellStyle name="7_Juice05.xls 圖表 2_5 2 6 4" xfId="15171" xr:uid="{193C58A4-0350-462E-8E9F-307F28F626DB}"/>
    <cellStyle name="7_Juice05.xls 圖表 2_5 2 6 4 2" xfId="27331" xr:uid="{BFAC8834-AAB8-4484-90DB-8E2ED905EF34}"/>
    <cellStyle name="7_Juice05.xls 圖表 2_5 2 6 4 2 2" xfId="51651" xr:uid="{75D07280-EDE5-48D0-A08C-CC3B62A6CA0D}"/>
    <cellStyle name="7_Juice05.xls 圖表 2_5 2 6 4 3" xfId="39491" xr:uid="{43C2784B-B14E-4753-B3C5-DEE2CBBA401C}"/>
    <cellStyle name="7_Juice05.xls 圖表 2_5 2 6 5" xfId="21251" xr:uid="{A8C6D285-C154-4D39-BC2D-78B9E1410D86}"/>
    <cellStyle name="7_Juice05.xls 圖表 2_5 2 6 5 2" xfId="45571" xr:uid="{9B9DD65A-C2DC-4120-AC95-3A0B88E02DB1}"/>
    <cellStyle name="7_Juice05.xls 圖表 2_5 2 6 6" xfId="33411" xr:uid="{2B154C47-DBA5-4F73-BF59-CE6A289CB594}"/>
    <cellStyle name="7_Juice05.xls 圖表 2_5 2 7" xfId="5923" xr:uid="{9477A1D4-E7A5-4ECE-BB4E-BD78C61FF30D}"/>
    <cellStyle name="7_Juice05.xls 圖表 2_5 2 7 2" xfId="12891" xr:uid="{18431871-2CFC-4A0B-866A-95008DF69590}"/>
    <cellStyle name="7_Juice05.xls 圖表 2_5 2 7 2 2" xfId="18971" xr:uid="{37390D70-911F-456E-9E31-AF97F883FF24}"/>
    <cellStyle name="7_Juice05.xls 圖表 2_5 2 7 2 2 2" xfId="31131" xr:uid="{F0487DB2-9451-43A5-9B09-DAE16A369054}"/>
    <cellStyle name="7_Juice05.xls 圖表 2_5 2 7 2 2 2 2" xfId="55451" xr:uid="{220721CE-FDA6-429B-826C-C8A2A2B043EB}"/>
    <cellStyle name="7_Juice05.xls 圖表 2_5 2 7 2 2 3" xfId="43291" xr:uid="{EF4B2590-1039-45AA-8FA7-13668981B5AB}"/>
    <cellStyle name="7_Juice05.xls 圖表 2_5 2 7 2 3" xfId="25051" xr:uid="{B35DBC62-4965-42E8-9648-A80D26A8A825}"/>
    <cellStyle name="7_Juice05.xls 圖表 2_5 2 7 2 3 2" xfId="49371" xr:uid="{1E27E12A-B9D1-4B0E-8B8D-91331BBA39FF}"/>
    <cellStyle name="7_Juice05.xls 圖表 2_5 2 7 2 4" xfId="37211" xr:uid="{F5AA42D6-51C9-4B20-A69B-C5CB4CE64805}"/>
    <cellStyle name="7_Juice05.xls 圖表 2_5 2 7 3" xfId="15931" xr:uid="{416A7747-0CCF-4D3D-9CD1-516CCCF9A6A1}"/>
    <cellStyle name="7_Juice05.xls 圖表 2_5 2 7 3 2" xfId="28091" xr:uid="{8EEED2A7-AB60-44D9-9435-AE0EB9A17C46}"/>
    <cellStyle name="7_Juice05.xls 圖表 2_5 2 7 3 2 2" xfId="52411" xr:uid="{3F1900CA-4CFE-44E9-8DE5-40DFD9FECE8F}"/>
    <cellStyle name="7_Juice05.xls 圖表 2_5 2 7 3 3" xfId="40251" xr:uid="{FB963D55-77A3-4E39-84C1-14F5B2CB320E}"/>
    <cellStyle name="7_Juice05.xls 圖表 2_5 2 7 4" xfId="22011" xr:uid="{E3C4BE45-4583-4319-92F2-13D4A3BC3289}"/>
    <cellStyle name="7_Juice05.xls 圖表 2_5 2 7 4 2" xfId="46331" xr:uid="{54C194EA-5C56-4D4A-8114-BC39DC6D48D1}"/>
    <cellStyle name="7_Juice05.xls 圖表 2_5 2 7 5" xfId="34171" xr:uid="{AEA8CD0E-4836-4546-AC91-CCAE1E8E11A7}"/>
    <cellStyle name="7_Juice05.xls 圖表 2_5 2 8" xfId="11371" xr:uid="{D4DB6410-6352-42C7-B7A3-83F03E31BB4C}"/>
    <cellStyle name="7_Juice05.xls 圖表 2_5 2 8 2" xfId="17451" xr:uid="{3DF4C4D5-88A6-4E58-8A85-41CAB897935A}"/>
    <cellStyle name="7_Juice05.xls 圖表 2_5 2 8 2 2" xfId="29611" xr:uid="{EF90AAC1-DC61-494E-84FE-CCEA704641B8}"/>
    <cellStyle name="7_Juice05.xls 圖表 2_5 2 8 2 2 2" xfId="53931" xr:uid="{792E4F9B-C962-444B-9E12-C0671E4BF71E}"/>
    <cellStyle name="7_Juice05.xls 圖表 2_5 2 8 2 3" xfId="41771" xr:uid="{78FCC4C0-E6DC-4650-819B-1E413A7A5A89}"/>
    <cellStyle name="7_Juice05.xls 圖表 2_5 2 8 3" xfId="23531" xr:uid="{894C1B07-0CBE-478F-AD77-4DCE912A26E6}"/>
    <cellStyle name="7_Juice05.xls 圖表 2_5 2 8 3 2" xfId="47851" xr:uid="{361B3702-23F4-4912-8BD8-898026AA4E58}"/>
    <cellStyle name="7_Juice05.xls 圖表 2_5 2 8 4" xfId="35691" xr:uid="{24F24E86-9880-477E-A77A-4B9D3FB6D66D}"/>
    <cellStyle name="7_Juice05.xls 圖表 2_5 2 9" xfId="14411" xr:uid="{0FC36C5D-1137-4821-9594-F23658317E2B}"/>
    <cellStyle name="7_Juice05.xls 圖表 2_5 2 9 2" xfId="26571" xr:uid="{C5A41DE8-3AA4-4EC2-864E-AAB33CDCE0DC}"/>
    <cellStyle name="7_Juice05.xls 圖表 2_5 2 9 2 2" xfId="50891" xr:uid="{0EF3824B-113B-471A-AB0D-3E51666F43EA}"/>
    <cellStyle name="7_Juice05.xls 圖表 2_5 2 9 3" xfId="38731" xr:uid="{4719C99D-8BF1-4A47-AA16-19159EEB5F9F}"/>
    <cellStyle name="7_Juice05.xls 圖表 2_5 3" xfId="654" xr:uid="{00000000-0005-0000-0000-00006B020000}"/>
    <cellStyle name="7_Juice05.xls 圖表 2-1" xfId="145" xr:uid="{00000000-0005-0000-0000-00006C020000}"/>
    <cellStyle name="7_Juice05.xls 圖表 2-1 2" xfId="368" xr:uid="{00000000-0005-0000-0000-00006D020000}"/>
    <cellStyle name="7_Juice05.xls 圖表 2-1 2 10" xfId="20492" xr:uid="{603647CC-B92C-417C-BD92-0C7B83483FA7}"/>
    <cellStyle name="7_Juice05.xls 圖表 2-1 2 10 2" xfId="44812" xr:uid="{37548066-596E-4C58-9CDD-A47A8653541C}"/>
    <cellStyle name="7_Juice05.xls 圖表 2-1 2 11" xfId="32652" xr:uid="{1E1D1989-3EF8-456B-B87C-B06E3C6A0044}"/>
    <cellStyle name="7_Juice05.xls 圖表 2-1 2 2" xfId="2629" xr:uid="{00000000-0005-0000-0000-00006E020000}"/>
    <cellStyle name="7_Juice05.xls 圖表 2-1 2 2 2" xfId="5367" xr:uid="{C1E3D375-5E57-4B84-B018-4EE7EE631DA3}"/>
    <cellStyle name="7_Juice05.xls 圖表 2-1 2 2 2 2" xfId="10841" xr:uid="{9ED7B06B-FC68-4B71-B23A-648FC5155586}"/>
    <cellStyle name="7_Juice05.xls 圖表 2-1 2 2 2 2 2" xfId="14260" xr:uid="{720AC90F-F2A6-4653-9420-6303764B85CD}"/>
    <cellStyle name="7_Juice05.xls 圖表 2-1 2 2 2 2 2 2" xfId="20340" xr:uid="{DF3BCC52-3DD5-45A9-92DF-D88CFE259F3F}"/>
    <cellStyle name="7_Juice05.xls 圖表 2-1 2 2 2 2 2 2 2" xfId="32500" xr:uid="{51D35AD3-9C39-4407-B631-35756B19C0CE}"/>
    <cellStyle name="7_Juice05.xls 圖表 2-1 2 2 2 2 2 2 2 2" xfId="56820" xr:uid="{F29AE199-3A00-48FA-8E9F-C51A16CE8915}"/>
    <cellStyle name="7_Juice05.xls 圖表 2-1 2 2 2 2 2 2 3" xfId="44660" xr:uid="{07C8D6C7-3315-4CD7-83D5-98C3CE3DFE8B}"/>
    <cellStyle name="7_Juice05.xls 圖表 2-1 2 2 2 2 2 3" xfId="26420" xr:uid="{EEEA0038-177F-4146-A2EE-80B933AFDC99}"/>
    <cellStyle name="7_Juice05.xls 圖表 2-1 2 2 2 2 2 3 2" xfId="50740" xr:uid="{70232BDE-9E73-4042-AC5B-876CEAE160B5}"/>
    <cellStyle name="7_Juice05.xls 圖表 2-1 2 2 2 2 2 4" xfId="38580" xr:uid="{85498B54-A3C3-482C-9AFA-E30E83B2948B}"/>
    <cellStyle name="7_Juice05.xls 圖表 2-1 2 2 2 2 3" xfId="17300" xr:uid="{0FC82ED7-355D-40C7-B15F-BB89AD063D40}"/>
    <cellStyle name="7_Juice05.xls 圖表 2-1 2 2 2 2 3 2" xfId="29460" xr:uid="{145F6924-E1BA-4F3F-B9CE-074F5EB4CBCA}"/>
    <cellStyle name="7_Juice05.xls 圖表 2-1 2 2 2 2 3 2 2" xfId="53780" xr:uid="{8F9C5A26-D2C6-4C7D-98F7-982E9D170647}"/>
    <cellStyle name="7_Juice05.xls 圖表 2-1 2 2 2 2 3 3" xfId="41620" xr:uid="{9B174B23-2815-4B8C-8176-20A97F1A210C}"/>
    <cellStyle name="7_Juice05.xls 圖表 2-1 2 2 2 2 4" xfId="23380" xr:uid="{CF419598-F2CC-4335-9487-A7380B7D9C00}"/>
    <cellStyle name="7_Juice05.xls 圖表 2-1 2 2 2 2 4 2" xfId="47700" xr:uid="{EEBD3100-9EEC-4468-8957-CF1153EED722}"/>
    <cellStyle name="7_Juice05.xls 圖表 2-1 2 2 2 2 5" xfId="35540" xr:uid="{211161DC-5A9D-4340-AC15-E2C8C99A896E}"/>
    <cellStyle name="7_Juice05.xls 圖表 2-1 2 2 2 3" xfId="12740" xr:uid="{75D73EC4-1938-4D01-8D31-829A8D1EF7A8}"/>
    <cellStyle name="7_Juice05.xls 圖表 2-1 2 2 2 3 2" xfId="18820" xr:uid="{3AFC7E96-1C83-44EE-89F3-410227C75DD7}"/>
    <cellStyle name="7_Juice05.xls 圖表 2-1 2 2 2 3 2 2" xfId="30980" xr:uid="{26652924-5E64-4E58-8D18-3EA4BC67D49C}"/>
    <cellStyle name="7_Juice05.xls 圖表 2-1 2 2 2 3 2 2 2" xfId="55300" xr:uid="{242AB816-7D9B-4A90-A027-DE3667C64675}"/>
    <cellStyle name="7_Juice05.xls 圖表 2-1 2 2 2 3 2 3" xfId="43140" xr:uid="{DBBA0F72-DE1A-4FAD-9214-CADD71EDF485}"/>
    <cellStyle name="7_Juice05.xls 圖表 2-1 2 2 2 3 3" xfId="24900" xr:uid="{5B4084AA-9D4E-49C0-A7ED-592E15A26DB8}"/>
    <cellStyle name="7_Juice05.xls 圖表 2-1 2 2 2 3 3 2" xfId="49220" xr:uid="{C853FDD3-D092-4BA8-8F53-74CBDEFD03D9}"/>
    <cellStyle name="7_Juice05.xls 圖表 2-1 2 2 2 3 4" xfId="37060" xr:uid="{5955CC7F-DB10-4606-AB71-F5726656D8A5}"/>
    <cellStyle name="7_Juice05.xls 圖表 2-1 2 2 2 4" xfId="15780" xr:uid="{3DE4A2F2-D8BF-458F-A76D-522D8F616287}"/>
    <cellStyle name="7_Juice05.xls 圖表 2-1 2 2 2 4 2" xfId="27940" xr:uid="{6B634263-F610-4E16-ABBD-9E6D24835FBB}"/>
    <cellStyle name="7_Juice05.xls 圖表 2-1 2 2 2 4 2 2" xfId="52260" xr:uid="{8D668C09-7E5F-4205-979F-4424F60065C0}"/>
    <cellStyle name="7_Juice05.xls 圖表 2-1 2 2 2 4 3" xfId="40100" xr:uid="{6E47F42D-F84D-4CB3-A4CE-F110B6159332}"/>
    <cellStyle name="7_Juice05.xls 圖表 2-1 2 2 2 5" xfId="21860" xr:uid="{481DC7D2-E3FC-443B-A3DF-A44F33AF42A0}"/>
    <cellStyle name="7_Juice05.xls 圖表 2-1 2 2 2 5 2" xfId="46180" xr:uid="{8648B6F9-72F6-455A-AA08-4EF1B2F4313F}"/>
    <cellStyle name="7_Juice05.xls 圖表 2-1 2 2 2 6" xfId="34020" xr:uid="{0717FAED-E7C9-49D9-9A57-D0F51DFE9520}"/>
    <cellStyle name="7_Juice05.xls 圖表 2-1 2 2 3" xfId="8104" xr:uid="{1FF8C3E3-6D37-4178-81A4-8D8A2D68CF1D}"/>
    <cellStyle name="7_Juice05.xls 圖表 2-1 2 2 3 2" xfId="13500" xr:uid="{3D746AA0-253A-4369-96DC-260AA80A1759}"/>
    <cellStyle name="7_Juice05.xls 圖表 2-1 2 2 3 2 2" xfId="19580" xr:uid="{7FACB9EF-6F29-4575-89D1-ADB602B3FCC5}"/>
    <cellStyle name="7_Juice05.xls 圖表 2-1 2 2 3 2 2 2" xfId="31740" xr:uid="{9DDC7019-C9FA-4F9E-B165-4487950771D4}"/>
    <cellStyle name="7_Juice05.xls 圖表 2-1 2 2 3 2 2 2 2" xfId="56060" xr:uid="{22D31E76-662C-4F56-B885-51C7FA40C70F}"/>
    <cellStyle name="7_Juice05.xls 圖表 2-1 2 2 3 2 2 3" xfId="43900" xr:uid="{0263EDCC-029D-4169-871B-CDCB852AB061}"/>
    <cellStyle name="7_Juice05.xls 圖表 2-1 2 2 3 2 3" xfId="25660" xr:uid="{C40E8830-4230-4892-8B09-42BC87A1CD5F}"/>
    <cellStyle name="7_Juice05.xls 圖表 2-1 2 2 3 2 3 2" xfId="49980" xr:uid="{813216F8-1887-46CC-9F0D-C40675D7796C}"/>
    <cellStyle name="7_Juice05.xls 圖表 2-1 2 2 3 2 4" xfId="37820" xr:uid="{90888E24-F2A8-4215-A325-ED442D4A5E02}"/>
    <cellStyle name="7_Juice05.xls 圖表 2-1 2 2 3 3" xfId="16540" xr:uid="{CBED9C98-9A65-47EE-AE7B-BA0095E43054}"/>
    <cellStyle name="7_Juice05.xls 圖表 2-1 2 2 3 3 2" xfId="28700" xr:uid="{09E2F936-A979-4661-B18B-B0120A8A0DE5}"/>
    <cellStyle name="7_Juice05.xls 圖表 2-1 2 2 3 3 2 2" xfId="53020" xr:uid="{2625DA44-EF96-4B42-856A-D7C88CDAC2AD}"/>
    <cellStyle name="7_Juice05.xls 圖表 2-1 2 2 3 3 3" xfId="40860" xr:uid="{D5234DA4-751A-4830-89F4-98C31BA7B95F}"/>
    <cellStyle name="7_Juice05.xls 圖表 2-1 2 2 3 4" xfId="22620" xr:uid="{4953B07D-9647-4BC7-9250-2D0116372166}"/>
    <cellStyle name="7_Juice05.xls 圖表 2-1 2 2 3 4 2" xfId="46940" xr:uid="{993D9D2E-AD60-4270-8A6C-B63D18E5DC81}"/>
    <cellStyle name="7_Juice05.xls 圖表 2-1 2 2 3 5" xfId="34780" xr:uid="{6D816B98-EAC7-430E-A808-2F78CB07C9EA}"/>
    <cellStyle name="7_Juice05.xls 圖表 2-1 2 2 4" xfId="11980" xr:uid="{6F3D48E8-8A54-46A5-A207-A23F4C2FFFB2}"/>
    <cellStyle name="7_Juice05.xls 圖表 2-1 2 2 4 2" xfId="18060" xr:uid="{A78C5A57-409D-4C2E-B85D-81857591B04E}"/>
    <cellStyle name="7_Juice05.xls 圖表 2-1 2 2 4 2 2" xfId="30220" xr:uid="{56905A07-B850-4556-B551-7D884C14E79F}"/>
    <cellStyle name="7_Juice05.xls 圖表 2-1 2 2 4 2 2 2" xfId="54540" xr:uid="{40297CF6-FF9E-4BCC-8BE2-C5CFF55491EB}"/>
    <cellStyle name="7_Juice05.xls 圖表 2-1 2 2 4 2 3" xfId="42380" xr:uid="{22B21F92-789F-423F-A75A-3B888A9801EC}"/>
    <cellStyle name="7_Juice05.xls 圖表 2-1 2 2 4 3" xfId="24140" xr:uid="{0E759648-24E8-4281-958C-561BF034DBE3}"/>
    <cellStyle name="7_Juice05.xls 圖表 2-1 2 2 4 3 2" xfId="48460" xr:uid="{BDF47D0E-ECDF-4239-9735-A48B78D09364}"/>
    <cellStyle name="7_Juice05.xls 圖表 2-1 2 2 4 4" xfId="36300" xr:uid="{965735C1-B01A-4658-B403-04550E9A8B11}"/>
    <cellStyle name="7_Juice05.xls 圖表 2-1 2 2 5" xfId="15020" xr:uid="{F735D422-8F8A-43B1-ACB0-C325B029CD6D}"/>
    <cellStyle name="7_Juice05.xls 圖表 2-1 2 2 5 2" xfId="27180" xr:uid="{9A791E1E-9C9F-4A9C-8FDD-38F25EA4216D}"/>
    <cellStyle name="7_Juice05.xls 圖表 2-1 2 2 5 2 2" xfId="51500" xr:uid="{0DD6766C-183E-4118-B805-1CCCA6D2F48C}"/>
    <cellStyle name="7_Juice05.xls 圖表 2-1 2 2 5 3" xfId="39340" xr:uid="{0CAF3C2B-DE7A-4387-88A7-ACEB6DA4A7DD}"/>
    <cellStyle name="7_Juice05.xls 圖表 2-1 2 2 6" xfId="21100" xr:uid="{B7819CD4-062B-4420-B528-4A840A5321EB}"/>
    <cellStyle name="7_Juice05.xls 圖表 2-1 2 2 6 2" xfId="45420" xr:uid="{30CC8DE5-195C-4BF2-9BFF-755A2781755F}"/>
    <cellStyle name="7_Juice05.xls 圖表 2-1 2 2 7" xfId="33260" xr:uid="{6D572B63-EE80-4174-BCA1-F01D3881FDC0}"/>
    <cellStyle name="7_Juice05.xls 圖表 2-1 2 3" xfId="2084" xr:uid="{00000000-0005-0000-0000-00006F020000}"/>
    <cellStyle name="7_Juice05.xls 圖表 2-1 2 3 2" xfId="4822" xr:uid="{59D359C5-9C4A-4AA8-953C-1CDCA96D5124}"/>
    <cellStyle name="7_Juice05.xls 圖表 2-1 2 3 2 2" xfId="10296" xr:uid="{356CE8AF-4A69-471C-98CD-31257F26AAE0}"/>
    <cellStyle name="7_Juice05.xls 圖表 2-1 2 3 2 2 2" xfId="14108" xr:uid="{BE6A197E-93BE-4BD1-BB1D-E8B60E8DD319}"/>
    <cellStyle name="7_Juice05.xls 圖表 2-1 2 3 2 2 2 2" xfId="20188" xr:uid="{BAC6A539-BADD-4D39-8B07-1803F46B379F}"/>
    <cellStyle name="7_Juice05.xls 圖表 2-1 2 3 2 2 2 2 2" xfId="32348" xr:uid="{5DBB297D-931E-4B65-8417-56AABD4AEC0E}"/>
    <cellStyle name="7_Juice05.xls 圖表 2-1 2 3 2 2 2 2 2 2" xfId="56668" xr:uid="{B69BEF81-B6E6-4483-AACF-243C8E81BF7F}"/>
    <cellStyle name="7_Juice05.xls 圖表 2-1 2 3 2 2 2 2 3" xfId="44508" xr:uid="{A8828437-F581-441A-8753-DAF737C559AD}"/>
    <cellStyle name="7_Juice05.xls 圖表 2-1 2 3 2 2 2 3" xfId="26268" xr:uid="{CE72F2F7-540E-4A01-B63A-DA2CC3475496}"/>
    <cellStyle name="7_Juice05.xls 圖表 2-1 2 3 2 2 2 3 2" xfId="50588" xr:uid="{5BECF8DB-28BC-4524-B835-D2DDBEE1A4C2}"/>
    <cellStyle name="7_Juice05.xls 圖表 2-1 2 3 2 2 2 4" xfId="38428" xr:uid="{C964C4A6-14BA-491B-B470-D8AF1F5D1FDA}"/>
    <cellStyle name="7_Juice05.xls 圖表 2-1 2 3 2 2 3" xfId="17148" xr:uid="{68A30F51-B24B-408E-96D0-89F50DB8E76F}"/>
    <cellStyle name="7_Juice05.xls 圖表 2-1 2 3 2 2 3 2" xfId="29308" xr:uid="{AFB6FEC0-5D0D-4549-968E-B8980A0DA5FF}"/>
    <cellStyle name="7_Juice05.xls 圖表 2-1 2 3 2 2 3 2 2" xfId="53628" xr:uid="{DB863EFF-70C7-4973-871A-65371444ABBD}"/>
    <cellStyle name="7_Juice05.xls 圖表 2-1 2 3 2 2 3 3" xfId="41468" xr:uid="{048DA558-111A-4871-8C50-37156E7124A6}"/>
    <cellStyle name="7_Juice05.xls 圖表 2-1 2 3 2 2 4" xfId="23228" xr:uid="{DD625599-AD8E-4CE0-97EA-3201B41409C2}"/>
    <cellStyle name="7_Juice05.xls 圖表 2-1 2 3 2 2 4 2" xfId="47548" xr:uid="{FC272E55-E57D-4AE1-9846-E805A50F4144}"/>
    <cellStyle name="7_Juice05.xls 圖表 2-1 2 3 2 2 5" xfId="35388" xr:uid="{E6BA8147-A736-436E-A5D9-60EB1E7DF4F6}"/>
    <cellStyle name="7_Juice05.xls 圖表 2-1 2 3 2 3" xfId="12588" xr:uid="{9A4EBD8F-7789-4D83-8044-C208A7091A9A}"/>
    <cellStyle name="7_Juice05.xls 圖表 2-1 2 3 2 3 2" xfId="18668" xr:uid="{CC9118B5-4C83-4835-A676-589385EBDC37}"/>
    <cellStyle name="7_Juice05.xls 圖表 2-1 2 3 2 3 2 2" xfId="30828" xr:uid="{DF12F4F9-785F-448E-B235-D7DDEEA6C78A}"/>
    <cellStyle name="7_Juice05.xls 圖表 2-1 2 3 2 3 2 2 2" xfId="55148" xr:uid="{26C0715A-C4DC-4809-A9A3-5D928E196250}"/>
    <cellStyle name="7_Juice05.xls 圖表 2-1 2 3 2 3 2 3" xfId="42988" xr:uid="{F8416156-0DE4-4062-83F6-B188A9249DC1}"/>
    <cellStyle name="7_Juice05.xls 圖表 2-1 2 3 2 3 3" xfId="24748" xr:uid="{82E82EDF-CDD2-44C1-9424-5E3DB5BFC0F6}"/>
    <cellStyle name="7_Juice05.xls 圖表 2-1 2 3 2 3 3 2" xfId="49068" xr:uid="{922148B9-4F76-4C6A-98C8-CA57257B29A7}"/>
    <cellStyle name="7_Juice05.xls 圖表 2-1 2 3 2 3 4" xfId="36908" xr:uid="{85CC7748-6085-4C3C-AD5C-178BCA964AC5}"/>
    <cellStyle name="7_Juice05.xls 圖表 2-1 2 3 2 4" xfId="15628" xr:uid="{4C6B86CC-CBCE-44D8-9046-15407B5B1584}"/>
    <cellStyle name="7_Juice05.xls 圖表 2-1 2 3 2 4 2" xfId="27788" xr:uid="{FCA75C0F-DF48-490A-BEC2-79D297E9C87E}"/>
    <cellStyle name="7_Juice05.xls 圖表 2-1 2 3 2 4 2 2" xfId="52108" xr:uid="{9C37EC26-370E-43CE-9E42-FF407176F001}"/>
    <cellStyle name="7_Juice05.xls 圖表 2-1 2 3 2 4 3" xfId="39948" xr:uid="{D11BC384-F2E8-4D21-A29A-4016724B751E}"/>
    <cellStyle name="7_Juice05.xls 圖表 2-1 2 3 2 5" xfId="21708" xr:uid="{D8095570-BB6C-4B21-B88E-11BCEE26A421}"/>
    <cellStyle name="7_Juice05.xls 圖表 2-1 2 3 2 5 2" xfId="46028" xr:uid="{43C2C577-65F0-43D9-A510-0288D556113C}"/>
    <cellStyle name="7_Juice05.xls 圖表 2-1 2 3 2 6" xfId="33868" xr:uid="{9DEA5DF7-5D92-430D-96F7-2AC3C8F2C030}"/>
    <cellStyle name="7_Juice05.xls 圖表 2-1 2 3 3" xfId="7559" xr:uid="{C0F4A0FF-1BF8-442A-A475-3756A7358060}"/>
    <cellStyle name="7_Juice05.xls 圖表 2-1 2 3 3 2" xfId="13348" xr:uid="{D7BB4B45-3E11-4ADA-93A3-FF1C11AA9CF5}"/>
    <cellStyle name="7_Juice05.xls 圖表 2-1 2 3 3 2 2" xfId="19428" xr:uid="{242A8A00-DC38-47FD-92C0-B58A6195E887}"/>
    <cellStyle name="7_Juice05.xls 圖表 2-1 2 3 3 2 2 2" xfId="31588" xr:uid="{B57D286D-4345-4745-91F2-B1864B8B6902}"/>
    <cellStyle name="7_Juice05.xls 圖表 2-1 2 3 3 2 2 2 2" xfId="55908" xr:uid="{1C2FEF3E-7976-4226-9DD3-C6CDF9E94826}"/>
    <cellStyle name="7_Juice05.xls 圖表 2-1 2 3 3 2 2 3" xfId="43748" xr:uid="{64FAB0F6-EC19-4D7C-AF82-032579579B4A}"/>
    <cellStyle name="7_Juice05.xls 圖表 2-1 2 3 3 2 3" xfId="25508" xr:uid="{FF2D3CB2-2E50-47DC-814F-919E41D0F7A8}"/>
    <cellStyle name="7_Juice05.xls 圖表 2-1 2 3 3 2 3 2" xfId="49828" xr:uid="{27614EEB-1083-4990-A054-24F9A501B462}"/>
    <cellStyle name="7_Juice05.xls 圖表 2-1 2 3 3 2 4" xfId="37668" xr:uid="{44E65764-3259-490A-A6B3-7246DDD3A774}"/>
    <cellStyle name="7_Juice05.xls 圖表 2-1 2 3 3 3" xfId="16388" xr:uid="{944505B1-27BA-45C8-B328-11B51ABECE1F}"/>
    <cellStyle name="7_Juice05.xls 圖表 2-1 2 3 3 3 2" xfId="28548" xr:uid="{F51667C3-D01B-4215-9929-CEF51FBE084C}"/>
    <cellStyle name="7_Juice05.xls 圖表 2-1 2 3 3 3 2 2" xfId="52868" xr:uid="{D0B786B2-2A9A-40CD-8C21-3033443C9D71}"/>
    <cellStyle name="7_Juice05.xls 圖表 2-1 2 3 3 3 3" xfId="40708" xr:uid="{7CC7F00D-5010-46E3-B0DB-F0D2983E1A73}"/>
    <cellStyle name="7_Juice05.xls 圖表 2-1 2 3 3 4" xfId="22468" xr:uid="{04907AF1-4AA2-45C9-9DC9-C32EE9E7E8F2}"/>
    <cellStyle name="7_Juice05.xls 圖表 2-1 2 3 3 4 2" xfId="46788" xr:uid="{7D21D3B7-FC60-4934-9AF4-A5A2A1D0947B}"/>
    <cellStyle name="7_Juice05.xls 圖表 2-1 2 3 3 5" xfId="34628" xr:uid="{BC785804-5597-4DB7-AB5D-2BD088096568}"/>
    <cellStyle name="7_Juice05.xls 圖表 2-1 2 3 4" xfId="11828" xr:uid="{C101C476-3996-4EE7-9AAB-4BE13BC3470F}"/>
    <cellStyle name="7_Juice05.xls 圖表 2-1 2 3 4 2" xfId="17908" xr:uid="{C755B456-964B-4B2B-A660-5F5D9642B292}"/>
    <cellStyle name="7_Juice05.xls 圖表 2-1 2 3 4 2 2" xfId="30068" xr:uid="{5159AF2F-7783-40BB-B2F6-850517D69088}"/>
    <cellStyle name="7_Juice05.xls 圖表 2-1 2 3 4 2 2 2" xfId="54388" xr:uid="{4AE17A55-2B61-4BAB-B54F-9C799028F725}"/>
    <cellStyle name="7_Juice05.xls 圖表 2-1 2 3 4 2 3" xfId="42228" xr:uid="{7DF00026-3842-4140-8F7F-80433DD49E7E}"/>
    <cellStyle name="7_Juice05.xls 圖表 2-1 2 3 4 3" xfId="23988" xr:uid="{88DD38BD-98EF-4A84-B0D6-D7D0F858C969}"/>
    <cellStyle name="7_Juice05.xls 圖表 2-1 2 3 4 3 2" xfId="48308" xr:uid="{1D684389-2865-4015-AA80-E9B51F4A0A24}"/>
    <cellStyle name="7_Juice05.xls 圖表 2-1 2 3 4 4" xfId="36148" xr:uid="{7325C1CD-F16A-4183-8B10-5CDDE47ADEFE}"/>
    <cellStyle name="7_Juice05.xls 圖表 2-1 2 3 5" xfId="14868" xr:uid="{6741742A-B2FF-4CF2-ABC0-F2E1168CA572}"/>
    <cellStyle name="7_Juice05.xls 圖表 2-1 2 3 5 2" xfId="27028" xr:uid="{5EC1B3F1-8646-40C7-814E-3F3A3D7C6DED}"/>
    <cellStyle name="7_Juice05.xls 圖表 2-1 2 3 5 2 2" xfId="51348" xr:uid="{FFC99995-4D26-4700-B6AA-A9346D806682}"/>
    <cellStyle name="7_Juice05.xls 圖表 2-1 2 3 5 3" xfId="39188" xr:uid="{D4AE9DF6-D4A0-44F3-85DD-44F39F25E47C}"/>
    <cellStyle name="7_Juice05.xls 圖表 2-1 2 3 6" xfId="20948" xr:uid="{69BF1093-A8A9-4001-B3D2-F01B04C94F71}"/>
    <cellStyle name="7_Juice05.xls 圖表 2-1 2 3 6 2" xfId="45268" xr:uid="{E7D5E573-C703-4AD2-A9D6-11EF1CFC13BA}"/>
    <cellStyle name="7_Juice05.xls 圖表 2-1 2 3 7" xfId="33108" xr:uid="{82F0E750-1076-4639-A244-E1900AB041A7}"/>
    <cellStyle name="7_Juice05.xls 圖表 2-1 2 4" xfId="1539" xr:uid="{00000000-0005-0000-0000-000070020000}"/>
    <cellStyle name="7_Juice05.xls 圖表 2-1 2 4 2" xfId="4277" xr:uid="{A17E2840-B725-41D6-B4A0-29908584BCAB}"/>
    <cellStyle name="7_Juice05.xls 圖表 2-1 2 4 2 2" xfId="9751" xr:uid="{8388B186-E5DD-4CAB-BD5F-DC5538399C43}"/>
    <cellStyle name="7_Juice05.xls 圖表 2-1 2 4 2 2 2" xfId="13956" xr:uid="{B10284DF-AC12-4947-815E-862B97A737EE}"/>
    <cellStyle name="7_Juice05.xls 圖表 2-1 2 4 2 2 2 2" xfId="20036" xr:uid="{1EE8A39B-7A57-46AE-A5CD-DF1BC3894B7D}"/>
    <cellStyle name="7_Juice05.xls 圖表 2-1 2 4 2 2 2 2 2" xfId="32196" xr:uid="{A13F050E-AC0E-4E6A-B93D-62335F71F75E}"/>
    <cellStyle name="7_Juice05.xls 圖表 2-1 2 4 2 2 2 2 2 2" xfId="56516" xr:uid="{839F12D0-E075-45A2-BF10-B5870F676874}"/>
    <cellStyle name="7_Juice05.xls 圖表 2-1 2 4 2 2 2 2 3" xfId="44356" xr:uid="{B79CC668-AEA3-4BC2-B942-32AC401051BC}"/>
    <cellStyle name="7_Juice05.xls 圖表 2-1 2 4 2 2 2 3" xfId="26116" xr:uid="{4C6E37BC-8756-4B06-A82B-848DF31A9AA3}"/>
    <cellStyle name="7_Juice05.xls 圖表 2-1 2 4 2 2 2 3 2" xfId="50436" xr:uid="{7400A71E-DFAF-45B3-9CF0-53E336B7A2C5}"/>
    <cellStyle name="7_Juice05.xls 圖表 2-1 2 4 2 2 2 4" xfId="38276" xr:uid="{782FE49F-161F-40C7-A113-40003D6F3B29}"/>
    <cellStyle name="7_Juice05.xls 圖表 2-1 2 4 2 2 3" xfId="16996" xr:uid="{20221054-8EE3-4CAE-9A03-A3C9592EF91D}"/>
    <cellStyle name="7_Juice05.xls 圖表 2-1 2 4 2 2 3 2" xfId="29156" xr:uid="{07BF46D0-F92B-48F3-B516-679B328EDD6F}"/>
    <cellStyle name="7_Juice05.xls 圖表 2-1 2 4 2 2 3 2 2" xfId="53476" xr:uid="{74E5F73D-C4CC-4B1E-A6FF-0DE289EF6724}"/>
    <cellStyle name="7_Juice05.xls 圖表 2-1 2 4 2 2 3 3" xfId="41316" xr:uid="{715BC383-AE27-4577-9D31-5493F6596E33}"/>
    <cellStyle name="7_Juice05.xls 圖表 2-1 2 4 2 2 4" xfId="23076" xr:uid="{7A085B65-9856-4332-986B-4955266D7181}"/>
    <cellStyle name="7_Juice05.xls 圖表 2-1 2 4 2 2 4 2" xfId="47396" xr:uid="{8D428EB4-9C92-4A4C-B447-D1A74734C90E}"/>
    <cellStyle name="7_Juice05.xls 圖表 2-1 2 4 2 2 5" xfId="35236" xr:uid="{92CC1A6F-7009-4796-8267-9B8034E649BB}"/>
    <cellStyle name="7_Juice05.xls 圖表 2-1 2 4 2 3" xfId="12436" xr:uid="{A87E866F-2480-4875-B4B9-7DDC733A93E9}"/>
    <cellStyle name="7_Juice05.xls 圖表 2-1 2 4 2 3 2" xfId="18516" xr:uid="{BF6AABA7-14CB-472D-A337-CE2A24CDFD9D}"/>
    <cellStyle name="7_Juice05.xls 圖表 2-1 2 4 2 3 2 2" xfId="30676" xr:uid="{E48AB4BC-D979-4C05-8F9F-9B47E6FBA5DA}"/>
    <cellStyle name="7_Juice05.xls 圖表 2-1 2 4 2 3 2 2 2" xfId="54996" xr:uid="{97648388-8F06-4546-9264-BADC9342013D}"/>
    <cellStyle name="7_Juice05.xls 圖表 2-1 2 4 2 3 2 3" xfId="42836" xr:uid="{13C7614C-6A83-4808-B64A-373C9091E577}"/>
    <cellStyle name="7_Juice05.xls 圖表 2-1 2 4 2 3 3" xfId="24596" xr:uid="{389FE3B8-38B9-4C0D-9BE2-725ACE17952F}"/>
    <cellStyle name="7_Juice05.xls 圖表 2-1 2 4 2 3 3 2" xfId="48916" xr:uid="{FC929856-3D32-4439-96C7-5C2AB77085B5}"/>
    <cellStyle name="7_Juice05.xls 圖表 2-1 2 4 2 3 4" xfId="36756" xr:uid="{90964C9C-395B-4451-9D40-605F5068D3CD}"/>
    <cellStyle name="7_Juice05.xls 圖表 2-1 2 4 2 4" xfId="15476" xr:uid="{880E2E86-8981-4F47-B7BF-E952F656798C}"/>
    <cellStyle name="7_Juice05.xls 圖表 2-1 2 4 2 4 2" xfId="27636" xr:uid="{D0ADB1F6-2B9C-4286-9398-A969EBCC820E}"/>
    <cellStyle name="7_Juice05.xls 圖表 2-1 2 4 2 4 2 2" xfId="51956" xr:uid="{EEAE9816-87CF-469C-9FF8-BC420692C315}"/>
    <cellStyle name="7_Juice05.xls 圖表 2-1 2 4 2 4 3" xfId="39796" xr:uid="{1492E87F-93B7-4210-BDA4-5549E20CB05A}"/>
    <cellStyle name="7_Juice05.xls 圖表 2-1 2 4 2 5" xfId="21556" xr:uid="{77E007AC-2FCC-49C2-8040-C80C36CA3875}"/>
    <cellStyle name="7_Juice05.xls 圖表 2-1 2 4 2 5 2" xfId="45876" xr:uid="{A98FF5A8-B2D5-454A-A755-DC0F2EF01FDC}"/>
    <cellStyle name="7_Juice05.xls 圖表 2-1 2 4 2 6" xfId="33716" xr:uid="{6B51B8E4-08AB-47B2-9979-A03B94849D4C}"/>
    <cellStyle name="7_Juice05.xls 圖表 2-1 2 4 3" xfId="7014" xr:uid="{408551ED-F3A5-4905-A3B2-C97C7BC97B82}"/>
    <cellStyle name="7_Juice05.xls 圖表 2-1 2 4 3 2" xfId="13196" xr:uid="{C121EE40-4CDB-48DA-B3F9-6253298DA197}"/>
    <cellStyle name="7_Juice05.xls 圖表 2-1 2 4 3 2 2" xfId="19276" xr:uid="{5F8CC2BF-9009-4297-A661-ACE404BA9632}"/>
    <cellStyle name="7_Juice05.xls 圖表 2-1 2 4 3 2 2 2" xfId="31436" xr:uid="{871510F4-D1BB-4D3E-8116-31334DBD0539}"/>
    <cellStyle name="7_Juice05.xls 圖表 2-1 2 4 3 2 2 2 2" xfId="55756" xr:uid="{91DF0F2B-163F-4365-ACC6-1A7BB95843AC}"/>
    <cellStyle name="7_Juice05.xls 圖表 2-1 2 4 3 2 2 3" xfId="43596" xr:uid="{E43367C6-1269-4BC4-AB2D-02EF873CCF5D}"/>
    <cellStyle name="7_Juice05.xls 圖表 2-1 2 4 3 2 3" xfId="25356" xr:uid="{06AA15ED-6784-4C8C-853E-1B6100E45CAF}"/>
    <cellStyle name="7_Juice05.xls 圖表 2-1 2 4 3 2 3 2" xfId="49676" xr:uid="{047481A3-923F-4EFA-8166-6CE27A122DA9}"/>
    <cellStyle name="7_Juice05.xls 圖表 2-1 2 4 3 2 4" xfId="37516" xr:uid="{3EA36AC2-AB48-4665-9379-BA97369B22E0}"/>
    <cellStyle name="7_Juice05.xls 圖表 2-1 2 4 3 3" xfId="16236" xr:uid="{589DDBDB-5BC7-483E-A415-DFF2DDE421F6}"/>
    <cellStyle name="7_Juice05.xls 圖表 2-1 2 4 3 3 2" xfId="28396" xr:uid="{7455B001-4F96-428A-A72A-C9B4D2FE9C2B}"/>
    <cellStyle name="7_Juice05.xls 圖表 2-1 2 4 3 3 2 2" xfId="52716" xr:uid="{39189135-2326-4915-AEA8-8F24CAF99A4F}"/>
    <cellStyle name="7_Juice05.xls 圖表 2-1 2 4 3 3 3" xfId="40556" xr:uid="{0752DCA4-C216-4754-AA4C-DC923E0C9B04}"/>
    <cellStyle name="7_Juice05.xls 圖表 2-1 2 4 3 4" xfId="22316" xr:uid="{627B7D55-C9B5-4AE1-A1AB-4D4574B9B9BF}"/>
    <cellStyle name="7_Juice05.xls 圖表 2-1 2 4 3 4 2" xfId="46636" xr:uid="{6F4478A9-33B6-4E22-8184-89A789722D2B}"/>
    <cellStyle name="7_Juice05.xls 圖表 2-1 2 4 3 5" xfId="34476" xr:uid="{FFAE1E2E-F1FA-4B28-B19F-B9C8E83D73A3}"/>
    <cellStyle name="7_Juice05.xls 圖表 2-1 2 4 4" xfId="11676" xr:uid="{5118A36C-161B-405A-88CF-D50478C1DEA9}"/>
    <cellStyle name="7_Juice05.xls 圖表 2-1 2 4 4 2" xfId="17756" xr:uid="{9B35A867-5B2F-4E5E-A7BC-67DB602C33DE}"/>
    <cellStyle name="7_Juice05.xls 圖表 2-1 2 4 4 2 2" xfId="29916" xr:uid="{DD1E4EFC-8574-453E-BAD8-9F60160F58C1}"/>
    <cellStyle name="7_Juice05.xls 圖表 2-1 2 4 4 2 2 2" xfId="54236" xr:uid="{59823565-B6C6-49A9-9054-1F7BF65EBE7D}"/>
    <cellStyle name="7_Juice05.xls 圖表 2-1 2 4 4 2 3" xfId="42076" xr:uid="{53F0753B-F942-4B17-9D7F-1AA4470AA85C}"/>
    <cellStyle name="7_Juice05.xls 圖表 2-1 2 4 4 3" xfId="23836" xr:uid="{3EB6EE17-9125-461E-97A4-099B63EE8C10}"/>
    <cellStyle name="7_Juice05.xls 圖表 2-1 2 4 4 3 2" xfId="48156" xr:uid="{D92EFFE2-499F-456A-9D8C-6CF6FAC223CB}"/>
    <cellStyle name="7_Juice05.xls 圖表 2-1 2 4 4 4" xfId="35996" xr:uid="{DD3AC11D-A7AE-4E48-B926-D3AB737DE4F3}"/>
    <cellStyle name="7_Juice05.xls 圖表 2-1 2 4 5" xfId="14716" xr:uid="{C6403599-DF4D-42F3-8C5D-20A33C85DF1C}"/>
    <cellStyle name="7_Juice05.xls 圖表 2-1 2 4 5 2" xfId="26876" xr:uid="{DEADCB27-C1FC-452B-BA76-7A8299C06031}"/>
    <cellStyle name="7_Juice05.xls 圖表 2-1 2 4 5 2 2" xfId="51196" xr:uid="{B713FA5F-A539-4520-9318-D8434D83EB81}"/>
    <cellStyle name="7_Juice05.xls 圖表 2-1 2 4 5 3" xfId="39036" xr:uid="{774A2C52-FB9A-412E-8768-CAA7757C6826}"/>
    <cellStyle name="7_Juice05.xls 圖表 2-1 2 4 6" xfId="20796" xr:uid="{E7DDB3FB-F3F9-4EE7-AF20-C5B24A7DEE33}"/>
    <cellStyle name="7_Juice05.xls 圖表 2-1 2 4 6 2" xfId="45116" xr:uid="{042D2C0A-0346-4990-8157-0AC36D985E98}"/>
    <cellStyle name="7_Juice05.xls 圖表 2-1 2 4 7" xfId="32956" xr:uid="{67CCD8A0-3431-418C-A74E-B69995E2B073}"/>
    <cellStyle name="7_Juice05.xls 圖表 2-1 2 5" xfId="994" xr:uid="{00000000-0005-0000-0000-000071020000}"/>
    <cellStyle name="7_Juice05.xls 圖表 2-1 2 5 2" xfId="3732" xr:uid="{8D97A62A-99FF-452C-9A94-DBC68E8E18A0}"/>
    <cellStyle name="7_Juice05.xls 圖表 2-1 2 5 2 2" xfId="9206" xr:uid="{C907572B-6BB0-4ED4-9177-B5E00A75AE4C}"/>
    <cellStyle name="7_Juice05.xls 圖表 2-1 2 5 2 2 2" xfId="13804" xr:uid="{A67570A4-F2BA-472F-AEFA-F7E85A7685EB}"/>
    <cellStyle name="7_Juice05.xls 圖表 2-1 2 5 2 2 2 2" xfId="19884" xr:uid="{B08BC596-F728-4D53-B73D-70952157E7C3}"/>
    <cellStyle name="7_Juice05.xls 圖表 2-1 2 5 2 2 2 2 2" xfId="32044" xr:uid="{78B5ADE5-2F3C-4533-B267-C43C582F989A}"/>
    <cellStyle name="7_Juice05.xls 圖表 2-1 2 5 2 2 2 2 2 2" xfId="56364" xr:uid="{1BF95563-CA35-421E-8D3C-D9A55BB67F32}"/>
    <cellStyle name="7_Juice05.xls 圖表 2-1 2 5 2 2 2 2 3" xfId="44204" xr:uid="{7E44C30E-F7A8-494E-893A-B524B8F4EC20}"/>
    <cellStyle name="7_Juice05.xls 圖表 2-1 2 5 2 2 2 3" xfId="25964" xr:uid="{94BE4529-DF4C-4011-8FBD-F80512B4977B}"/>
    <cellStyle name="7_Juice05.xls 圖表 2-1 2 5 2 2 2 3 2" xfId="50284" xr:uid="{B500B2A8-4789-4B80-A815-38266D90C86A}"/>
    <cellStyle name="7_Juice05.xls 圖表 2-1 2 5 2 2 2 4" xfId="38124" xr:uid="{E4AFCA7C-A029-4F72-BE66-3A2D677C564D}"/>
    <cellStyle name="7_Juice05.xls 圖表 2-1 2 5 2 2 3" xfId="16844" xr:uid="{79408B0F-4E60-4BC4-972C-0703592E89C4}"/>
    <cellStyle name="7_Juice05.xls 圖表 2-1 2 5 2 2 3 2" xfId="29004" xr:uid="{98BCDFD2-6120-481D-8B15-9B60BFC92983}"/>
    <cellStyle name="7_Juice05.xls 圖表 2-1 2 5 2 2 3 2 2" xfId="53324" xr:uid="{EEC59B50-377C-4C8E-B684-1A0F7ACD8CDE}"/>
    <cellStyle name="7_Juice05.xls 圖表 2-1 2 5 2 2 3 3" xfId="41164" xr:uid="{4AD5AF23-AEDB-444B-B662-37DC733DF076}"/>
    <cellStyle name="7_Juice05.xls 圖表 2-1 2 5 2 2 4" xfId="22924" xr:uid="{A1553237-94F7-452B-BF91-4017748DBBB2}"/>
    <cellStyle name="7_Juice05.xls 圖表 2-1 2 5 2 2 4 2" xfId="47244" xr:uid="{443498F9-CDB3-40CC-B604-9F9EA864AA52}"/>
    <cellStyle name="7_Juice05.xls 圖表 2-1 2 5 2 2 5" xfId="35084" xr:uid="{71871857-C8FE-4BF0-AB0F-F2A241CAB08B}"/>
    <cellStyle name="7_Juice05.xls 圖表 2-1 2 5 2 3" xfId="12284" xr:uid="{2F509818-BDCA-4582-8A86-C41F4DFDEE77}"/>
    <cellStyle name="7_Juice05.xls 圖表 2-1 2 5 2 3 2" xfId="18364" xr:uid="{79226000-0862-443C-B5E7-38A0957109D2}"/>
    <cellStyle name="7_Juice05.xls 圖表 2-1 2 5 2 3 2 2" xfId="30524" xr:uid="{6FC181ED-053F-4E9B-87FE-54098AF8A7FE}"/>
    <cellStyle name="7_Juice05.xls 圖表 2-1 2 5 2 3 2 2 2" xfId="54844" xr:uid="{80273EEA-61F1-42D9-81AB-355D4BD486B9}"/>
    <cellStyle name="7_Juice05.xls 圖表 2-1 2 5 2 3 2 3" xfId="42684" xr:uid="{2DBDEC44-728C-4BD9-AEE0-40C9316F10D4}"/>
    <cellStyle name="7_Juice05.xls 圖表 2-1 2 5 2 3 3" xfId="24444" xr:uid="{FA1C3E4B-8370-4B77-A24A-7329F6F06334}"/>
    <cellStyle name="7_Juice05.xls 圖表 2-1 2 5 2 3 3 2" xfId="48764" xr:uid="{C8D9A152-3A0D-4DAC-AC73-4E06D089FB36}"/>
    <cellStyle name="7_Juice05.xls 圖表 2-1 2 5 2 3 4" xfId="36604" xr:uid="{319B51AE-6B90-44E1-897A-C74A8D15009C}"/>
    <cellStyle name="7_Juice05.xls 圖表 2-1 2 5 2 4" xfId="15324" xr:uid="{5429B265-0DE0-4AF7-BA89-8044EEF114C7}"/>
    <cellStyle name="7_Juice05.xls 圖表 2-1 2 5 2 4 2" xfId="27484" xr:uid="{FD181082-37F2-424B-B313-5FDF4815C7BE}"/>
    <cellStyle name="7_Juice05.xls 圖表 2-1 2 5 2 4 2 2" xfId="51804" xr:uid="{AD0635D6-13F8-4B6D-A0A9-0842407D1962}"/>
    <cellStyle name="7_Juice05.xls 圖表 2-1 2 5 2 4 3" xfId="39644" xr:uid="{A6BD47CD-EA2E-4F34-BEAF-6D5B106EAA29}"/>
    <cellStyle name="7_Juice05.xls 圖表 2-1 2 5 2 5" xfId="21404" xr:uid="{D6AA9551-1F76-48DB-B2F5-871B5460BD42}"/>
    <cellStyle name="7_Juice05.xls 圖表 2-1 2 5 2 5 2" xfId="45724" xr:uid="{0BC0E1E1-7C64-4BAE-B49D-71B0453F9AC2}"/>
    <cellStyle name="7_Juice05.xls 圖表 2-1 2 5 2 6" xfId="33564" xr:uid="{617CC9BB-CD05-4A2A-8E6C-69B2EE9AF928}"/>
    <cellStyle name="7_Juice05.xls 圖表 2-1 2 5 3" xfId="6469" xr:uid="{8BFF1E72-C4B3-43E1-BB84-35A050669D27}"/>
    <cellStyle name="7_Juice05.xls 圖表 2-1 2 5 3 2" xfId="13044" xr:uid="{90A97513-27F7-4FBE-9D3C-14AEB11E4081}"/>
    <cellStyle name="7_Juice05.xls 圖表 2-1 2 5 3 2 2" xfId="19124" xr:uid="{294A12B2-104A-4D82-BD45-6DDFDC712212}"/>
    <cellStyle name="7_Juice05.xls 圖表 2-1 2 5 3 2 2 2" xfId="31284" xr:uid="{577388D2-3471-4F72-826A-BE2E84BBD2B8}"/>
    <cellStyle name="7_Juice05.xls 圖表 2-1 2 5 3 2 2 2 2" xfId="55604" xr:uid="{4FF6844F-6407-41CD-AA43-AB1E30D7C2DF}"/>
    <cellStyle name="7_Juice05.xls 圖表 2-1 2 5 3 2 2 3" xfId="43444" xr:uid="{146E5E77-51B5-4FA6-84B6-B1159AF9F0F0}"/>
    <cellStyle name="7_Juice05.xls 圖表 2-1 2 5 3 2 3" xfId="25204" xr:uid="{5CCC1160-DA11-4710-96D3-74090F42A2A7}"/>
    <cellStyle name="7_Juice05.xls 圖表 2-1 2 5 3 2 3 2" xfId="49524" xr:uid="{C265CD6E-E581-40EE-9BF4-E03C4B36B342}"/>
    <cellStyle name="7_Juice05.xls 圖表 2-1 2 5 3 2 4" xfId="37364" xr:uid="{693A12BE-9E1C-4E51-BBD8-1A6B2216E480}"/>
    <cellStyle name="7_Juice05.xls 圖表 2-1 2 5 3 3" xfId="16084" xr:uid="{5AA5F843-5A77-4DA3-9843-A1D83C2D3301}"/>
    <cellStyle name="7_Juice05.xls 圖表 2-1 2 5 3 3 2" xfId="28244" xr:uid="{576E8436-23A3-43BB-97BC-CF2B75ADE112}"/>
    <cellStyle name="7_Juice05.xls 圖表 2-1 2 5 3 3 2 2" xfId="52564" xr:uid="{745B13B2-7953-4CBF-9B61-589FC377A727}"/>
    <cellStyle name="7_Juice05.xls 圖表 2-1 2 5 3 3 3" xfId="40404" xr:uid="{10D5784E-0714-48B1-90D3-B774A0754A44}"/>
    <cellStyle name="7_Juice05.xls 圖表 2-1 2 5 3 4" xfId="22164" xr:uid="{451C4BFC-4507-4055-9AE9-39105B8758AB}"/>
    <cellStyle name="7_Juice05.xls 圖表 2-1 2 5 3 4 2" xfId="46484" xr:uid="{3CA13B0D-C027-4EE0-9591-9815E9AFB49F}"/>
    <cellStyle name="7_Juice05.xls 圖表 2-1 2 5 3 5" xfId="34324" xr:uid="{50D83188-348C-40F2-82EF-56297BE8C437}"/>
    <cellStyle name="7_Juice05.xls 圖表 2-1 2 5 4" xfId="11524" xr:uid="{1AC02866-71ED-449B-937A-83EEAC067AEF}"/>
    <cellStyle name="7_Juice05.xls 圖表 2-1 2 5 4 2" xfId="17604" xr:uid="{7C79EC18-8121-4577-ADF5-38C504FE6FE0}"/>
    <cellStyle name="7_Juice05.xls 圖表 2-1 2 5 4 2 2" xfId="29764" xr:uid="{BEC80479-1F78-4580-9A0F-FB195A76A714}"/>
    <cellStyle name="7_Juice05.xls 圖表 2-1 2 5 4 2 2 2" xfId="54084" xr:uid="{B960FF20-5F73-44B0-8F5F-351F5832B6AC}"/>
    <cellStyle name="7_Juice05.xls 圖表 2-1 2 5 4 2 3" xfId="41924" xr:uid="{4D9CC8CF-BB1F-487D-8404-8ACC2006BF5D}"/>
    <cellStyle name="7_Juice05.xls 圖表 2-1 2 5 4 3" xfId="23684" xr:uid="{06F5F17B-2E36-49E6-8208-210134F9C9F2}"/>
    <cellStyle name="7_Juice05.xls 圖表 2-1 2 5 4 3 2" xfId="48004" xr:uid="{E7C55019-7B52-47C2-AB11-EEE12BA8FA71}"/>
    <cellStyle name="7_Juice05.xls 圖表 2-1 2 5 4 4" xfId="35844" xr:uid="{D825155E-5330-4334-ADC1-A920ED995730}"/>
    <cellStyle name="7_Juice05.xls 圖表 2-1 2 5 5" xfId="14564" xr:uid="{6758669C-9AE6-4DE3-AF0D-CD94B1B092BA}"/>
    <cellStyle name="7_Juice05.xls 圖表 2-1 2 5 5 2" xfId="26724" xr:uid="{96D7C792-25DB-4C8A-8A48-E2B91E93A666}"/>
    <cellStyle name="7_Juice05.xls 圖表 2-1 2 5 5 2 2" xfId="51044" xr:uid="{1F396880-991D-45BC-8E2D-95D440487BFA}"/>
    <cellStyle name="7_Juice05.xls 圖表 2-1 2 5 5 3" xfId="38884" xr:uid="{F26E58D0-2CBD-42DF-B351-D5BED1189725}"/>
    <cellStyle name="7_Juice05.xls 圖表 2-1 2 5 6" xfId="20644" xr:uid="{530C19E2-95DE-46F8-98F3-F14984BA688C}"/>
    <cellStyle name="7_Juice05.xls 圖表 2-1 2 5 6 2" xfId="44964" xr:uid="{CC63159A-F706-4787-B640-49707E20613A}"/>
    <cellStyle name="7_Juice05.xls 圖表 2-1 2 5 7" xfId="32804" xr:uid="{7F13FD31-ABDB-442B-B3B4-B21987FB9F6A}"/>
    <cellStyle name="7_Juice05.xls 圖表 2-1 2 6" xfId="3187" xr:uid="{37B478E4-6C57-4ACF-8CBF-488445958C9D}"/>
    <cellStyle name="7_Juice05.xls 圖表 2-1 2 6 2" xfId="8661" xr:uid="{5A64156A-32EF-4DF5-B521-D0B9902FEECA}"/>
    <cellStyle name="7_Juice05.xls 圖表 2-1 2 6 2 2" xfId="13652" xr:uid="{3FD85A5B-953B-450C-B4A5-C423B7420CBC}"/>
    <cellStyle name="7_Juice05.xls 圖表 2-1 2 6 2 2 2" xfId="19732" xr:uid="{B1104064-3123-4277-897E-7214CD48266C}"/>
    <cellStyle name="7_Juice05.xls 圖表 2-1 2 6 2 2 2 2" xfId="31892" xr:uid="{FA753C91-562E-4192-9A4B-4665CFBA1E45}"/>
    <cellStyle name="7_Juice05.xls 圖表 2-1 2 6 2 2 2 2 2" xfId="56212" xr:uid="{558FD824-B1B2-40A8-A9C0-71237BD0EA68}"/>
    <cellStyle name="7_Juice05.xls 圖表 2-1 2 6 2 2 2 3" xfId="44052" xr:uid="{EFCBB635-3E13-47B6-B78C-F4BAF00E30B2}"/>
    <cellStyle name="7_Juice05.xls 圖表 2-1 2 6 2 2 3" xfId="25812" xr:uid="{9CFEBA73-F04D-4B90-B2F2-FBEB48BAD71E}"/>
    <cellStyle name="7_Juice05.xls 圖表 2-1 2 6 2 2 3 2" xfId="50132" xr:uid="{92D3FE9D-6842-4238-83C1-BAA7CAE8277B}"/>
    <cellStyle name="7_Juice05.xls 圖表 2-1 2 6 2 2 4" xfId="37972" xr:uid="{23C447DB-4CFB-455A-B75A-AF6AFB5F51B7}"/>
    <cellStyle name="7_Juice05.xls 圖表 2-1 2 6 2 3" xfId="16692" xr:uid="{DDB5AC47-F09D-473C-ABF7-549B9EC3E84E}"/>
    <cellStyle name="7_Juice05.xls 圖表 2-1 2 6 2 3 2" xfId="28852" xr:uid="{6907A359-643B-494A-BCC8-93DE75AEA49A}"/>
    <cellStyle name="7_Juice05.xls 圖表 2-1 2 6 2 3 2 2" xfId="53172" xr:uid="{717F1CFF-221C-4532-8661-CE858EFCD6F7}"/>
    <cellStyle name="7_Juice05.xls 圖表 2-1 2 6 2 3 3" xfId="41012" xr:uid="{66E24485-3210-4BBF-B8DF-763EA7FC8445}"/>
    <cellStyle name="7_Juice05.xls 圖表 2-1 2 6 2 4" xfId="22772" xr:uid="{1764C7E7-1F9B-4E4A-B1CD-D98CAC0F3007}"/>
    <cellStyle name="7_Juice05.xls 圖表 2-1 2 6 2 4 2" xfId="47092" xr:uid="{076CA1EB-7A2A-41DC-81C3-3B0E634BC0D2}"/>
    <cellStyle name="7_Juice05.xls 圖表 2-1 2 6 2 5" xfId="34932" xr:uid="{7E9E7A12-5EFE-4102-8E1F-5F46000CAD32}"/>
    <cellStyle name="7_Juice05.xls 圖表 2-1 2 6 3" xfId="12132" xr:uid="{F14F4BF2-D1DE-493D-8391-98E2D53C650F}"/>
    <cellStyle name="7_Juice05.xls 圖表 2-1 2 6 3 2" xfId="18212" xr:uid="{340C02B0-3AC1-4C17-AAD7-C32F031160E4}"/>
    <cellStyle name="7_Juice05.xls 圖表 2-1 2 6 3 2 2" xfId="30372" xr:uid="{C83AD48A-248C-4990-8BAA-B6C4DCD2F279}"/>
    <cellStyle name="7_Juice05.xls 圖表 2-1 2 6 3 2 2 2" xfId="54692" xr:uid="{330A620B-5297-433C-B246-A82985731F6D}"/>
    <cellStyle name="7_Juice05.xls 圖表 2-1 2 6 3 2 3" xfId="42532" xr:uid="{0BA8D4D2-B97B-4B50-B91C-FC0FDAF17946}"/>
    <cellStyle name="7_Juice05.xls 圖表 2-1 2 6 3 3" xfId="24292" xr:uid="{AB159BC8-6009-4028-B4B7-A51A7623471A}"/>
    <cellStyle name="7_Juice05.xls 圖表 2-1 2 6 3 3 2" xfId="48612" xr:uid="{63A4FBA9-E985-45C5-ABEF-5E921D7065C7}"/>
    <cellStyle name="7_Juice05.xls 圖表 2-1 2 6 3 4" xfId="36452" xr:uid="{1A89E07C-7D85-448B-82A1-0D815F435035}"/>
    <cellStyle name="7_Juice05.xls 圖表 2-1 2 6 4" xfId="15172" xr:uid="{3108A0B5-798A-45E1-A184-07A875CD7D2D}"/>
    <cellStyle name="7_Juice05.xls 圖表 2-1 2 6 4 2" xfId="27332" xr:uid="{B19DCB60-5E89-40E6-987C-28E5EBB7E377}"/>
    <cellStyle name="7_Juice05.xls 圖表 2-1 2 6 4 2 2" xfId="51652" xr:uid="{A4A8D7CE-1299-48E2-AED3-218895A8095D}"/>
    <cellStyle name="7_Juice05.xls 圖表 2-1 2 6 4 3" xfId="39492" xr:uid="{0226EF66-275F-4C56-BF7B-896CEDC06513}"/>
    <cellStyle name="7_Juice05.xls 圖表 2-1 2 6 5" xfId="21252" xr:uid="{958ECBC0-CEBD-4228-843B-036A7FEAEF65}"/>
    <cellStyle name="7_Juice05.xls 圖表 2-1 2 6 5 2" xfId="45572" xr:uid="{C7917AF9-1EDA-41D8-A17A-0E6868FE0DA3}"/>
    <cellStyle name="7_Juice05.xls 圖表 2-1 2 6 6" xfId="33412" xr:uid="{7E44C2D2-D802-4FEC-AD45-8297130EB9B7}"/>
    <cellStyle name="7_Juice05.xls 圖表 2-1 2 7" xfId="5924" xr:uid="{6A47B88F-8B5C-4638-ACD3-B4F243A88D13}"/>
    <cellStyle name="7_Juice05.xls 圖表 2-1 2 7 2" xfId="12892" xr:uid="{D807D783-F0D4-426B-BCB4-B319E7BC5E01}"/>
    <cellStyle name="7_Juice05.xls 圖表 2-1 2 7 2 2" xfId="18972" xr:uid="{71C7C2AD-5BE2-4A07-ABCA-A542691CC417}"/>
    <cellStyle name="7_Juice05.xls 圖表 2-1 2 7 2 2 2" xfId="31132" xr:uid="{B77A5F71-5D0F-419C-9551-6F8373353F65}"/>
    <cellStyle name="7_Juice05.xls 圖表 2-1 2 7 2 2 2 2" xfId="55452" xr:uid="{C6ACB202-CD37-4E9F-AA69-88C6480B672F}"/>
    <cellStyle name="7_Juice05.xls 圖表 2-1 2 7 2 2 3" xfId="43292" xr:uid="{69654173-1888-4834-B466-4DB00233D89F}"/>
    <cellStyle name="7_Juice05.xls 圖表 2-1 2 7 2 3" xfId="25052" xr:uid="{AA6F0FEA-8185-4D69-BC56-EAF27AD39F8E}"/>
    <cellStyle name="7_Juice05.xls 圖表 2-1 2 7 2 3 2" xfId="49372" xr:uid="{E3EB0DF0-1194-432C-8D42-61A97393DAB3}"/>
    <cellStyle name="7_Juice05.xls 圖表 2-1 2 7 2 4" xfId="37212" xr:uid="{7A070D20-B1B8-408C-AD52-AF8A26E475AF}"/>
    <cellStyle name="7_Juice05.xls 圖表 2-1 2 7 3" xfId="15932" xr:uid="{1A7152F7-CFC6-4BF5-A52B-007A8987DC7A}"/>
    <cellStyle name="7_Juice05.xls 圖表 2-1 2 7 3 2" xfId="28092" xr:uid="{3B1EC8B5-CC5E-45B8-BB7D-E88BB315C2FB}"/>
    <cellStyle name="7_Juice05.xls 圖表 2-1 2 7 3 2 2" xfId="52412" xr:uid="{CB5545B3-4AD8-48C4-9D33-33566D0C1930}"/>
    <cellStyle name="7_Juice05.xls 圖表 2-1 2 7 3 3" xfId="40252" xr:uid="{77A5920F-AD2B-4773-BF9D-608676A6351B}"/>
    <cellStyle name="7_Juice05.xls 圖表 2-1 2 7 4" xfId="22012" xr:uid="{35DBEF40-5ACB-4904-9031-E72A6FB02A76}"/>
    <cellStyle name="7_Juice05.xls 圖表 2-1 2 7 4 2" xfId="46332" xr:uid="{41AABC12-C8AD-4400-82D8-88F426216DB9}"/>
    <cellStyle name="7_Juice05.xls 圖表 2-1 2 7 5" xfId="34172" xr:uid="{ECEB3E2B-5B9F-4BAD-9E2E-215D9A4FB3B3}"/>
    <cellStyle name="7_Juice05.xls 圖表 2-1 2 8" xfId="11372" xr:uid="{6E731DFC-7D72-4A81-89A1-67F7CF3576B3}"/>
    <cellStyle name="7_Juice05.xls 圖表 2-1 2 8 2" xfId="17452" xr:uid="{CC7226E4-2F6D-4C00-8BDE-D58A2E88F358}"/>
    <cellStyle name="7_Juice05.xls 圖表 2-1 2 8 2 2" xfId="29612" xr:uid="{E79C9D20-164C-40C4-9612-17A09AFBF02C}"/>
    <cellStyle name="7_Juice05.xls 圖表 2-1 2 8 2 2 2" xfId="53932" xr:uid="{A10FFAF7-C769-4B70-BE52-74B489E58AF6}"/>
    <cellStyle name="7_Juice05.xls 圖表 2-1 2 8 2 3" xfId="41772" xr:uid="{525EC7CB-2230-4412-BD10-A0671DB77B22}"/>
    <cellStyle name="7_Juice05.xls 圖表 2-1 2 8 3" xfId="23532" xr:uid="{737FD5FA-E28C-41F3-BD0A-486CC7DC86F6}"/>
    <cellStyle name="7_Juice05.xls 圖表 2-1 2 8 3 2" xfId="47852" xr:uid="{67509CED-0DDC-42D0-BBBB-15D5AFC4D374}"/>
    <cellStyle name="7_Juice05.xls 圖表 2-1 2 8 4" xfId="35692" xr:uid="{7C340B3D-B432-4642-9585-F73ECDD752F0}"/>
    <cellStyle name="7_Juice05.xls 圖表 2-1 2 9" xfId="14412" xr:uid="{A57A410B-9ADD-473C-9F04-B43F75919071}"/>
    <cellStyle name="7_Juice05.xls 圖表 2-1 2 9 2" xfId="26572" xr:uid="{4214BCCF-D9B6-47E2-A13D-3ED33B366241}"/>
    <cellStyle name="7_Juice05.xls 圖表 2-1 2 9 2 2" xfId="50892" xr:uid="{1CDBAE22-0453-4628-BF48-235DC7E5338A}"/>
    <cellStyle name="7_Juice05.xls 圖表 2-1 2 9 3" xfId="38732" xr:uid="{8A9A0EDE-C08A-45B7-B92B-CB37C8DCD86B}"/>
    <cellStyle name="7_Juice05.xls 圖表 2-1_1" xfId="146" xr:uid="{00000000-0005-0000-0000-000072020000}"/>
    <cellStyle name="7_Juice05.xls 圖表 2-1_2" xfId="147" xr:uid="{00000000-0005-0000-0000-000073020000}"/>
    <cellStyle name="7_Juice05.xls 圖表 2-1_3" xfId="148" xr:uid="{00000000-0005-0000-0000-000074020000}"/>
    <cellStyle name="7_Juice05.xls 圖表 2-1_3 2" xfId="369" xr:uid="{00000000-0005-0000-0000-000075020000}"/>
    <cellStyle name="7_Juice05.xls 圖表 2-1_3 2 10" xfId="20493" xr:uid="{7C7E071D-25BE-422A-B049-94C5CEA429A9}"/>
    <cellStyle name="7_Juice05.xls 圖表 2-1_3 2 10 2" xfId="44813" xr:uid="{40E46176-4064-4581-A1D9-6917D6528691}"/>
    <cellStyle name="7_Juice05.xls 圖表 2-1_3 2 11" xfId="32653" xr:uid="{9AF4FF92-F054-4DAE-BD86-429F9DD4521D}"/>
    <cellStyle name="7_Juice05.xls 圖表 2-1_3 2 2" xfId="2630" xr:uid="{00000000-0005-0000-0000-000076020000}"/>
    <cellStyle name="7_Juice05.xls 圖表 2-1_3 2 2 2" xfId="5368" xr:uid="{5EE74B50-08AD-468C-9190-7CB095563B15}"/>
    <cellStyle name="7_Juice05.xls 圖表 2-1_3 2 2 2 2" xfId="10842" xr:uid="{4840A4AF-C44F-4128-BF73-F27C96D17AE8}"/>
    <cellStyle name="7_Juice05.xls 圖表 2-1_3 2 2 2 2 2" xfId="14261" xr:uid="{9FCA621D-47A0-474A-AF2F-2E4A7FBEBD48}"/>
    <cellStyle name="7_Juice05.xls 圖表 2-1_3 2 2 2 2 2 2" xfId="20341" xr:uid="{E5F6E631-6FBB-49AC-BE4A-EB330C5507BA}"/>
    <cellStyle name="7_Juice05.xls 圖表 2-1_3 2 2 2 2 2 2 2" xfId="32501" xr:uid="{1FDED040-FF70-488C-B0D7-62289E24ED61}"/>
    <cellStyle name="7_Juice05.xls 圖表 2-1_3 2 2 2 2 2 2 2 2" xfId="56821" xr:uid="{43943BCE-58CC-4E72-92CC-8E1BDEE23817}"/>
    <cellStyle name="7_Juice05.xls 圖表 2-1_3 2 2 2 2 2 2 3" xfId="44661" xr:uid="{C13F9D9A-C43A-47E3-87B9-5DF59EC16A26}"/>
    <cellStyle name="7_Juice05.xls 圖表 2-1_3 2 2 2 2 2 3" xfId="26421" xr:uid="{DB2C0937-DF48-4901-859A-CE9BA91BDEA9}"/>
    <cellStyle name="7_Juice05.xls 圖表 2-1_3 2 2 2 2 2 3 2" xfId="50741" xr:uid="{87F165A5-562B-4F76-8E77-789471181400}"/>
    <cellStyle name="7_Juice05.xls 圖表 2-1_3 2 2 2 2 2 4" xfId="38581" xr:uid="{6F32CEE2-46C8-49E0-964F-969CDDF4BBBB}"/>
    <cellStyle name="7_Juice05.xls 圖表 2-1_3 2 2 2 2 3" xfId="17301" xr:uid="{E001E2A5-CA58-402F-9F3C-91FF3648BFDC}"/>
    <cellStyle name="7_Juice05.xls 圖表 2-1_3 2 2 2 2 3 2" xfId="29461" xr:uid="{6E68C739-E4BB-4354-8F6E-010208213222}"/>
    <cellStyle name="7_Juice05.xls 圖表 2-1_3 2 2 2 2 3 2 2" xfId="53781" xr:uid="{4B54A721-B689-4E19-9BEA-FF7E4D81DD25}"/>
    <cellStyle name="7_Juice05.xls 圖表 2-1_3 2 2 2 2 3 3" xfId="41621" xr:uid="{2760050C-DD7E-4144-903E-667941723FF5}"/>
    <cellStyle name="7_Juice05.xls 圖表 2-1_3 2 2 2 2 4" xfId="23381" xr:uid="{578B23FF-5B5C-41C6-9025-D0F0C8B0AFB5}"/>
    <cellStyle name="7_Juice05.xls 圖表 2-1_3 2 2 2 2 4 2" xfId="47701" xr:uid="{8F08C25E-7321-415C-8757-1B8BEE362ECF}"/>
    <cellStyle name="7_Juice05.xls 圖表 2-1_3 2 2 2 2 5" xfId="35541" xr:uid="{3A98698D-D0FC-4225-9906-B6492622F94B}"/>
    <cellStyle name="7_Juice05.xls 圖表 2-1_3 2 2 2 3" xfId="12741" xr:uid="{427F9B16-3E2D-4766-9602-E4A1BF59A2BC}"/>
    <cellStyle name="7_Juice05.xls 圖表 2-1_3 2 2 2 3 2" xfId="18821" xr:uid="{9AB58A30-B2BA-45C9-8DD4-2E53ED31AA59}"/>
    <cellStyle name="7_Juice05.xls 圖表 2-1_3 2 2 2 3 2 2" xfId="30981" xr:uid="{684B21DC-C925-4D84-AAC6-3F331677A7A3}"/>
    <cellStyle name="7_Juice05.xls 圖表 2-1_3 2 2 2 3 2 2 2" xfId="55301" xr:uid="{4A1E832A-776F-4035-BE2F-ACB52B3B8A2E}"/>
    <cellStyle name="7_Juice05.xls 圖表 2-1_3 2 2 2 3 2 3" xfId="43141" xr:uid="{B9B8C439-345B-4800-A3B4-3FFFF99F2E64}"/>
    <cellStyle name="7_Juice05.xls 圖表 2-1_3 2 2 2 3 3" xfId="24901" xr:uid="{975ECAD3-427B-4C19-B4C6-ABF456FCD985}"/>
    <cellStyle name="7_Juice05.xls 圖表 2-1_3 2 2 2 3 3 2" xfId="49221" xr:uid="{5C173D55-6E1B-44CC-8885-15186A6303A5}"/>
    <cellStyle name="7_Juice05.xls 圖表 2-1_3 2 2 2 3 4" xfId="37061" xr:uid="{7EB7608D-B26C-4774-87C3-F16B0AF5DEAA}"/>
    <cellStyle name="7_Juice05.xls 圖表 2-1_3 2 2 2 4" xfId="15781" xr:uid="{6CA1A0B6-4BB6-4E51-A738-C797D4A4FF3B}"/>
    <cellStyle name="7_Juice05.xls 圖表 2-1_3 2 2 2 4 2" xfId="27941" xr:uid="{8CAB678B-5677-4292-A92B-1F66791247B8}"/>
    <cellStyle name="7_Juice05.xls 圖表 2-1_3 2 2 2 4 2 2" xfId="52261" xr:uid="{01C5316B-5DD5-45A8-9BF9-1EFA3B98573D}"/>
    <cellStyle name="7_Juice05.xls 圖表 2-1_3 2 2 2 4 3" xfId="40101" xr:uid="{E75C6974-7448-4D1B-98DE-DAAEECACDD06}"/>
    <cellStyle name="7_Juice05.xls 圖表 2-1_3 2 2 2 5" xfId="21861" xr:uid="{B4035116-743E-4982-BF00-52AEEE3EAF1C}"/>
    <cellStyle name="7_Juice05.xls 圖表 2-1_3 2 2 2 5 2" xfId="46181" xr:uid="{A68C3A25-3C44-4CC7-AF59-25DBF51A9D7F}"/>
    <cellStyle name="7_Juice05.xls 圖表 2-1_3 2 2 2 6" xfId="34021" xr:uid="{F8778A9D-11CE-49BD-A410-031449FF9ADC}"/>
    <cellStyle name="7_Juice05.xls 圖表 2-1_3 2 2 3" xfId="8105" xr:uid="{9BFA2145-7F07-4914-A975-B6A8A70FD377}"/>
    <cellStyle name="7_Juice05.xls 圖表 2-1_3 2 2 3 2" xfId="13501" xr:uid="{5A8D4DE5-10B6-4089-B07E-541EA3731FC5}"/>
    <cellStyle name="7_Juice05.xls 圖表 2-1_3 2 2 3 2 2" xfId="19581" xr:uid="{7237B980-5186-473E-AFE0-386D4E67B04A}"/>
    <cellStyle name="7_Juice05.xls 圖表 2-1_3 2 2 3 2 2 2" xfId="31741" xr:uid="{C8E6FE0F-D96F-4EDA-9FB0-8F0421136739}"/>
    <cellStyle name="7_Juice05.xls 圖表 2-1_3 2 2 3 2 2 2 2" xfId="56061" xr:uid="{95710028-430B-4FCB-9552-E4A8C7123943}"/>
    <cellStyle name="7_Juice05.xls 圖表 2-1_3 2 2 3 2 2 3" xfId="43901" xr:uid="{2E81D634-DD51-4746-AEDD-CED436CD44DF}"/>
    <cellStyle name="7_Juice05.xls 圖表 2-1_3 2 2 3 2 3" xfId="25661" xr:uid="{9D992DA2-D048-4A01-9D68-76D0FE5BE399}"/>
    <cellStyle name="7_Juice05.xls 圖表 2-1_3 2 2 3 2 3 2" xfId="49981" xr:uid="{0963ED74-9B56-4262-86ED-2E78A6E6A1A3}"/>
    <cellStyle name="7_Juice05.xls 圖表 2-1_3 2 2 3 2 4" xfId="37821" xr:uid="{FFB11770-88DE-451A-8BE8-3B2828EE969B}"/>
    <cellStyle name="7_Juice05.xls 圖表 2-1_3 2 2 3 3" xfId="16541" xr:uid="{ADCA3BB4-BCE0-44EA-8675-252063B4F80D}"/>
    <cellStyle name="7_Juice05.xls 圖表 2-1_3 2 2 3 3 2" xfId="28701" xr:uid="{91B51472-3742-4E7A-9733-98900956953B}"/>
    <cellStyle name="7_Juice05.xls 圖表 2-1_3 2 2 3 3 2 2" xfId="53021" xr:uid="{231D1898-BCEB-4023-93C0-9F7A1080FE05}"/>
    <cellStyle name="7_Juice05.xls 圖表 2-1_3 2 2 3 3 3" xfId="40861" xr:uid="{B86C5D36-1B37-4FEF-BC21-AF7ACAB630E0}"/>
    <cellStyle name="7_Juice05.xls 圖表 2-1_3 2 2 3 4" xfId="22621" xr:uid="{DC4C5B97-78E7-4662-89D8-FEE073F06DCA}"/>
    <cellStyle name="7_Juice05.xls 圖表 2-1_3 2 2 3 4 2" xfId="46941" xr:uid="{1C1D3278-94A6-4666-AA77-544DB8BA1FF5}"/>
    <cellStyle name="7_Juice05.xls 圖表 2-1_3 2 2 3 5" xfId="34781" xr:uid="{68F01AFB-B1A3-46F2-93D4-692432C76194}"/>
    <cellStyle name="7_Juice05.xls 圖表 2-1_3 2 2 4" xfId="11981" xr:uid="{06CBC32E-80AE-4ACE-9478-B89AC3F2BA51}"/>
    <cellStyle name="7_Juice05.xls 圖表 2-1_3 2 2 4 2" xfId="18061" xr:uid="{125E3CBC-0C62-46D6-93E5-0FCF8D953CF2}"/>
    <cellStyle name="7_Juice05.xls 圖表 2-1_3 2 2 4 2 2" xfId="30221" xr:uid="{623D451C-1F5D-4904-A6E3-C517FBECDDDB}"/>
    <cellStyle name="7_Juice05.xls 圖表 2-1_3 2 2 4 2 2 2" xfId="54541" xr:uid="{D84F79D6-D1AE-4CD1-817C-5F7C56EFF60F}"/>
    <cellStyle name="7_Juice05.xls 圖表 2-1_3 2 2 4 2 3" xfId="42381" xr:uid="{6E2BFC80-13B5-4EBD-91B2-28F4D3A78704}"/>
    <cellStyle name="7_Juice05.xls 圖表 2-1_3 2 2 4 3" xfId="24141" xr:uid="{911F0FCE-E760-48DF-9845-9F9E32B3AC94}"/>
    <cellStyle name="7_Juice05.xls 圖表 2-1_3 2 2 4 3 2" xfId="48461" xr:uid="{5B29D0A5-4951-454E-B341-05760479A9F8}"/>
    <cellStyle name="7_Juice05.xls 圖表 2-1_3 2 2 4 4" xfId="36301" xr:uid="{7148664C-D59E-4090-AD81-62567CCDD209}"/>
    <cellStyle name="7_Juice05.xls 圖表 2-1_3 2 2 5" xfId="15021" xr:uid="{5B63BE70-45F5-424B-A319-86C4D4A25E24}"/>
    <cellStyle name="7_Juice05.xls 圖表 2-1_3 2 2 5 2" xfId="27181" xr:uid="{19A39F26-33B7-481D-8FCC-A2E078D478A9}"/>
    <cellStyle name="7_Juice05.xls 圖表 2-1_3 2 2 5 2 2" xfId="51501" xr:uid="{E96FA8E4-05CA-4494-8318-3E1EA8A5E3AD}"/>
    <cellStyle name="7_Juice05.xls 圖表 2-1_3 2 2 5 3" xfId="39341" xr:uid="{5437E7F3-4EC6-4AE3-A036-4D3E1953F589}"/>
    <cellStyle name="7_Juice05.xls 圖表 2-1_3 2 2 6" xfId="21101" xr:uid="{14D5A571-1F6C-4629-B430-3B7982C90BDA}"/>
    <cellStyle name="7_Juice05.xls 圖表 2-1_3 2 2 6 2" xfId="45421" xr:uid="{22220F84-5FA5-4E31-BD55-41AEEE643D9D}"/>
    <cellStyle name="7_Juice05.xls 圖表 2-1_3 2 2 7" xfId="33261" xr:uid="{BE70B90B-DE13-4CF1-A35A-F1FEC2E5E343}"/>
    <cellStyle name="7_Juice05.xls 圖表 2-1_3 2 3" xfId="2085" xr:uid="{00000000-0005-0000-0000-000077020000}"/>
    <cellStyle name="7_Juice05.xls 圖表 2-1_3 2 3 2" xfId="4823" xr:uid="{E14EA5DF-BB45-40DD-9EA7-465D8F88E2B6}"/>
    <cellStyle name="7_Juice05.xls 圖表 2-1_3 2 3 2 2" xfId="10297" xr:uid="{5AE92ACF-B1FA-4CD2-877C-05794EF5236D}"/>
    <cellStyle name="7_Juice05.xls 圖表 2-1_3 2 3 2 2 2" xfId="14109" xr:uid="{A776DD58-F999-458B-B4CF-49A89BD1E22A}"/>
    <cellStyle name="7_Juice05.xls 圖表 2-1_3 2 3 2 2 2 2" xfId="20189" xr:uid="{AAE54028-0E59-408A-93A5-A2B6DF81C8C6}"/>
    <cellStyle name="7_Juice05.xls 圖表 2-1_3 2 3 2 2 2 2 2" xfId="32349" xr:uid="{E07E0F19-CEB0-48B5-A1C8-6B153F046973}"/>
    <cellStyle name="7_Juice05.xls 圖表 2-1_3 2 3 2 2 2 2 2 2" xfId="56669" xr:uid="{05A317FD-DD76-499A-A845-7340E7AD95AF}"/>
    <cellStyle name="7_Juice05.xls 圖表 2-1_3 2 3 2 2 2 2 3" xfId="44509" xr:uid="{7D287523-1EA3-4FFE-8257-BA3339D85B9F}"/>
    <cellStyle name="7_Juice05.xls 圖表 2-1_3 2 3 2 2 2 3" xfId="26269" xr:uid="{A0919B62-B702-4777-AD86-1CDD8DF51975}"/>
    <cellStyle name="7_Juice05.xls 圖表 2-1_3 2 3 2 2 2 3 2" xfId="50589" xr:uid="{010FAFAC-7DC1-48C6-AEAC-159FD3FE106F}"/>
    <cellStyle name="7_Juice05.xls 圖表 2-1_3 2 3 2 2 2 4" xfId="38429" xr:uid="{C738E234-129B-4947-B7C4-B5A0076CB93D}"/>
    <cellStyle name="7_Juice05.xls 圖表 2-1_3 2 3 2 2 3" xfId="17149" xr:uid="{CCE7803B-329E-49F7-AE50-93D68DA2D769}"/>
    <cellStyle name="7_Juice05.xls 圖表 2-1_3 2 3 2 2 3 2" xfId="29309" xr:uid="{B38E8856-4B6C-4A7F-BCED-48E1AFBA277A}"/>
    <cellStyle name="7_Juice05.xls 圖表 2-1_3 2 3 2 2 3 2 2" xfId="53629" xr:uid="{88C40D5E-CFF3-4BE8-A8E0-AECD9F0CC889}"/>
    <cellStyle name="7_Juice05.xls 圖表 2-1_3 2 3 2 2 3 3" xfId="41469" xr:uid="{E76ACB40-0462-4C85-907D-DB4433B59AFE}"/>
    <cellStyle name="7_Juice05.xls 圖表 2-1_3 2 3 2 2 4" xfId="23229" xr:uid="{8F36BC21-C333-4C23-B01A-53948139A8FE}"/>
    <cellStyle name="7_Juice05.xls 圖表 2-1_3 2 3 2 2 4 2" xfId="47549" xr:uid="{C2EED99D-4501-4730-9034-FF7DE6A1F3CE}"/>
    <cellStyle name="7_Juice05.xls 圖表 2-1_3 2 3 2 2 5" xfId="35389" xr:uid="{0CDCF3A3-CDC4-4A43-B8DE-06BA2D51D334}"/>
    <cellStyle name="7_Juice05.xls 圖表 2-1_3 2 3 2 3" xfId="12589" xr:uid="{C5043504-1CB1-4C2B-8A86-AE8840BB7D4C}"/>
    <cellStyle name="7_Juice05.xls 圖表 2-1_3 2 3 2 3 2" xfId="18669" xr:uid="{CB06A506-4E7A-4831-9BA5-408BDC51E4BA}"/>
    <cellStyle name="7_Juice05.xls 圖表 2-1_3 2 3 2 3 2 2" xfId="30829" xr:uid="{55890737-2FD7-452B-9A4F-4FBC99A5940F}"/>
    <cellStyle name="7_Juice05.xls 圖表 2-1_3 2 3 2 3 2 2 2" xfId="55149" xr:uid="{5605E624-1AB4-4A39-AB1F-23525B8A945D}"/>
    <cellStyle name="7_Juice05.xls 圖表 2-1_3 2 3 2 3 2 3" xfId="42989" xr:uid="{9371864C-329B-4BBF-B9E8-50939D83E76F}"/>
    <cellStyle name="7_Juice05.xls 圖表 2-1_3 2 3 2 3 3" xfId="24749" xr:uid="{81214196-1F2A-4ED8-8C0A-B25F7F224A4C}"/>
    <cellStyle name="7_Juice05.xls 圖表 2-1_3 2 3 2 3 3 2" xfId="49069" xr:uid="{77BABADD-BCB4-4DFB-A6CC-194EBE271F9C}"/>
    <cellStyle name="7_Juice05.xls 圖表 2-1_3 2 3 2 3 4" xfId="36909" xr:uid="{82CC9BDE-452F-4596-B7A7-53F3F927AC9C}"/>
    <cellStyle name="7_Juice05.xls 圖表 2-1_3 2 3 2 4" xfId="15629" xr:uid="{687DB4D5-7BF3-4596-A74F-0CDEB00F0760}"/>
    <cellStyle name="7_Juice05.xls 圖表 2-1_3 2 3 2 4 2" xfId="27789" xr:uid="{C9C3B5D8-26DF-4A6C-B987-E645140EDCA8}"/>
    <cellStyle name="7_Juice05.xls 圖表 2-1_3 2 3 2 4 2 2" xfId="52109" xr:uid="{467E74B4-DC12-4E01-B504-83F9200D90FD}"/>
    <cellStyle name="7_Juice05.xls 圖表 2-1_3 2 3 2 4 3" xfId="39949" xr:uid="{12C42837-54AA-4013-B492-005EFF7AF18D}"/>
    <cellStyle name="7_Juice05.xls 圖表 2-1_3 2 3 2 5" xfId="21709" xr:uid="{DF648DF5-2E11-4458-8F0F-78B064A68697}"/>
    <cellStyle name="7_Juice05.xls 圖表 2-1_3 2 3 2 5 2" xfId="46029" xr:uid="{FABB21BE-5801-42BF-86E8-49C579FAB3CA}"/>
    <cellStyle name="7_Juice05.xls 圖表 2-1_3 2 3 2 6" xfId="33869" xr:uid="{B7BD7754-0F56-4DB0-BE5A-FBFD57DC0A95}"/>
    <cellStyle name="7_Juice05.xls 圖表 2-1_3 2 3 3" xfId="7560" xr:uid="{9CD9393D-8D7A-410A-879E-F98C8574023E}"/>
    <cellStyle name="7_Juice05.xls 圖表 2-1_3 2 3 3 2" xfId="13349" xr:uid="{86DD064E-8DFF-4BE1-A8E9-ACF56849B1F2}"/>
    <cellStyle name="7_Juice05.xls 圖表 2-1_3 2 3 3 2 2" xfId="19429" xr:uid="{BF8F63FA-D887-4E1C-ADF1-9E5EB6AC7FA4}"/>
    <cellStyle name="7_Juice05.xls 圖表 2-1_3 2 3 3 2 2 2" xfId="31589" xr:uid="{139056EC-9647-4024-BD71-8EB3E562E532}"/>
    <cellStyle name="7_Juice05.xls 圖表 2-1_3 2 3 3 2 2 2 2" xfId="55909" xr:uid="{7A4E0ECA-8163-4E93-ABF2-2061D91A5AC6}"/>
    <cellStyle name="7_Juice05.xls 圖表 2-1_3 2 3 3 2 2 3" xfId="43749" xr:uid="{2B275BFA-3DE9-4AEF-9209-C52E34D3C743}"/>
    <cellStyle name="7_Juice05.xls 圖表 2-1_3 2 3 3 2 3" xfId="25509" xr:uid="{C2077272-D8E0-4335-A0DE-E72CC6940484}"/>
    <cellStyle name="7_Juice05.xls 圖表 2-1_3 2 3 3 2 3 2" xfId="49829" xr:uid="{B7B3AA59-3DFD-4223-A9D9-0E35EAFB28A0}"/>
    <cellStyle name="7_Juice05.xls 圖表 2-1_3 2 3 3 2 4" xfId="37669" xr:uid="{7BCA3688-265B-4767-9F16-391F82B2EAA1}"/>
    <cellStyle name="7_Juice05.xls 圖表 2-1_3 2 3 3 3" xfId="16389" xr:uid="{DAEB7812-26EC-493C-A0C5-FC4392C98477}"/>
    <cellStyle name="7_Juice05.xls 圖表 2-1_3 2 3 3 3 2" xfId="28549" xr:uid="{26D94927-9D20-4E1C-B231-A04403F87942}"/>
    <cellStyle name="7_Juice05.xls 圖表 2-1_3 2 3 3 3 2 2" xfId="52869" xr:uid="{6B07D5F1-1DBC-4B6D-8334-0888554A0144}"/>
    <cellStyle name="7_Juice05.xls 圖表 2-1_3 2 3 3 3 3" xfId="40709" xr:uid="{2EAFD184-4ECE-4FBA-8E72-4EC3B6DDA7BB}"/>
    <cellStyle name="7_Juice05.xls 圖表 2-1_3 2 3 3 4" xfId="22469" xr:uid="{1B6C9155-07C1-461D-9A6A-6BA5809CD929}"/>
    <cellStyle name="7_Juice05.xls 圖表 2-1_3 2 3 3 4 2" xfId="46789" xr:uid="{4DBFF2B1-A34B-4072-A2D2-19937326191B}"/>
    <cellStyle name="7_Juice05.xls 圖表 2-1_3 2 3 3 5" xfId="34629" xr:uid="{10AB0540-D16B-4362-B999-5BB144AB586C}"/>
    <cellStyle name="7_Juice05.xls 圖表 2-1_3 2 3 4" xfId="11829" xr:uid="{D5D70BD7-1C25-4525-A03C-F85A05690790}"/>
    <cellStyle name="7_Juice05.xls 圖表 2-1_3 2 3 4 2" xfId="17909" xr:uid="{FB5D9653-204B-40E4-A11B-641E9BACC599}"/>
    <cellStyle name="7_Juice05.xls 圖表 2-1_3 2 3 4 2 2" xfId="30069" xr:uid="{D82D0DDC-1E8A-49E2-A7E3-D59E7ED66420}"/>
    <cellStyle name="7_Juice05.xls 圖表 2-1_3 2 3 4 2 2 2" xfId="54389" xr:uid="{50D7F6F8-5B2D-4236-A5EA-4D98CE12EF30}"/>
    <cellStyle name="7_Juice05.xls 圖表 2-1_3 2 3 4 2 3" xfId="42229" xr:uid="{7E497EE2-B183-469B-974E-7FC6C3AEA46E}"/>
    <cellStyle name="7_Juice05.xls 圖表 2-1_3 2 3 4 3" xfId="23989" xr:uid="{A457A859-7DEF-47EF-8FBD-8F93FA84024A}"/>
    <cellStyle name="7_Juice05.xls 圖表 2-1_3 2 3 4 3 2" xfId="48309" xr:uid="{47F6DF00-4891-4DBE-97FA-A380E73BEA47}"/>
    <cellStyle name="7_Juice05.xls 圖表 2-1_3 2 3 4 4" xfId="36149" xr:uid="{FA3646A2-E5FD-4F2E-ADF1-0BE7FC2FAFB7}"/>
    <cellStyle name="7_Juice05.xls 圖表 2-1_3 2 3 5" xfId="14869" xr:uid="{631CD9DB-602D-47B4-84C1-F88D3EBD52EF}"/>
    <cellStyle name="7_Juice05.xls 圖表 2-1_3 2 3 5 2" xfId="27029" xr:uid="{625CF623-3F3C-4B82-90CE-FAD0D370E431}"/>
    <cellStyle name="7_Juice05.xls 圖表 2-1_3 2 3 5 2 2" xfId="51349" xr:uid="{8794A1CC-78A7-4BF1-9DC1-66B02F124B3C}"/>
    <cellStyle name="7_Juice05.xls 圖表 2-1_3 2 3 5 3" xfId="39189" xr:uid="{06795DC9-F8A6-4D34-9B88-86AEFC21E0BD}"/>
    <cellStyle name="7_Juice05.xls 圖表 2-1_3 2 3 6" xfId="20949" xr:uid="{85D946FD-55CF-4573-B508-F2FEFFC01E70}"/>
    <cellStyle name="7_Juice05.xls 圖表 2-1_3 2 3 6 2" xfId="45269" xr:uid="{A3DC5767-A8E3-444D-9C00-8B902A4A3AEB}"/>
    <cellStyle name="7_Juice05.xls 圖表 2-1_3 2 3 7" xfId="33109" xr:uid="{8EAC06C6-CE01-4C34-A144-8998663BC24C}"/>
    <cellStyle name="7_Juice05.xls 圖表 2-1_3 2 4" xfId="1540" xr:uid="{00000000-0005-0000-0000-000078020000}"/>
    <cellStyle name="7_Juice05.xls 圖表 2-1_3 2 4 2" xfId="4278" xr:uid="{31420BFD-7180-4EE6-B114-BD5FBE7FA92C}"/>
    <cellStyle name="7_Juice05.xls 圖表 2-1_3 2 4 2 2" xfId="9752" xr:uid="{032DA691-B659-40BA-AF15-992515124EEF}"/>
    <cellStyle name="7_Juice05.xls 圖表 2-1_3 2 4 2 2 2" xfId="13957" xr:uid="{F0978C15-D32E-4789-B432-715151E3A009}"/>
    <cellStyle name="7_Juice05.xls 圖表 2-1_3 2 4 2 2 2 2" xfId="20037" xr:uid="{DE1F22EB-9480-483B-965E-D2A60C5184BF}"/>
    <cellStyle name="7_Juice05.xls 圖表 2-1_3 2 4 2 2 2 2 2" xfId="32197" xr:uid="{CF2729AD-8E53-477C-9B5C-DDEE4349CFFA}"/>
    <cellStyle name="7_Juice05.xls 圖表 2-1_3 2 4 2 2 2 2 2 2" xfId="56517" xr:uid="{C2EE5A38-ACC7-4302-8CC5-A189BF67C4AF}"/>
    <cellStyle name="7_Juice05.xls 圖表 2-1_3 2 4 2 2 2 2 3" xfId="44357" xr:uid="{83FBEFCB-5F6D-4C73-8350-A476BA63F75C}"/>
    <cellStyle name="7_Juice05.xls 圖表 2-1_3 2 4 2 2 2 3" xfId="26117" xr:uid="{95248D3C-3DF9-4F34-BD9E-CF7D3501C9A8}"/>
    <cellStyle name="7_Juice05.xls 圖表 2-1_3 2 4 2 2 2 3 2" xfId="50437" xr:uid="{18F6A912-84B3-4190-9CF0-3842D71ACD00}"/>
    <cellStyle name="7_Juice05.xls 圖表 2-1_3 2 4 2 2 2 4" xfId="38277" xr:uid="{BFD2F830-C963-4B15-9EFA-8DCA17C4F0CE}"/>
    <cellStyle name="7_Juice05.xls 圖表 2-1_3 2 4 2 2 3" xfId="16997" xr:uid="{4EDE38EA-D0FE-4514-A6B6-CCAB406F6711}"/>
    <cellStyle name="7_Juice05.xls 圖表 2-1_3 2 4 2 2 3 2" xfId="29157" xr:uid="{36840410-D125-4562-8758-297F8E93C54F}"/>
    <cellStyle name="7_Juice05.xls 圖表 2-1_3 2 4 2 2 3 2 2" xfId="53477" xr:uid="{65DF8F1D-F1EB-46A5-B87D-039C5E1825B1}"/>
    <cellStyle name="7_Juice05.xls 圖表 2-1_3 2 4 2 2 3 3" xfId="41317" xr:uid="{690071E4-8BD1-4BB0-9952-D38BFEB944EB}"/>
    <cellStyle name="7_Juice05.xls 圖表 2-1_3 2 4 2 2 4" xfId="23077" xr:uid="{00BF2EEE-7348-4185-884D-DE0E17A0FE00}"/>
    <cellStyle name="7_Juice05.xls 圖表 2-1_3 2 4 2 2 4 2" xfId="47397" xr:uid="{E30553B3-4B0C-43ED-88AC-463FC37F77FB}"/>
    <cellStyle name="7_Juice05.xls 圖表 2-1_3 2 4 2 2 5" xfId="35237" xr:uid="{9D7BEAEE-D536-4535-92A9-EA95067E0531}"/>
    <cellStyle name="7_Juice05.xls 圖表 2-1_3 2 4 2 3" xfId="12437" xr:uid="{D7B577E2-70D8-41CB-9B4A-2B382378925F}"/>
    <cellStyle name="7_Juice05.xls 圖表 2-1_3 2 4 2 3 2" xfId="18517" xr:uid="{4C76C3C2-D250-46A1-9B4C-09C66C5872C1}"/>
    <cellStyle name="7_Juice05.xls 圖表 2-1_3 2 4 2 3 2 2" xfId="30677" xr:uid="{09990168-4202-4E31-A329-DE0F84A745CC}"/>
    <cellStyle name="7_Juice05.xls 圖表 2-1_3 2 4 2 3 2 2 2" xfId="54997" xr:uid="{8985522C-3FCD-4467-8C4C-341E70759391}"/>
    <cellStyle name="7_Juice05.xls 圖表 2-1_3 2 4 2 3 2 3" xfId="42837" xr:uid="{1149013F-7752-4EDA-B56E-E2224F889D78}"/>
    <cellStyle name="7_Juice05.xls 圖表 2-1_3 2 4 2 3 3" xfId="24597" xr:uid="{D6461367-F4D3-4765-8617-9D2DB32DC13E}"/>
    <cellStyle name="7_Juice05.xls 圖表 2-1_3 2 4 2 3 3 2" xfId="48917" xr:uid="{80D3BA14-AF0C-4D21-8238-FAE2FB437801}"/>
    <cellStyle name="7_Juice05.xls 圖表 2-1_3 2 4 2 3 4" xfId="36757" xr:uid="{7B9504F7-5332-4ABB-A1E8-E34B7629C540}"/>
    <cellStyle name="7_Juice05.xls 圖表 2-1_3 2 4 2 4" xfId="15477" xr:uid="{FE885C1E-99D8-4CA4-8354-6CED3B551077}"/>
    <cellStyle name="7_Juice05.xls 圖表 2-1_3 2 4 2 4 2" xfId="27637" xr:uid="{0EDC71CE-0687-474A-A78E-585770263186}"/>
    <cellStyle name="7_Juice05.xls 圖表 2-1_3 2 4 2 4 2 2" xfId="51957" xr:uid="{203FF7C6-AA61-44A6-A588-B2B54ADC0DF8}"/>
    <cellStyle name="7_Juice05.xls 圖表 2-1_3 2 4 2 4 3" xfId="39797" xr:uid="{DE1A8CA3-2B07-4552-91A5-4579595A9F24}"/>
    <cellStyle name="7_Juice05.xls 圖表 2-1_3 2 4 2 5" xfId="21557" xr:uid="{0854E926-8E7F-44F9-A965-434359D0B2FC}"/>
    <cellStyle name="7_Juice05.xls 圖表 2-1_3 2 4 2 5 2" xfId="45877" xr:uid="{F3418E4B-3C53-4FC8-BF88-6B21E9418032}"/>
    <cellStyle name="7_Juice05.xls 圖表 2-1_3 2 4 2 6" xfId="33717" xr:uid="{A1376806-6D40-401D-921E-C58470758934}"/>
    <cellStyle name="7_Juice05.xls 圖表 2-1_3 2 4 3" xfId="7015" xr:uid="{1F9D7500-8D43-4052-A186-67317B58A4A3}"/>
    <cellStyle name="7_Juice05.xls 圖表 2-1_3 2 4 3 2" xfId="13197" xr:uid="{C4CBAAC0-A766-4781-9B7C-946C621E9FE6}"/>
    <cellStyle name="7_Juice05.xls 圖表 2-1_3 2 4 3 2 2" xfId="19277" xr:uid="{685DE2B7-56A8-4F45-AD36-8FB58F71134C}"/>
    <cellStyle name="7_Juice05.xls 圖表 2-1_3 2 4 3 2 2 2" xfId="31437" xr:uid="{BC53C363-7076-4826-BE31-5AE2F0209EB5}"/>
    <cellStyle name="7_Juice05.xls 圖表 2-1_3 2 4 3 2 2 2 2" xfId="55757" xr:uid="{6C51632B-934A-4080-9D03-630061F3BAB1}"/>
    <cellStyle name="7_Juice05.xls 圖表 2-1_3 2 4 3 2 2 3" xfId="43597" xr:uid="{4054B37A-606A-4B9A-AAB6-C1597057B1F7}"/>
    <cellStyle name="7_Juice05.xls 圖表 2-1_3 2 4 3 2 3" xfId="25357" xr:uid="{3F7898BF-8AF5-41A2-BB1B-47CCE4126DCF}"/>
    <cellStyle name="7_Juice05.xls 圖表 2-1_3 2 4 3 2 3 2" xfId="49677" xr:uid="{FFF45A7F-DD2C-41E5-B686-BF37B2A18ED0}"/>
    <cellStyle name="7_Juice05.xls 圖表 2-1_3 2 4 3 2 4" xfId="37517" xr:uid="{34375D7E-A353-4C45-B16C-CD4A03F11112}"/>
    <cellStyle name="7_Juice05.xls 圖表 2-1_3 2 4 3 3" xfId="16237" xr:uid="{37AF6AB3-F137-4ADD-98EB-6AFD57A16E96}"/>
    <cellStyle name="7_Juice05.xls 圖表 2-1_3 2 4 3 3 2" xfId="28397" xr:uid="{F77BE5B4-7EB5-413A-9E6E-478F505C57B4}"/>
    <cellStyle name="7_Juice05.xls 圖表 2-1_3 2 4 3 3 2 2" xfId="52717" xr:uid="{B9038A6B-D629-4487-B4A6-F55F42571860}"/>
    <cellStyle name="7_Juice05.xls 圖表 2-1_3 2 4 3 3 3" xfId="40557" xr:uid="{8C9805E1-01C8-44D4-AD53-7348585BC8B3}"/>
    <cellStyle name="7_Juice05.xls 圖表 2-1_3 2 4 3 4" xfId="22317" xr:uid="{77F08A6F-F7B9-4770-A5DE-3B2C0A9835A6}"/>
    <cellStyle name="7_Juice05.xls 圖表 2-1_3 2 4 3 4 2" xfId="46637" xr:uid="{9878B384-71BC-4228-92B5-9D6E68F25ECA}"/>
    <cellStyle name="7_Juice05.xls 圖表 2-1_3 2 4 3 5" xfId="34477" xr:uid="{E0BE5BEB-ABA2-474F-A984-AE3B1C2AF91A}"/>
    <cellStyle name="7_Juice05.xls 圖表 2-1_3 2 4 4" xfId="11677" xr:uid="{A9299E42-E4B7-4853-9550-5875CC41A59C}"/>
    <cellStyle name="7_Juice05.xls 圖表 2-1_3 2 4 4 2" xfId="17757" xr:uid="{40C19D2E-96EC-4D9D-BEC1-3A0A2A01B19E}"/>
    <cellStyle name="7_Juice05.xls 圖表 2-1_3 2 4 4 2 2" xfId="29917" xr:uid="{18592B28-84E0-4707-B7D2-33F5C5868DBA}"/>
    <cellStyle name="7_Juice05.xls 圖表 2-1_3 2 4 4 2 2 2" xfId="54237" xr:uid="{D8EA6381-A4ED-44EF-B579-ADBF222BEE50}"/>
    <cellStyle name="7_Juice05.xls 圖表 2-1_3 2 4 4 2 3" xfId="42077" xr:uid="{301D189F-0CE1-4938-99AB-485C6E830935}"/>
    <cellStyle name="7_Juice05.xls 圖表 2-1_3 2 4 4 3" xfId="23837" xr:uid="{81171A76-057D-4329-8D7A-5C09CD943A23}"/>
    <cellStyle name="7_Juice05.xls 圖表 2-1_3 2 4 4 3 2" xfId="48157" xr:uid="{8AA52EAE-37BD-46BA-A407-94843818E476}"/>
    <cellStyle name="7_Juice05.xls 圖表 2-1_3 2 4 4 4" xfId="35997" xr:uid="{E38B8FEF-2D29-45C1-A089-52CFE8D57052}"/>
    <cellStyle name="7_Juice05.xls 圖表 2-1_3 2 4 5" xfId="14717" xr:uid="{026FE5FF-6622-4440-8484-E1717FCAEE64}"/>
    <cellStyle name="7_Juice05.xls 圖表 2-1_3 2 4 5 2" xfId="26877" xr:uid="{02ABAA1D-2FEA-43CC-82B4-E4F798C9E1B7}"/>
    <cellStyle name="7_Juice05.xls 圖表 2-1_3 2 4 5 2 2" xfId="51197" xr:uid="{0AB5B94F-A3B1-4025-99DB-2D35B58AD3A4}"/>
    <cellStyle name="7_Juice05.xls 圖表 2-1_3 2 4 5 3" xfId="39037" xr:uid="{FA9667D2-967B-4C13-89D3-2A018248AF5A}"/>
    <cellStyle name="7_Juice05.xls 圖表 2-1_3 2 4 6" xfId="20797" xr:uid="{DC2DBBFD-C0B7-4336-9767-0C9ADD51E369}"/>
    <cellStyle name="7_Juice05.xls 圖表 2-1_3 2 4 6 2" xfId="45117" xr:uid="{2A36D1C7-5901-4F43-8FAA-2AAF86F9B1FD}"/>
    <cellStyle name="7_Juice05.xls 圖表 2-1_3 2 4 7" xfId="32957" xr:uid="{FECA7EE5-937A-43FE-AD04-1746A66F7AA0}"/>
    <cellStyle name="7_Juice05.xls 圖表 2-1_3 2 5" xfId="995" xr:uid="{00000000-0005-0000-0000-000079020000}"/>
    <cellStyle name="7_Juice05.xls 圖表 2-1_3 2 5 2" xfId="3733" xr:uid="{D00E61EE-217A-45F6-954A-D0F8D3324A7C}"/>
    <cellStyle name="7_Juice05.xls 圖表 2-1_3 2 5 2 2" xfId="9207" xr:uid="{0F0C5CDB-EC9E-4901-978E-18DBC09C4773}"/>
    <cellStyle name="7_Juice05.xls 圖表 2-1_3 2 5 2 2 2" xfId="13805" xr:uid="{EE5CAF0B-D303-40B0-B275-C00C529002AA}"/>
    <cellStyle name="7_Juice05.xls 圖表 2-1_3 2 5 2 2 2 2" xfId="19885" xr:uid="{6BD4AFAC-0AD9-41FA-9C3A-AD4D9CFCBB03}"/>
    <cellStyle name="7_Juice05.xls 圖表 2-1_3 2 5 2 2 2 2 2" xfId="32045" xr:uid="{6C79D6B4-137D-43D5-9079-92A388F38B21}"/>
    <cellStyle name="7_Juice05.xls 圖表 2-1_3 2 5 2 2 2 2 2 2" xfId="56365" xr:uid="{158D7CB3-ACDC-4462-A8EB-D600A2F2B14D}"/>
    <cellStyle name="7_Juice05.xls 圖表 2-1_3 2 5 2 2 2 2 3" xfId="44205" xr:uid="{F2C20451-A75D-461F-89D9-0093836DCC65}"/>
    <cellStyle name="7_Juice05.xls 圖表 2-1_3 2 5 2 2 2 3" xfId="25965" xr:uid="{744A0161-633F-49F3-9671-C8B0E5C8E492}"/>
    <cellStyle name="7_Juice05.xls 圖表 2-1_3 2 5 2 2 2 3 2" xfId="50285" xr:uid="{19D67F11-BA01-4CF2-A0D6-6D10E938F5B9}"/>
    <cellStyle name="7_Juice05.xls 圖表 2-1_3 2 5 2 2 2 4" xfId="38125" xr:uid="{E655994B-03B3-4443-BCE1-D54CE4929D00}"/>
    <cellStyle name="7_Juice05.xls 圖表 2-1_3 2 5 2 2 3" xfId="16845" xr:uid="{2E776574-4D0E-4797-8C74-1AC46FA97003}"/>
    <cellStyle name="7_Juice05.xls 圖表 2-1_3 2 5 2 2 3 2" xfId="29005" xr:uid="{D8142E02-79B7-4B02-BEBF-961346B34E3A}"/>
    <cellStyle name="7_Juice05.xls 圖表 2-1_3 2 5 2 2 3 2 2" xfId="53325" xr:uid="{7A2999F2-3FA5-4D0C-900B-ECC0E4D52F6E}"/>
    <cellStyle name="7_Juice05.xls 圖表 2-1_3 2 5 2 2 3 3" xfId="41165" xr:uid="{9F19BFE3-FF59-429D-8A08-3E9B7AE62276}"/>
    <cellStyle name="7_Juice05.xls 圖表 2-1_3 2 5 2 2 4" xfId="22925" xr:uid="{F80ADDC1-23D5-4F8A-84A9-4376CB1FE1F9}"/>
    <cellStyle name="7_Juice05.xls 圖表 2-1_3 2 5 2 2 4 2" xfId="47245" xr:uid="{130F1F7E-3315-45C1-BAFF-55690E347864}"/>
    <cellStyle name="7_Juice05.xls 圖表 2-1_3 2 5 2 2 5" xfId="35085" xr:uid="{0A24ABE1-C49B-4D03-87A4-340F8F260EAD}"/>
    <cellStyle name="7_Juice05.xls 圖表 2-1_3 2 5 2 3" xfId="12285" xr:uid="{4A954CA1-FDC5-4174-8BA7-A380669A4ED7}"/>
    <cellStyle name="7_Juice05.xls 圖表 2-1_3 2 5 2 3 2" xfId="18365" xr:uid="{E13C6704-45F5-4271-8521-A8A4DCF559B6}"/>
    <cellStyle name="7_Juice05.xls 圖表 2-1_3 2 5 2 3 2 2" xfId="30525" xr:uid="{1AA8CAB9-A3C0-436B-8AB0-35F52A72D243}"/>
    <cellStyle name="7_Juice05.xls 圖表 2-1_3 2 5 2 3 2 2 2" xfId="54845" xr:uid="{EF77AE8D-AC08-4E67-AC8B-DE4EA23CD8EC}"/>
    <cellStyle name="7_Juice05.xls 圖表 2-1_3 2 5 2 3 2 3" xfId="42685" xr:uid="{A637E3ED-DE79-4FDD-8CA6-6EAC44992338}"/>
    <cellStyle name="7_Juice05.xls 圖表 2-1_3 2 5 2 3 3" xfId="24445" xr:uid="{7F26EE9E-09BE-4551-A7AE-95AE6039456D}"/>
    <cellStyle name="7_Juice05.xls 圖表 2-1_3 2 5 2 3 3 2" xfId="48765" xr:uid="{A208AE6A-5B3B-471A-ADB5-378EDA05EECC}"/>
    <cellStyle name="7_Juice05.xls 圖表 2-1_3 2 5 2 3 4" xfId="36605" xr:uid="{7CE82A59-3F5E-420B-B243-6EAD10E78828}"/>
    <cellStyle name="7_Juice05.xls 圖表 2-1_3 2 5 2 4" xfId="15325" xr:uid="{2E7786DE-748E-4F75-AB3E-3F2FE212372F}"/>
    <cellStyle name="7_Juice05.xls 圖表 2-1_3 2 5 2 4 2" xfId="27485" xr:uid="{A76695BB-8060-4FC9-894B-91FE8DF3B220}"/>
    <cellStyle name="7_Juice05.xls 圖表 2-1_3 2 5 2 4 2 2" xfId="51805" xr:uid="{98806131-DF9E-4BD7-B677-8BBE942B7F1B}"/>
    <cellStyle name="7_Juice05.xls 圖表 2-1_3 2 5 2 4 3" xfId="39645" xr:uid="{684D57E1-0E6F-42DF-B0DE-B08A70452A37}"/>
    <cellStyle name="7_Juice05.xls 圖表 2-1_3 2 5 2 5" xfId="21405" xr:uid="{7906664F-624E-4B99-8EFC-4C75B15CD07A}"/>
    <cellStyle name="7_Juice05.xls 圖表 2-1_3 2 5 2 5 2" xfId="45725" xr:uid="{92C5C3F4-84A6-49E9-BD31-9EAB4FF215F8}"/>
    <cellStyle name="7_Juice05.xls 圖表 2-1_3 2 5 2 6" xfId="33565" xr:uid="{84EC847C-7CC5-4496-86F9-3FF66C023CEC}"/>
    <cellStyle name="7_Juice05.xls 圖表 2-1_3 2 5 3" xfId="6470" xr:uid="{3F5FD62E-2A06-4D8F-8CC4-3F350C6414A0}"/>
    <cellStyle name="7_Juice05.xls 圖表 2-1_3 2 5 3 2" xfId="13045" xr:uid="{1A465420-8561-44EF-9F07-F6A7586682E0}"/>
    <cellStyle name="7_Juice05.xls 圖表 2-1_3 2 5 3 2 2" xfId="19125" xr:uid="{894A522C-AC6E-47BF-AF8A-8B65C81CE1D6}"/>
    <cellStyle name="7_Juice05.xls 圖表 2-1_3 2 5 3 2 2 2" xfId="31285" xr:uid="{B2F23A14-69B4-40F3-AEDE-67B90E5C8CF1}"/>
    <cellStyle name="7_Juice05.xls 圖表 2-1_3 2 5 3 2 2 2 2" xfId="55605" xr:uid="{52BA2080-4D2F-4903-902B-F27B4BB76072}"/>
    <cellStyle name="7_Juice05.xls 圖表 2-1_3 2 5 3 2 2 3" xfId="43445" xr:uid="{1ECB61E5-A686-415E-9A0A-0C2FA955C77C}"/>
    <cellStyle name="7_Juice05.xls 圖表 2-1_3 2 5 3 2 3" xfId="25205" xr:uid="{11B48BC4-EB60-4CDB-BAF7-5C535BE47F5D}"/>
    <cellStyle name="7_Juice05.xls 圖表 2-1_3 2 5 3 2 3 2" xfId="49525" xr:uid="{86720F07-9C1E-444A-93EA-6CC329F507F7}"/>
    <cellStyle name="7_Juice05.xls 圖表 2-1_3 2 5 3 2 4" xfId="37365" xr:uid="{7ABFABA5-D56A-4E59-8D6F-0CD07B7A1CCF}"/>
    <cellStyle name="7_Juice05.xls 圖表 2-1_3 2 5 3 3" xfId="16085" xr:uid="{B0ECAFD7-8284-4461-B5C0-ED2577C91B2E}"/>
    <cellStyle name="7_Juice05.xls 圖表 2-1_3 2 5 3 3 2" xfId="28245" xr:uid="{FA80C3A9-4475-4E9E-A57E-F7D77B0EDA65}"/>
    <cellStyle name="7_Juice05.xls 圖表 2-1_3 2 5 3 3 2 2" xfId="52565" xr:uid="{400E7B46-7382-461A-8B48-7049EE45C822}"/>
    <cellStyle name="7_Juice05.xls 圖表 2-1_3 2 5 3 3 3" xfId="40405" xr:uid="{E0A08F02-C08E-4C6C-904B-ADEA702DFABE}"/>
    <cellStyle name="7_Juice05.xls 圖表 2-1_3 2 5 3 4" xfId="22165" xr:uid="{24E9D0A4-3645-4AFE-99AB-E150EC19F266}"/>
    <cellStyle name="7_Juice05.xls 圖表 2-1_3 2 5 3 4 2" xfId="46485" xr:uid="{51AE80CE-977C-42F6-AD77-FEDEA4E07B33}"/>
    <cellStyle name="7_Juice05.xls 圖表 2-1_3 2 5 3 5" xfId="34325" xr:uid="{082B2ABD-A582-45CF-83B0-99C8F5495D9A}"/>
    <cellStyle name="7_Juice05.xls 圖表 2-1_3 2 5 4" xfId="11525" xr:uid="{E1272CB0-B399-4C59-8136-9674C0A4A8AF}"/>
    <cellStyle name="7_Juice05.xls 圖表 2-1_3 2 5 4 2" xfId="17605" xr:uid="{A228865D-323A-422F-801F-3B04039533A4}"/>
    <cellStyle name="7_Juice05.xls 圖表 2-1_3 2 5 4 2 2" xfId="29765" xr:uid="{151D739E-DED1-46CC-835B-309DCE0AA373}"/>
    <cellStyle name="7_Juice05.xls 圖表 2-1_3 2 5 4 2 2 2" xfId="54085" xr:uid="{6E11ED0C-588F-4709-A3D2-612AE19A35A2}"/>
    <cellStyle name="7_Juice05.xls 圖表 2-1_3 2 5 4 2 3" xfId="41925" xr:uid="{F649DACB-4765-4A7D-BB7D-9DD6BA77946F}"/>
    <cellStyle name="7_Juice05.xls 圖表 2-1_3 2 5 4 3" xfId="23685" xr:uid="{B809AC77-F601-4FB3-A272-F0B3961B405D}"/>
    <cellStyle name="7_Juice05.xls 圖表 2-1_3 2 5 4 3 2" xfId="48005" xr:uid="{B37D4ACC-1FAA-4F88-B144-EBCAA2E808F0}"/>
    <cellStyle name="7_Juice05.xls 圖表 2-1_3 2 5 4 4" xfId="35845" xr:uid="{9F8D3CC1-8FA6-4CC8-849B-5465E0A16D7C}"/>
    <cellStyle name="7_Juice05.xls 圖表 2-1_3 2 5 5" xfId="14565" xr:uid="{20181178-8209-4981-9EA0-47F8CB4EF7CB}"/>
    <cellStyle name="7_Juice05.xls 圖表 2-1_3 2 5 5 2" xfId="26725" xr:uid="{A9BE2FF7-5E17-4E1F-9649-7CAAB25F8493}"/>
    <cellStyle name="7_Juice05.xls 圖表 2-1_3 2 5 5 2 2" xfId="51045" xr:uid="{6AB29933-C4DE-4F52-B2D0-4F2DFAC706D6}"/>
    <cellStyle name="7_Juice05.xls 圖表 2-1_3 2 5 5 3" xfId="38885" xr:uid="{3954EDAB-AB7B-475F-BACC-4786D6281CB6}"/>
    <cellStyle name="7_Juice05.xls 圖表 2-1_3 2 5 6" xfId="20645" xr:uid="{FB3CE2E3-5DD4-476F-8762-893DB27B4B75}"/>
    <cellStyle name="7_Juice05.xls 圖表 2-1_3 2 5 6 2" xfId="44965" xr:uid="{B8D6B106-5091-47EE-831C-4E0ECDEAEB54}"/>
    <cellStyle name="7_Juice05.xls 圖表 2-1_3 2 5 7" xfId="32805" xr:uid="{860067DD-8624-46CC-B444-683CDC8320EF}"/>
    <cellStyle name="7_Juice05.xls 圖表 2-1_3 2 6" xfId="3188" xr:uid="{9A0343E4-A936-481B-A96B-2061F8185244}"/>
    <cellStyle name="7_Juice05.xls 圖表 2-1_3 2 6 2" xfId="8662" xr:uid="{433CE1D4-6FD9-4FE7-AC2B-D08FC9D2D778}"/>
    <cellStyle name="7_Juice05.xls 圖表 2-1_3 2 6 2 2" xfId="13653" xr:uid="{78255AC8-5B5B-4117-9156-D7D82D4D9936}"/>
    <cellStyle name="7_Juice05.xls 圖表 2-1_3 2 6 2 2 2" xfId="19733" xr:uid="{56EF0537-168B-4EBE-85C9-C877D7CE25BF}"/>
    <cellStyle name="7_Juice05.xls 圖表 2-1_3 2 6 2 2 2 2" xfId="31893" xr:uid="{2318F551-B4C5-4371-A998-2CC272F6AFE5}"/>
    <cellStyle name="7_Juice05.xls 圖表 2-1_3 2 6 2 2 2 2 2" xfId="56213" xr:uid="{7E49C59B-DD40-4A66-B2E3-2E110F817DD1}"/>
    <cellStyle name="7_Juice05.xls 圖表 2-1_3 2 6 2 2 2 3" xfId="44053" xr:uid="{E4F8548C-08FD-4526-B7B1-D30B89206DE9}"/>
    <cellStyle name="7_Juice05.xls 圖表 2-1_3 2 6 2 2 3" xfId="25813" xr:uid="{66A657F9-59BF-4DA0-B445-0189B3234478}"/>
    <cellStyle name="7_Juice05.xls 圖表 2-1_3 2 6 2 2 3 2" xfId="50133" xr:uid="{4859C9EB-FCE9-43FB-AE3B-8E6DF1C91A7A}"/>
    <cellStyle name="7_Juice05.xls 圖表 2-1_3 2 6 2 2 4" xfId="37973" xr:uid="{439D8967-1DB6-4EE7-B92F-5F1EB921BB9E}"/>
    <cellStyle name="7_Juice05.xls 圖表 2-1_3 2 6 2 3" xfId="16693" xr:uid="{24D4E1B8-B861-49B7-B7EF-44A724FFC271}"/>
    <cellStyle name="7_Juice05.xls 圖表 2-1_3 2 6 2 3 2" xfId="28853" xr:uid="{A0FE0589-C85F-4E8B-A7C2-0E042C12F900}"/>
    <cellStyle name="7_Juice05.xls 圖表 2-1_3 2 6 2 3 2 2" xfId="53173" xr:uid="{D76A0A63-6455-4193-93D4-87082105C5F7}"/>
    <cellStyle name="7_Juice05.xls 圖表 2-1_3 2 6 2 3 3" xfId="41013" xr:uid="{DD219981-4EA6-4D56-9AD3-253E432D82DB}"/>
    <cellStyle name="7_Juice05.xls 圖表 2-1_3 2 6 2 4" xfId="22773" xr:uid="{6F769BC7-F7B2-4483-8E8D-DBACA931F77A}"/>
    <cellStyle name="7_Juice05.xls 圖表 2-1_3 2 6 2 4 2" xfId="47093" xr:uid="{1A0EAC85-4B3B-4F60-B81E-2FA72473B892}"/>
    <cellStyle name="7_Juice05.xls 圖表 2-1_3 2 6 2 5" xfId="34933" xr:uid="{C81E3570-CF79-4E01-9A91-C54B164B9530}"/>
    <cellStyle name="7_Juice05.xls 圖表 2-1_3 2 6 3" xfId="12133" xr:uid="{E40B5C40-CD5A-4A07-8966-702A088BD6ED}"/>
    <cellStyle name="7_Juice05.xls 圖表 2-1_3 2 6 3 2" xfId="18213" xr:uid="{C7CDEB4D-194F-412C-A090-7FC0E5623C5E}"/>
    <cellStyle name="7_Juice05.xls 圖表 2-1_3 2 6 3 2 2" xfId="30373" xr:uid="{652BCA57-B5A6-4BC4-A11A-97EC57CC73F4}"/>
    <cellStyle name="7_Juice05.xls 圖表 2-1_3 2 6 3 2 2 2" xfId="54693" xr:uid="{905C68F5-A59F-41A3-BCF4-774880A5631A}"/>
    <cellStyle name="7_Juice05.xls 圖表 2-1_3 2 6 3 2 3" xfId="42533" xr:uid="{8D9C3788-FB5C-4D7B-B930-58042C0D3E46}"/>
    <cellStyle name="7_Juice05.xls 圖表 2-1_3 2 6 3 3" xfId="24293" xr:uid="{C8B5B18D-2774-45F6-9C1E-12B469C80999}"/>
    <cellStyle name="7_Juice05.xls 圖表 2-1_3 2 6 3 3 2" xfId="48613" xr:uid="{BEF5180C-2BD8-498D-A27E-4FB807E2613E}"/>
    <cellStyle name="7_Juice05.xls 圖表 2-1_3 2 6 3 4" xfId="36453" xr:uid="{6C01F214-BCF5-4DC1-9A7D-CD196DF50ECF}"/>
    <cellStyle name="7_Juice05.xls 圖表 2-1_3 2 6 4" xfId="15173" xr:uid="{E2E3D627-890C-48EB-9271-90218E541013}"/>
    <cellStyle name="7_Juice05.xls 圖表 2-1_3 2 6 4 2" xfId="27333" xr:uid="{F391176A-EAD6-4BDE-9F31-B35F2CF8A95A}"/>
    <cellStyle name="7_Juice05.xls 圖表 2-1_3 2 6 4 2 2" xfId="51653" xr:uid="{CFCB1769-C414-4577-8B44-11A56794BAA0}"/>
    <cellStyle name="7_Juice05.xls 圖表 2-1_3 2 6 4 3" xfId="39493" xr:uid="{5749B391-4826-43EB-88A8-362A76EC9452}"/>
    <cellStyle name="7_Juice05.xls 圖表 2-1_3 2 6 5" xfId="21253" xr:uid="{A4320712-AD4E-4BE9-8E65-63B2CD199FE5}"/>
    <cellStyle name="7_Juice05.xls 圖表 2-1_3 2 6 5 2" xfId="45573" xr:uid="{708C97AA-4925-4416-B2D2-C1D593BAE49F}"/>
    <cellStyle name="7_Juice05.xls 圖表 2-1_3 2 6 6" xfId="33413" xr:uid="{F13399AF-CEF0-4183-B5C1-EFA5F866CB89}"/>
    <cellStyle name="7_Juice05.xls 圖表 2-1_3 2 7" xfId="5925" xr:uid="{39DD3A76-53A4-4C74-8DDB-B661E4F4226F}"/>
    <cellStyle name="7_Juice05.xls 圖表 2-1_3 2 7 2" xfId="12893" xr:uid="{E528F774-A192-4D52-9EEC-2EEEAFFAD45B}"/>
    <cellStyle name="7_Juice05.xls 圖表 2-1_3 2 7 2 2" xfId="18973" xr:uid="{F3F02240-89F7-43CB-B273-F75105CCA7AC}"/>
    <cellStyle name="7_Juice05.xls 圖表 2-1_3 2 7 2 2 2" xfId="31133" xr:uid="{F0FBF416-18CB-4292-BEDC-818CE4496E8F}"/>
    <cellStyle name="7_Juice05.xls 圖表 2-1_3 2 7 2 2 2 2" xfId="55453" xr:uid="{65A3F128-9959-41BE-962F-A7B4DB36B588}"/>
    <cellStyle name="7_Juice05.xls 圖表 2-1_3 2 7 2 2 3" xfId="43293" xr:uid="{AD49DD5B-26D9-46FC-AD6C-07A6575051D3}"/>
    <cellStyle name="7_Juice05.xls 圖表 2-1_3 2 7 2 3" xfId="25053" xr:uid="{BE0E0B2A-F599-4BA2-A9A1-DF94E870F248}"/>
    <cellStyle name="7_Juice05.xls 圖表 2-1_3 2 7 2 3 2" xfId="49373" xr:uid="{9F4F81C5-4986-4449-8B4D-D5CAF9D5EE03}"/>
    <cellStyle name="7_Juice05.xls 圖表 2-1_3 2 7 2 4" xfId="37213" xr:uid="{7CEDEE51-C80C-426A-BB76-DFC6B85289EA}"/>
    <cellStyle name="7_Juice05.xls 圖表 2-1_3 2 7 3" xfId="15933" xr:uid="{0C2AF950-A1A9-4C2D-B1C7-4C4C6D9C6478}"/>
    <cellStyle name="7_Juice05.xls 圖表 2-1_3 2 7 3 2" xfId="28093" xr:uid="{3B162FEE-F715-4230-B6A6-045177369420}"/>
    <cellStyle name="7_Juice05.xls 圖表 2-1_3 2 7 3 2 2" xfId="52413" xr:uid="{73DDF8A6-49F1-44D9-8017-1BD38402979F}"/>
    <cellStyle name="7_Juice05.xls 圖表 2-1_3 2 7 3 3" xfId="40253" xr:uid="{DAC62AAA-0537-491E-9E82-BCEA31164579}"/>
    <cellStyle name="7_Juice05.xls 圖表 2-1_3 2 7 4" xfId="22013" xr:uid="{48A21AC3-52FD-4C42-8756-587EFA65BE7B}"/>
    <cellStyle name="7_Juice05.xls 圖表 2-1_3 2 7 4 2" xfId="46333" xr:uid="{768FC959-26C7-4F85-AFD3-AD0CA897CA62}"/>
    <cellStyle name="7_Juice05.xls 圖表 2-1_3 2 7 5" xfId="34173" xr:uid="{D73E501D-0142-4814-BD3F-C12ECB3950A8}"/>
    <cellStyle name="7_Juice05.xls 圖表 2-1_3 2 8" xfId="11373" xr:uid="{EA8B3419-FCA6-4D1D-8125-A6F57C227A43}"/>
    <cellStyle name="7_Juice05.xls 圖表 2-1_3 2 8 2" xfId="17453" xr:uid="{302D294C-501D-49E5-9525-921CFBC60111}"/>
    <cellStyle name="7_Juice05.xls 圖表 2-1_3 2 8 2 2" xfId="29613" xr:uid="{B0E2B281-4B4A-46F8-96D1-61199BBB397D}"/>
    <cellStyle name="7_Juice05.xls 圖表 2-1_3 2 8 2 2 2" xfId="53933" xr:uid="{6B12AFFA-FC97-46D5-91BF-C6B3AD9E8662}"/>
    <cellStyle name="7_Juice05.xls 圖表 2-1_3 2 8 2 3" xfId="41773" xr:uid="{AC33FDF2-BF27-4CD6-B6C3-066124502BF1}"/>
    <cellStyle name="7_Juice05.xls 圖表 2-1_3 2 8 3" xfId="23533" xr:uid="{2BB5849C-E5D1-48A1-8F52-F971CB597489}"/>
    <cellStyle name="7_Juice05.xls 圖表 2-1_3 2 8 3 2" xfId="47853" xr:uid="{C9611F41-9911-4EE3-8D08-71FE56A4D882}"/>
    <cellStyle name="7_Juice05.xls 圖表 2-1_3 2 8 4" xfId="35693" xr:uid="{67866CDE-00A8-4726-BAAE-51F92F3A19DE}"/>
    <cellStyle name="7_Juice05.xls 圖表 2-1_3 2 9" xfId="14413" xr:uid="{BE0B026C-25A8-4BEB-AA45-ACFEBD9EEF1B}"/>
    <cellStyle name="7_Juice05.xls 圖表 2-1_3 2 9 2" xfId="26573" xr:uid="{131F5CE3-0B2C-48C3-8CEF-987E6206CF52}"/>
    <cellStyle name="7_Juice05.xls 圖表 2-1_3 2 9 2 2" xfId="50893" xr:uid="{5E1B40D2-9468-40DA-93D5-3FB092198A11}"/>
    <cellStyle name="7_Juice05.xls 圖表 2-1_3 2 9 3" xfId="38733" xr:uid="{184142EA-A756-45D4-9815-B4A4E0BAAD6B}"/>
    <cellStyle name="7_Juice05.xls 圖表 2-1_3 3" xfId="655" xr:uid="{00000000-0005-0000-0000-00007A020000}"/>
    <cellStyle name="7_Juice05.xls 圖表 2-1_4" xfId="149" xr:uid="{00000000-0005-0000-0000-00007B020000}"/>
    <cellStyle name="7_Juice05.xls 圖表 2-1_4 2" xfId="370" xr:uid="{00000000-0005-0000-0000-00007C020000}"/>
    <cellStyle name="7_Juice05.xls 圖表 2-1_4 2 10" xfId="20494" xr:uid="{4282F672-346B-4683-8B02-22D7C9DCD519}"/>
    <cellStyle name="7_Juice05.xls 圖表 2-1_4 2 10 2" xfId="44814" xr:uid="{A9461230-3B12-4FCA-83AD-AE959613BB64}"/>
    <cellStyle name="7_Juice05.xls 圖表 2-1_4 2 11" xfId="32654" xr:uid="{1ABBA0F1-B677-45B2-9EB0-52DEF94F1D10}"/>
    <cellStyle name="7_Juice05.xls 圖表 2-1_4 2 2" xfId="2631" xr:uid="{00000000-0005-0000-0000-00007D020000}"/>
    <cellStyle name="7_Juice05.xls 圖表 2-1_4 2 2 2" xfId="5369" xr:uid="{7DDAD463-0E99-4945-BE09-2A0FA7E75C84}"/>
    <cellStyle name="7_Juice05.xls 圖表 2-1_4 2 2 2 2" xfId="10843" xr:uid="{EE4BC4EF-6815-42CE-848F-D8CD78C06AF4}"/>
    <cellStyle name="7_Juice05.xls 圖表 2-1_4 2 2 2 2 2" xfId="14262" xr:uid="{A8326674-16BB-4468-A61D-3E70B6119B41}"/>
    <cellStyle name="7_Juice05.xls 圖表 2-1_4 2 2 2 2 2 2" xfId="20342" xr:uid="{7360C253-69B8-41B7-A6DC-C6EBD2FC2E1F}"/>
    <cellStyle name="7_Juice05.xls 圖表 2-1_4 2 2 2 2 2 2 2" xfId="32502" xr:uid="{E5ED5CC7-79FB-4313-A861-036C7D1DCC61}"/>
    <cellStyle name="7_Juice05.xls 圖表 2-1_4 2 2 2 2 2 2 2 2" xfId="56822" xr:uid="{60484117-1975-4027-BD69-D72B8F22097A}"/>
    <cellStyle name="7_Juice05.xls 圖表 2-1_4 2 2 2 2 2 2 3" xfId="44662" xr:uid="{59C84035-629B-4B2A-A9A5-D05E61D79F83}"/>
    <cellStyle name="7_Juice05.xls 圖表 2-1_4 2 2 2 2 2 3" xfId="26422" xr:uid="{6A02C218-BB1C-4DE3-AB0C-DCBF031090CE}"/>
    <cellStyle name="7_Juice05.xls 圖表 2-1_4 2 2 2 2 2 3 2" xfId="50742" xr:uid="{92FAE4EC-A9C1-47A1-8D91-734CF5679D19}"/>
    <cellStyle name="7_Juice05.xls 圖表 2-1_4 2 2 2 2 2 4" xfId="38582" xr:uid="{D4CD883F-395F-4694-83ED-D688CF0EA7D6}"/>
    <cellStyle name="7_Juice05.xls 圖表 2-1_4 2 2 2 2 3" xfId="17302" xr:uid="{B21E7605-37EE-4542-8E7D-B435E547635A}"/>
    <cellStyle name="7_Juice05.xls 圖表 2-1_4 2 2 2 2 3 2" xfId="29462" xr:uid="{E433987A-21CB-4520-AA83-8460E6D8731D}"/>
    <cellStyle name="7_Juice05.xls 圖表 2-1_4 2 2 2 2 3 2 2" xfId="53782" xr:uid="{3CE04423-40B5-4F9F-8C8C-ADBA68667024}"/>
    <cellStyle name="7_Juice05.xls 圖表 2-1_4 2 2 2 2 3 3" xfId="41622" xr:uid="{4303EB65-2855-4C11-A8D4-A2C49684168F}"/>
    <cellStyle name="7_Juice05.xls 圖表 2-1_4 2 2 2 2 4" xfId="23382" xr:uid="{04462612-136D-4020-9252-4A31D57075EB}"/>
    <cellStyle name="7_Juice05.xls 圖表 2-1_4 2 2 2 2 4 2" xfId="47702" xr:uid="{1CF3FD15-FDD0-4D14-910A-24C06B295A5B}"/>
    <cellStyle name="7_Juice05.xls 圖表 2-1_4 2 2 2 2 5" xfId="35542" xr:uid="{232684AA-6BF1-4A39-B827-A653280D7564}"/>
    <cellStyle name="7_Juice05.xls 圖表 2-1_4 2 2 2 3" xfId="12742" xr:uid="{65A4CFA8-2559-4321-860F-CBF62722C879}"/>
    <cellStyle name="7_Juice05.xls 圖表 2-1_4 2 2 2 3 2" xfId="18822" xr:uid="{4CD52369-60F9-4A78-B35F-52A2CC37D117}"/>
    <cellStyle name="7_Juice05.xls 圖表 2-1_4 2 2 2 3 2 2" xfId="30982" xr:uid="{EA9F044E-3C56-46A1-B111-16CEACEB378E}"/>
    <cellStyle name="7_Juice05.xls 圖表 2-1_4 2 2 2 3 2 2 2" xfId="55302" xr:uid="{D34DE5E5-C6EE-4C9E-8118-11CEA05A1F52}"/>
    <cellStyle name="7_Juice05.xls 圖表 2-1_4 2 2 2 3 2 3" xfId="43142" xr:uid="{AF60E9FE-A98C-4E58-AD15-296792438150}"/>
    <cellStyle name="7_Juice05.xls 圖表 2-1_4 2 2 2 3 3" xfId="24902" xr:uid="{01D09869-DDCF-4D93-BF8D-9BA55A303A72}"/>
    <cellStyle name="7_Juice05.xls 圖表 2-1_4 2 2 2 3 3 2" xfId="49222" xr:uid="{2677AE3F-5163-4B47-9583-5B2E126DAFF4}"/>
    <cellStyle name="7_Juice05.xls 圖表 2-1_4 2 2 2 3 4" xfId="37062" xr:uid="{AA02E540-855F-464B-841C-424BD9BE3319}"/>
    <cellStyle name="7_Juice05.xls 圖表 2-1_4 2 2 2 4" xfId="15782" xr:uid="{4142148E-024B-4F17-A785-2D2EA2D23CC0}"/>
    <cellStyle name="7_Juice05.xls 圖表 2-1_4 2 2 2 4 2" xfId="27942" xr:uid="{274D69F6-1CC7-4FA8-B154-95C348DE4F2C}"/>
    <cellStyle name="7_Juice05.xls 圖表 2-1_4 2 2 2 4 2 2" xfId="52262" xr:uid="{62926113-9CC1-4B5F-B4F3-A7ED8067EDAD}"/>
    <cellStyle name="7_Juice05.xls 圖表 2-1_4 2 2 2 4 3" xfId="40102" xr:uid="{97C66B99-8E10-42E4-B014-E6DD6E8C0CAD}"/>
    <cellStyle name="7_Juice05.xls 圖表 2-1_4 2 2 2 5" xfId="21862" xr:uid="{AE435FD3-6775-4428-ADF0-D962E6276879}"/>
    <cellStyle name="7_Juice05.xls 圖表 2-1_4 2 2 2 5 2" xfId="46182" xr:uid="{EA9DB286-471F-4CDF-8078-DFC46C537BCC}"/>
    <cellStyle name="7_Juice05.xls 圖表 2-1_4 2 2 2 6" xfId="34022" xr:uid="{889BB70C-EFD8-473E-8EBD-E7D98E1480F8}"/>
    <cellStyle name="7_Juice05.xls 圖表 2-1_4 2 2 3" xfId="8106" xr:uid="{34A38A25-01F6-45A8-9393-98A6AD84210F}"/>
    <cellStyle name="7_Juice05.xls 圖表 2-1_4 2 2 3 2" xfId="13502" xr:uid="{5C74647B-6E89-4E45-87F8-5284776555BA}"/>
    <cellStyle name="7_Juice05.xls 圖表 2-1_4 2 2 3 2 2" xfId="19582" xr:uid="{9E784DDB-C3D3-42DF-8F6B-16D41E362ADE}"/>
    <cellStyle name="7_Juice05.xls 圖表 2-1_4 2 2 3 2 2 2" xfId="31742" xr:uid="{3F2E9335-452A-4A0E-A8FB-094E1AB2A5E5}"/>
    <cellStyle name="7_Juice05.xls 圖表 2-1_4 2 2 3 2 2 2 2" xfId="56062" xr:uid="{7113E61B-B62B-44A6-BBF2-DB617EA7713E}"/>
    <cellStyle name="7_Juice05.xls 圖表 2-1_4 2 2 3 2 2 3" xfId="43902" xr:uid="{F14135FF-498D-498C-9410-F9E8E0628DDC}"/>
    <cellStyle name="7_Juice05.xls 圖表 2-1_4 2 2 3 2 3" xfId="25662" xr:uid="{76DC6D0F-854D-4BB2-B930-836641C4A70D}"/>
    <cellStyle name="7_Juice05.xls 圖表 2-1_4 2 2 3 2 3 2" xfId="49982" xr:uid="{3F7A13CE-3538-4C9D-81B5-8BDEDBEA42C1}"/>
    <cellStyle name="7_Juice05.xls 圖表 2-1_4 2 2 3 2 4" xfId="37822" xr:uid="{1B3B04BF-9B41-4958-9908-9A60AA2785B3}"/>
    <cellStyle name="7_Juice05.xls 圖表 2-1_4 2 2 3 3" xfId="16542" xr:uid="{008B1E70-E412-40A7-9686-0FE5F33CDEB9}"/>
    <cellStyle name="7_Juice05.xls 圖表 2-1_4 2 2 3 3 2" xfId="28702" xr:uid="{46A7DFDA-0A6B-4250-B3B4-0300C1EC9687}"/>
    <cellStyle name="7_Juice05.xls 圖表 2-1_4 2 2 3 3 2 2" xfId="53022" xr:uid="{14CB4989-2BB8-401D-922A-79EAC9DF67FE}"/>
    <cellStyle name="7_Juice05.xls 圖表 2-1_4 2 2 3 3 3" xfId="40862" xr:uid="{C9BE267B-CCCA-49B9-8AB6-C55F9B0DA74D}"/>
    <cellStyle name="7_Juice05.xls 圖表 2-1_4 2 2 3 4" xfId="22622" xr:uid="{90A64184-622B-4EDC-874A-54E18191E2AB}"/>
    <cellStyle name="7_Juice05.xls 圖表 2-1_4 2 2 3 4 2" xfId="46942" xr:uid="{65BC028C-33B1-4FAC-A1FE-E4D7CDE728B4}"/>
    <cellStyle name="7_Juice05.xls 圖表 2-1_4 2 2 3 5" xfId="34782" xr:uid="{09FFC5A2-C22B-48B1-99E1-9C00DC8D96FA}"/>
    <cellStyle name="7_Juice05.xls 圖表 2-1_4 2 2 4" xfId="11982" xr:uid="{2FBBE228-FD8F-4DF6-B30D-2F414AD4F21D}"/>
    <cellStyle name="7_Juice05.xls 圖表 2-1_4 2 2 4 2" xfId="18062" xr:uid="{BB7EC68D-6515-45A8-8E68-6F1BE9D8042B}"/>
    <cellStyle name="7_Juice05.xls 圖表 2-1_4 2 2 4 2 2" xfId="30222" xr:uid="{D58E431C-CAAB-480F-A4DB-C2159C46BFBD}"/>
    <cellStyle name="7_Juice05.xls 圖表 2-1_4 2 2 4 2 2 2" xfId="54542" xr:uid="{2ECD62AB-9A62-470E-95DB-003B22E4D351}"/>
    <cellStyle name="7_Juice05.xls 圖表 2-1_4 2 2 4 2 3" xfId="42382" xr:uid="{9E996871-C729-40FC-8A11-61BF2E6C6DE4}"/>
    <cellStyle name="7_Juice05.xls 圖表 2-1_4 2 2 4 3" xfId="24142" xr:uid="{55D18ADC-25E6-4714-A643-A44AD55926A8}"/>
    <cellStyle name="7_Juice05.xls 圖表 2-1_4 2 2 4 3 2" xfId="48462" xr:uid="{8E4A7303-CF32-416E-AE1A-2D3DB002A62C}"/>
    <cellStyle name="7_Juice05.xls 圖表 2-1_4 2 2 4 4" xfId="36302" xr:uid="{4A3BEAD4-B9FE-4153-8DE5-C4E8411CCAC2}"/>
    <cellStyle name="7_Juice05.xls 圖表 2-1_4 2 2 5" xfId="15022" xr:uid="{EE031107-492E-496C-A320-1FA862AC79CC}"/>
    <cellStyle name="7_Juice05.xls 圖表 2-1_4 2 2 5 2" xfId="27182" xr:uid="{D9FAD334-779F-433C-B551-EC29E099F1F6}"/>
    <cellStyle name="7_Juice05.xls 圖表 2-1_4 2 2 5 2 2" xfId="51502" xr:uid="{BEB55FDA-9340-416A-AC38-36E5F6E00CF3}"/>
    <cellStyle name="7_Juice05.xls 圖表 2-1_4 2 2 5 3" xfId="39342" xr:uid="{6C0A2C1F-C38E-46CD-86CD-B9C2505AB70C}"/>
    <cellStyle name="7_Juice05.xls 圖表 2-1_4 2 2 6" xfId="21102" xr:uid="{BA1B8317-8B9E-403C-B68F-7CDBEDC34E91}"/>
    <cellStyle name="7_Juice05.xls 圖表 2-1_4 2 2 6 2" xfId="45422" xr:uid="{C31993E1-1956-40E6-9D6C-C681AF279504}"/>
    <cellStyle name="7_Juice05.xls 圖表 2-1_4 2 2 7" xfId="33262" xr:uid="{08335851-B860-4608-A58D-87120A47444A}"/>
    <cellStyle name="7_Juice05.xls 圖表 2-1_4 2 3" xfId="2086" xr:uid="{00000000-0005-0000-0000-00007E020000}"/>
    <cellStyle name="7_Juice05.xls 圖表 2-1_4 2 3 2" xfId="4824" xr:uid="{619773F9-E37C-4CBD-83D7-FD6DEA12A288}"/>
    <cellStyle name="7_Juice05.xls 圖表 2-1_4 2 3 2 2" xfId="10298" xr:uid="{5F42F2CD-96DF-4A5A-9401-45B149920924}"/>
    <cellStyle name="7_Juice05.xls 圖表 2-1_4 2 3 2 2 2" xfId="14110" xr:uid="{3B8756DA-B86E-4249-B33D-15004A8A979F}"/>
    <cellStyle name="7_Juice05.xls 圖表 2-1_4 2 3 2 2 2 2" xfId="20190" xr:uid="{09D310C8-BB85-4287-AE18-99CB53AE7A5F}"/>
    <cellStyle name="7_Juice05.xls 圖表 2-1_4 2 3 2 2 2 2 2" xfId="32350" xr:uid="{C3610796-0AA4-43B9-AF09-662641B123BA}"/>
    <cellStyle name="7_Juice05.xls 圖表 2-1_4 2 3 2 2 2 2 2 2" xfId="56670" xr:uid="{87EC7304-0868-4E03-9D16-29271306731A}"/>
    <cellStyle name="7_Juice05.xls 圖表 2-1_4 2 3 2 2 2 2 3" xfId="44510" xr:uid="{8B7DBA95-9954-4C40-A41E-263CCAEF4A66}"/>
    <cellStyle name="7_Juice05.xls 圖表 2-1_4 2 3 2 2 2 3" xfId="26270" xr:uid="{49E37402-ED0E-408B-8A76-EF89B7DECC4D}"/>
    <cellStyle name="7_Juice05.xls 圖表 2-1_4 2 3 2 2 2 3 2" xfId="50590" xr:uid="{A7EFDF9C-9EDD-4B56-8C6D-CD20D0C8AF16}"/>
    <cellStyle name="7_Juice05.xls 圖表 2-1_4 2 3 2 2 2 4" xfId="38430" xr:uid="{EA90CE6E-D592-49A1-92D7-5D719EC7584D}"/>
    <cellStyle name="7_Juice05.xls 圖表 2-1_4 2 3 2 2 3" xfId="17150" xr:uid="{2E158533-4E9B-47A9-8557-F4BC8C2A7048}"/>
    <cellStyle name="7_Juice05.xls 圖表 2-1_4 2 3 2 2 3 2" xfId="29310" xr:uid="{CCCC911D-B3F9-46A6-BDE6-A5D040C6F5E7}"/>
    <cellStyle name="7_Juice05.xls 圖表 2-1_4 2 3 2 2 3 2 2" xfId="53630" xr:uid="{0D85F66A-FF11-4202-86CB-361E9B870749}"/>
    <cellStyle name="7_Juice05.xls 圖表 2-1_4 2 3 2 2 3 3" xfId="41470" xr:uid="{89BB9DB3-BC3F-4D85-9DCA-051879F2E16F}"/>
    <cellStyle name="7_Juice05.xls 圖表 2-1_4 2 3 2 2 4" xfId="23230" xr:uid="{C118FD09-FD0E-49D5-BB0C-9830D0A66D66}"/>
    <cellStyle name="7_Juice05.xls 圖表 2-1_4 2 3 2 2 4 2" xfId="47550" xr:uid="{70C4DA3C-6653-433E-AAD9-9D5F6ECF6517}"/>
    <cellStyle name="7_Juice05.xls 圖表 2-1_4 2 3 2 2 5" xfId="35390" xr:uid="{0C5A6793-8615-442E-A011-BE4E682260A6}"/>
    <cellStyle name="7_Juice05.xls 圖表 2-1_4 2 3 2 3" xfId="12590" xr:uid="{D3B4BDDF-5420-4040-8331-0A37C43634AE}"/>
    <cellStyle name="7_Juice05.xls 圖表 2-1_4 2 3 2 3 2" xfId="18670" xr:uid="{D78EC57C-1BB4-426D-8FB8-43EA5D5D41FA}"/>
    <cellStyle name="7_Juice05.xls 圖表 2-1_4 2 3 2 3 2 2" xfId="30830" xr:uid="{8B265671-FC97-4699-8BFD-2D33CFFCA4D8}"/>
    <cellStyle name="7_Juice05.xls 圖表 2-1_4 2 3 2 3 2 2 2" xfId="55150" xr:uid="{E02C94E5-54BB-4362-8228-C9A36A026487}"/>
    <cellStyle name="7_Juice05.xls 圖表 2-1_4 2 3 2 3 2 3" xfId="42990" xr:uid="{11B406B1-E6D1-4D55-8B7B-5D9EBF8B7E7B}"/>
    <cellStyle name="7_Juice05.xls 圖表 2-1_4 2 3 2 3 3" xfId="24750" xr:uid="{9F21981A-0697-4B25-856E-9E2D3E22726F}"/>
    <cellStyle name="7_Juice05.xls 圖表 2-1_4 2 3 2 3 3 2" xfId="49070" xr:uid="{751BE739-8B45-4A04-B49F-F49D11A6E6DD}"/>
    <cellStyle name="7_Juice05.xls 圖表 2-1_4 2 3 2 3 4" xfId="36910" xr:uid="{DBE4C03E-2CC6-4D52-B6C9-49D5BC968B23}"/>
    <cellStyle name="7_Juice05.xls 圖表 2-1_4 2 3 2 4" xfId="15630" xr:uid="{76D8A506-5EA0-4D0A-BAA5-5EF23AFF3E4B}"/>
    <cellStyle name="7_Juice05.xls 圖表 2-1_4 2 3 2 4 2" xfId="27790" xr:uid="{D57B167D-60F7-41F4-A0BF-707F0F1CFADB}"/>
    <cellStyle name="7_Juice05.xls 圖表 2-1_4 2 3 2 4 2 2" xfId="52110" xr:uid="{80BE39AF-2069-4208-9CEF-632521C5F6A7}"/>
    <cellStyle name="7_Juice05.xls 圖表 2-1_4 2 3 2 4 3" xfId="39950" xr:uid="{0522B2C5-D8B3-449B-B5AE-C38AB00B48EB}"/>
    <cellStyle name="7_Juice05.xls 圖表 2-1_4 2 3 2 5" xfId="21710" xr:uid="{2F12178E-75F9-4EDC-9AF3-81D92010EBB6}"/>
    <cellStyle name="7_Juice05.xls 圖表 2-1_4 2 3 2 5 2" xfId="46030" xr:uid="{F46BA29B-530E-4C3F-BA40-57D283C43325}"/>
    <cellStyle name="7_Juice05.xls 圖表 2-1_4 2 3 2 6" xfId="33870" xr:uid="{E83E9470-F863-47E8-8609-A18BC5E35A29}"/>
    <cellStyle name="7_Juice05.xls 圖表 2-1_4 2 3 3" xfId="7561" xr:uid="{B704EF1B-334B-434F-AE2E-D8417D905C58}"/>
    <cellStyle name="7_Juice05.xls 圖表 2-1_4 2 3 3 2" xfId="13350" xr:uid="{78D24605-35DF-4FDA-A2F7-59A60990B78C}"/>
    <cellStyle name="7_Juice05.xls 圖表 2-1_4 2 3 3 2 2" xfId="19430" xr:uid="{830BB40F-C824-4C67-BF3D-F91B9FC89F82}"/>
    <cellStyle name="7_Juice05.xls 圖表 2-1_4 2 3 3 2 2 2" xfId="31590" xr:uid="{D6D24515-F195-42D8-AB8B-AE5C6DCCFBB4}"/>
    <cellStyle name="7_Juice05.xls 圖表 2-1_4 2 3 3 2 2 2 2" xfId="55910" xr:uid="{A91537BF-14F6-4AD2-B72C-02B09F768A4C}"/>
    <cellStyle name="7_Juice05.xls 圖表 2-1_4 2 3 3 2 2 3" xfId="43750" xr:uid="{22B4A3A9-771B-4435-BDEF-431883B4F87A}"/>
    <cellStyle name="7_Juice05.xls 圖表 2-1_4 2 3 3 2 3" xfId="25510" xr:uid="{9D4CFBCA-795F-462B-9074-C86BB0A4049A}"/>
    <cellStyle name="7_Juice05.xls 圖表 2-1_4 2 3 3 2 3 2" xfId="49830" xr:uid="{D5C23C81-A4D8-43DF-87C3-B6B1E3D49B2C}"/>
    <cellStyle name="7_Juice05.xls 圖表 2-1_4 2 3 3 2 4" xfId="37670" xr:uid="{8072C5A4-7150-46F2-93F1-3DA1D722B7DA}"/>
    <cellStyle name="7_Juice05.xls 圖表 2-1_4 2 3 3 3" xfId="16390" xr:uid="{B6CC50A7-51BE-48F4-AA39-91D5FF00A739}"/>
    <cellStyle name="7_Juice05.xls 圖表 2-1_4 2 3 3 3 2" xfId="28550" xr:uid="{1B964CA5-8661-4E84-9DB0-6D64325CB4E4}"/>
    <cellStyle name="7_Juice05.xls 圖表 2-1_4 2 3 3 3 2 2" xfId="52870" xr:uid="{C068BED1-CA8C-4C2F-AE8B-2060EDE85CD2}"/>
    <cellStyle name="7_Juice05.xls 圖表 2-1_4 2 3 3 3 3" xfId="40710" xr:uid="{BFDD37BD-E039-4E97-ACBD-ED7FCF2AB98D}"/>
    <cellStyle name="7_Juice05.xls 圖表 2-1_4 2 3 3 4" xfId="22470" xr:uid="{220C990B-9A93-423A-90F9-0E8FBD98A8CB}"/>
    <cellStyle name="7_Juice05.xls 圖表 2-1_4 2 3 3 4 2" xfId="46790" xr:uid="{9584180B-5C55-4A38-95A9-1A6EA5A57618}"/>
    <cellStyle name="7_Juice05.xls 圖表 2-1_4 2 3 3 5" xfId="34630" xr:uid="{6B866E26-8C1A-4E79-B32D-FE44A027A341}"/>
    <cellStyle name="7_Juice05.xls 圖表 2-1_4 2 3 4" xfId="11830" xr:uid="{2BBBBEED-FDC7-44E1-B94D-81A84F6C7BBC}"/>
    <cellStyle name="7_Juice05.xls 圖表 2-1_4 2 3 4 2" xfId="17910" xr:uid="{EC59FAE9-DDD0-4D5F-98D4-55B7BF75DFCD}"/>
    <cellStyle name="7_Juice05.xls 圖表 2-1_4 2 3 4 2 2" xfId="30070" xr:uid="{C5A5649B-680D-48D8-BC96-82952802C251}"/>
    <cellStyle name="7_Juice05.xls 圖表 2-1_4 2 3 4 2 2 2" xfId="54390" xr:uid="{2BFE2801-466F-4C13-AF0C-AB85F38F6E1C}"/>
    <cellStyle name="7_Juice05.xls 圖表 2-1_4 2 3 4 2 3" xfId="42230" xr:uid="{F526B606-71A3-4EF6-BE4E-D113FDA2AC63}"/>
    <cellStyle name="7_Juice05.xls 圖表 2-1_4 2 3 4 3" xfId="23990" xr:uid="{DACC14FC-417D-4841-ABF7-448FE9CDB433}"/>
    <cellStyle name="7_Juice05.xls 圖表 2-1_4 2 3 4 3 2" xfId="48310" xr:uid="{2ECBFF63-F9AA-42DF-BDA5-2308207411D8}"/>
    <cellStyle name="7_Juice05.xls 圖表 2-1_4 2 3 4 4" xfId="36150" xr:uid="{008E3986-104C-45FB-BEE9-5BFA8C9D0B5C}"/>
    <cellStyle name="7_Juice05.xls 圖表 2-1_4 2 3 5" xfId="14870" xr:uid="{9C0BFB09-2AC4-405C-A157-92105F97A0AB}"/>
    <cellStyle name="7_Juice05.xls 圖表 2-1_4 2 3 5 2" xfId="27030" xr:uid="{8E903EFF-0505-4D9B-A5B2-04720588EB4A}"/>
    <cellStyle name="7_Juice05.xls 圖表 2-1_4 2 3 5 2 2" xfId="51350" xr:uid="{8C04B089-099B-482E-8784-C3CBEE2860B1}"/>
    <cellStyle name="7_Juice05.xls 圖表 2-1_4 2 3 5 3" xfId="39190" xr:uid="{6F6048C4-6278-4273-BA4B-CCBAFF6676EE}"/>
    <cellStyle name="7_Juice05.xls 圖表 2-1_4 2 3 6" xfId="20950" xr:uid="{5BE48C3A-706B-43A0-BF22-AA903FDC7FA0}"/>
    <cellStyle name="7_Juice05.xls 圖表 2-1_4 2 3 6 2" xfId="45270" xr:uid="{F1C39781-4CFD-4961-A2B8-B87303D6A4B5}"/>
    <cellStyle name="7_Juice05.xls 圖表 2-1_4 2 3 7" xfId="33110" xr:uid="{E5003BEE-DE45-4A0E-BD26-B4E4544C66BB}"/>
    <cellStyle name="7_Juice05.xls 圖表 2-1_4 2 4" xfId="1541" xr:uid="{00000000-0005-0000-0000-00007F020000}"/>
    <cellStyle name="7_Juice05.xls 圖表 2-1_4 2 4 2" xfId="4279" xr:uid="{8C3476D3-B0CE-4912-ABDD-4A181E8DAB65}"/>
    <cellStyle name="7_Juice05.xls 圖表 2-1_4 2 4 2 2" xfId="9753" xr:uid="{27E5EB30-4EB2-4FB2-AAD6-2C3B24E1D078}"/>
    <cellStyle name="7_Juice05.xls 圖表 2-1_4 2 4 2 2 2" xfId="13958" xr:uid="{4A94A0C5-B32C-4E49-8AD0-B0DDFA315281}"/>
    <cellStyle name="7_Juice05.xls 圖表 2-1_4 2 4 2 2 2 2" xfId="20038" xr:uid="{025CC26E-CF5C-404D-A928-4A66DD119C08}"/>
    <cellStyle name="7_Juice05.xls 圖表 2-1_4 2 4 2 2 2 2 2" xfId="32198" xr:uid="{4D4EBDE2-5B7E-4DE1-A936-455D63725879}"/>
    <cellStyle name="7_Juice05.xls 圖表 2-1_4 2 4 2 2 2 2 2 2" xfId="56518" xr:uid="{D7802F8B-53FC-424D-9342-82AD25E5DC1C}"/>
    <cellStyle name="7_Juice05.xls 圖表 2-1_4 2 4 2 2 2 2 3" xfId="44358" xr:uid="{73D2C09D-7670-4DC9-ACC7-9A3A98846371}"/>
    <cellStyle name="7_Juice05.xls 圖表 2-1_4 2 4 2 2 2 3" xfId="26118" xr:uid="{8B99D1D6-9A20-4456-B00A-E08AF364845B}"/>
    <cellStyle name="7_Juice05.xls 圖表 2-1_4 2 4 2 2 2 3 2" xfId="50438" xr:uid="{6BB4EB91-CD6B-4E39-99E2-7C61B46E8B8C}"/>
    <cellStyle name="7_Juice05.xls 圖表 2-1_4 2 4 2 2 2 4" xfId="38278" xr:uid="{8029E49E-302F-49CF-AC86-616202C15763}"/>
    <cellStyle name="7_Juice05.xls 圖表 2-1_4 2 4 2 2 3" xfId="16998" xr:uid="{7E57AAFD-B2CF-4B9F-AE55-9BE6E5446494}"/>
    <cellStyle name="7_Juice05.xls 圖表 2-1_4 2 4 2 2 3 2" xfId="29158" xr:uid="{94CFD8F2-CAD8-423F-BE49-033C849DFCA4}"/>
    <cellStyle name="7_Juice05.xls 圖表 2-1_4 2 4 2 2 3 2 2" xfId="53478" xr:uid="{443F6DAB-4B43-4FA1-9DAD-4B948BCF121F}"/>
    <cellStyle name="7_Juice05.xls 圖表 2-1_4 2 4 2 2 3 3" xfId="41318" xr:uid="{AB39629E-3BEB-4974-8623-4970C1660FBC}"/>
    <cellStyle name="7_Juice05.xls 圖表 2-1_4 2 4 2 2 4" xfId="23078" xr:uid="{96BABC7E-0A82-45B9-8CD5-5158E290BBAE}"/>
    <cellStyle name="7_Juice05.xls 圖表 2-1_4 2 4 2 2 4 2" xfId="47398" xr:uid="{E56E1ACD-11ED-482E-9391-B18974DD57A8}"/>
    <cellStyle name="7_Juice05.xls 圖表 2-1_4 2 4 2 2 5" xfId="35238" xr:uid="{B5491441-E1A0-4966-99C2-E3E4F9AF089C}"/>
    <cellStyle name="7_Juice05.xls 圖表 2-1_4 2 4 2 3" xfId="12438" xr:uid="{75532EAE-AF34-47C3-8887-1F0813C058DA}"/>
    <cellStyle name="7_Juice05.xls 圖表 2-1_4 2 4 2 3 2" xfId="18518" xr:uid="{F196BB0B-FB86-4F70-B40A-0DBE3C7CA932}"/>
    <cellStyle name="7_Juice05.xls 圖表 2-1_4 2 4 2 3 2 2" xfId="30678" xr:uid="{A0BC4480-7842-4BCB-ACF7-8F0FEDC80E6E}"/>
    <cellStyle name="7_Juice05.xls 圖表 2-1_4 2 4 2 3 2 2 2" xfId="54998" xr:uid="{C3FF552A-8330-42B0-BDED-B936495BA178}"/>
    <cellStyle name="7_Juice05.xls 圖表 2-1_4 2 4 2 3 2 3" xfId="42838" xr:uid="{EBD5C296-D034-4D21-A198-0010803A51BE}"/>
    <cellStyle name="7_Juice05.xls 圖表 2-1_4 2 4 2 3 3" xfId="24598" xr:uid="{DD670FB2-8303-4DCC-9EB0-BB1F89464D20}"/>
    <cellStyle name="7_Juice05.xls 圖表 2-1_4 2 4 2 3 3 2" xfId="48918" xr:uid="{4EA0971E-A6A0-4E94-88C0-E0B1FEFA8F72}"/>
    <cellStyle name="7_Juice05.xls 圖表 2-1_4 2 4 2 3 4" xfId="36758" xr:uid="{619DAA39-23F7-46AE-8270-5E24421BA28A}"/>
    <cellStyle name="7_Juice05.xls 圖表 2-1_4 2 4 2 4" xfId="15478" xr:uid="{263E0BDC-B0DB-4A08-8CC6-965F4C70BF5F}"/>
    <cellStyle name="7_Juice05.xls 圖表 2-1_4 2 4 2 4 2" xfId="27638" xr:uid="{0CEFCD52-1EA0-4BAA-8606-8D29ED2B85C5}"/>
    <cellStyle name="7_Juice05.xls 圖表 2-1_4 2 4 2 4 2 2" xfId="51958" xr:uid="{0885DDFC-1925-4C09-A79A-51EA30F3DCF9}"/>
    <cellStyle name="7_Juice05.xls 圖表 2-1_4 2 4 2 4 3" xfId="39798" xr:uid="{B28C661A-A03E-4A56-9169-4078D466C37B}"/>
    <cellStyle name="7_Juice05.xls 圖表 2-1_4 2 4 2 5" xfId="21558" xr:uid="{9277ED42-D361-49AA-8E09-613D30989EA0}"/>
    <cellStyle name="7_Juice05.xls 圖表 2-1_4 2 4 2 5 2" xfId="45878" xr:uid="{D7D87084-BC76-4527-BD82-87D207594AD9}"/>
    <cellStyle name="7_Juice05.xls 圖表 2-1_4 2 4 2 6" xfId="33718" xr:uid="{995AC80C-3242-4090-8AA9-56987A64E2C0}"/>
    <cellStyle name="7_Juice05.xls 圖表 2-1_4 2 4 3" xfId="7016" xr:uid="{64167E99-111F-422B-9CDC-0E3CB98039CA}"/>
    <cellStyle name="7_Juice05.xls 圖表 2-1_4 2 4 3 2" xfId="13198" xr:uid="{5956847C-C321-4842-9607-9A62E7E8BF8E}"/>
    <cellStyle name="7_Juice05.xls 圖表 2-1_4 2 4 3 2 2" xfId="19278" xr:uid="{D0A762F6-BA07-40B2-9294-F3567F9E55DB}"/>
    <cellStyle name="7_Juice05.xls 圖表 2-1_4 2 4 3 2 2 2" xfId="31438" xr:uid="{483D4958-7DB3-4B93-AC4D-1BE304DC3743}"/>
    <cellStyle name="7_Juice05.xls 圖表 2-1_4 2 4 3 2 2 2 2" xfId="55758" xr:uid="{2783AC42-3AAA-4E6D-B987-B2100E6B6E66}"/>
    <cellStyle name="7_Juice05.xls 圖表 2-1_4 2 4 3 2 2 3" xfId="43598" xr:uid="{883F55CD-5A6D-44F4-8884-446401A1968E}"/>
    <cellStyle name="7_Juice05.xls 圖表 2-1_4 2 4 3 2 3" xfId="25358" xr:uid="{A9F55F72-518E-4168-AE48-A4EDD5DEC40E}"/>
    <cellStyle name="7_Juice05.xls 圖表 2-1_4 2 4 3 2 3 2" xfId="49678" xr:uid="{1B2618D5-4537-421B-AEF1-81DB3521866F}"/>
    <cellStyle name="7_Juice05.xls 圖表 2-1_4 2 4 3 2 4" xfId="37518" xr:uid="{61AB1743-C17A-4F74-A4C4-6877BB05C4FF}"/>
    <cellStyle name="7_Juice05.xls 圖表 2-1_4 2 4 3 3" xfId="16238" xr:uid="{A1017321-ED50-40E6-928F-9EFCE6DBC88F}"/>
    <cellStyle name="7_Juice05.xls 圖表 2-1_4 2 4 3 3 2" xfId="28398" xr:uid="{B588C777-7F55-49D0-99E1-3782761352DE}"/>
    <cellStyle name="7_Juice05.xls 圖表 2-1_4 2 4 3 3 2 2" xfId="52718" xr:uid="{272F053A-4CA3-4DE7-918E-D7A21EB9CD52}"/>
    <cellStyle name="7_Juice05.xls 圖表 2-1_4 2 4 3 3 3" xfId="40558" xr:uid="{B8C74214-6740-464A-8D41-8E317442864A}"/>
    <cellStyle name="7_Juice05.xls 圖表 2-1_4 2 4 3 4" xfId="22318" xr:uid="{A60A39B7-23C8-42B7-8FE9-B95F69303D18}"/>
    <cellStyle name="7_Juice05.xls 圖表 2-1_4 2 4 3 4 2" xfId="46638" xr:uid="{F1165DF1-C109-4FBF-A004-1B2C7B1D06B3}"/>
    <cellStyle name="7_Juice05.xls 圖表 2-1_4 2 4 3 5" xfId="34478" xr:uid="{0EC2B0F1-A19E-407E-A924-6E386115A92B}"/>
    <cellStyle name="7_Juice05.xls 圖表 2-1_4 2 4 4" xfId="11678" xr:uid="{462FBE4F-4B49-4F0F-AD7C-B0A741D7A33F}"/>
    <cellStyle name="7_Juice05.xls 圖表 2-1_4 2 4 4 2" xfId="17758" xr:uid="{9D871092-3C9B-483C-827E-829672913F14}"/>
    <cellStyle name="7_Juice05.xls 圖表 2-1_4 2 4 4 2 2" xfId="29918" xr:uid="{BF5F3A7E-4828-47B0-BF64-70839FEA1264}"/>
    <cellStyle name="7_Juice05.xls 圖表 2-1_4 2 4 4 2 2 2" xfId="54238" xr:uid="{392E1051-0517-4D1D-B78B-85F99F1391F4}"/>
    <cellStyle name="7_Juice05.xls 圖表 2-1_4 2 4 4 2 3" xfId="42078" xr:uid="{DD1ED7F1-458A-4FCC-AF58-406355051148}"/>
    <cellStyle name="7_Juice05.xls 圖表 2-1_4 2 4 4 3" xfId="23838" xr:uid="{8C2B4D37-08B3-441C-8CA5-4D632404D3BA}"/>
    <cellStyle name="7_Juice05.xls 圖表 2-1_4 2 4 4 3 2" xfId="48158" xr:uid="{74F7ACC1-282E-4FCE-94BD-A8DED8E81F5E}"/>
    <cellStyle name="7_Juice05.xls 圖表 2-1_4 2 4 4 4" xfId="35998" xr:uid="{EAC7D941-D20F-4E46-9E5B-72E2B778D910}"/>
    <cellStyle name="7_Juice05.xls 圖表 2-1_4 2 4 5" xfId="14718" xr:uid="{EBDE3087-612E-404D-A392-805E595341CB}"/>
    <cellStyle name="7_Juice05.xls 圖表 2-1_4 2 4 5 2" xfId="26878" xr:uid="{1FFD34D9-2FB0-406A-88D3-0D49F72D563D}"/>
    <cellStyle name="7_Juice05.xls 圖表 2-1_4 2 4 5 2 2" xfId="51198" xr:uid="{691F15E0-594D-44A2-96D0-B6F1B0CAC969}"/>
    <cellStyle name="7_Juice05.xls 圖表 2-1_4 2 4 5 3" xfId="39038" xr:uid="{D929338C-F819-4199-A270-ADDEC88D3976}"/>
    <cellStyle name="7_Juice05.xls 圖表 2-1_4 2 4 6" xfId="20798" xr:uid="{75F8DA85-C9E8-4AA5-8C7F-36AE4F7177AD}"/>
    <cellStyle name="7_Juice05.xls 圖表 2-1_4 2 4 6 2" xfId="45118" xr:uid="{8638C00A-FFA1-4DC2-A581-9332A1E8F155}"/>
    <cellStyle name="7_Juice05.xls 圖表 2-1_4 2 4 7" xfId="32958" xr:uid="{5B8E5B46-535A-41A7-AA55-B960101C7C08}"/>
    <cellStyle name="7_Juice05.xls 圖表 2-1_4 2 5" xfId="996" xr:uid="{00000000-0005-0000-0000-000080020000}"/>
    <cellStyle name="7_Juice05.xls 圖表 2-1_4 2 5 2" xfId="3734" xr:uid="{430CB3E4-0940-42B9-B7FF-A2C916E70010}"/>
    <cellStyle name="7_Juice05.xls 圖表 2-1_4 2 5 2 2" xfId="9208" xr:uid="{F4C2DA0A-6EDE-48D7-BA08-F33167E6A06D}"/>
    <cellStyle name="7_Juice05.xls 圖表 2-1_4 2 5 2 2 2" xfId="13806" xr:uid="{54844A90-2B3F-423E-906A-A2577FC90729}"/>
    <cellStyle name="7_Juice05.xls 圖表 2-1_4 2 5 2 2 2 2" xfId="19886" xr:uid="{B0D75CCC-371F-4CD8-87E7-6FA67A32E04B}"/>
    <cellStyle name="7_Juice05.xls 圖表 2-1_4 2 5 2 2 2 2 2" xfId="32046" xr:uid="{60FD32B7-1E34-4C61-865E-427E40D6D540}"/>
    <cellStyle name="7_Juice05.xls 圖表 2-1_4 2 5 2 2 2 2 2 2" xfId="56366" xr:uid="{EDF28EB4-BC8E-4F77-91FC-F840384656E1}"/>
    <cellStyle name="7_Juice05.xls 圖表 2-1_4 2 5 2 2 2 2 3" xfId="44206" xr:uid="{33EA0A9A-FCA6-42D7-AC27-D5523F60F4B8}"/>
    <cellStyle name="7_Juice05.xls 圖表 2-1_4 2 5 2 2 2 3" xfId="25966" xr:uid="{4D895F55-5E72-488E-9406-2A6713C0A5BA}"/>
    <cellStyle name="7_Juice05.xls 圖表 2-1_4 2 5 2 2 2 3 2" xfId="50286" xr:uid="{2B307DFE-D515-42C4-9ED7-8C6509B4C1DE}"/>
    <cellStyle name="7_Juice05.xls 圖表 2-1_4 2 5 2 2 2 4" xfId="38126" xr:uid="{701BF66F-932F-4E3B-8B89-F178FAEA37D5}"/>
    <cellStyle name="7_Juice05.xls 圖表 2-1_4 2 5 2 2 3" xfId="16846" xr:uid="{DAFE9D9B-AACD-4DD8-97AB-A9B28DC42645}"/>
    <cellStyle name="7_Juice05.xls 圖表 2-1_4 2 5 2 2 3 2" xfId="29006" xr:uid="{1ABA62AF-4139-4F51-80CD-2A79B926FFC9}"/>
    <cellStyle name="7_Juice05.xls 圖表 2-1_4 2 5 2 2 3 2 2" xfId="53326" xr:uid="{DCDB9DC6-6BFE-42B2-B732-D2CA343F281A}"/>
    <cellStyle name="7_Juice05.xls 圖表 2-1_4 2 5 2 2 3 3" xfId="41166" xr:uid="{67A70E9C-2838-4E92-AA39-5DA72E844C49}"/>
    <cellStyle name="7_Juice05.xls 圖表 2-1_4 2 5 2 2 4" xfId="22926" xr:uid="{912DBFFB-FC51-4871-9979-F65F31CAAB74}"/>
    <cellStyle name="7_Juice05.xls 圖表 2-1_4 2 5 2 2 4 2" xfId="47246" xr:uid="{0783F997-E4F9-4550-8407-424EE35B008E}"/>
    <cellStyle name="7_Juice05.xls 圖表 2-1_4 2 5 2 2 5" xfId="35086" xr:uid="{B571EA52-E4B5-4076-A319-6FDAEFF586BD}"/>
    <cellStyle name="7_Juice05.xls 圖表 2-1_4 2 5 2 3" xfId="12286" xr:uid="{F69277E2-F423-4999-826D-D2526DCE6233}"/>
    <cellStyle name="7_Juice05.xls 圖表 2-1_4 2 5 2 3 2" xfId="18366" xr:uid="{BF2F5F42-C569-43EF-BBFD-A3DC42F335A5}"/>
    <cellStyle name="7_Juice05.xls 圖表 2-1_4 2 5 2 3 2 2" xfId="30526" xr:uid="{1BA427DA-6825-4C48-BF02-62A1E01B648B}"/>
    <cellStyle name="7_Juice05.xls 圖表 2-1_4 2 5 2 3 2 2 2" xfId="54846" xr:uid="{853EEC6D-B27D-4838-84D1-CACE7D3EEF85}"/>
    <cellStyle name="7_Juice05.xls 圖表 2-1_4 2 5 2 3 2 3" xfId="42686" xr:uid="{01AAB4A7-A526-419C-921B-F868ABC9A497}"/>
    <cellStyle name="7_Juice05.xls 圖表 2-1_4 2 5 2 3 3" xfId="24446" xr:uid="{4284976A-3AC3-4B0C-91A8-B2936F3D44C7}"/>
    <cellStyle name="7_Juice05.xls 圖表 2-1_4 2 5 2 3 3 2" xfId="48766" xr:uid="{D1BAA323-10B2-45CF-973B-E6309D898E14}"/>
    <cellStyle name="7_Juice05.xls 圖表 2-1_4 2 5 2 3 4" xfId="36606" xr:uid="{97024BE9-D480-4177-81F8-ECD849888660}"/>
    <cellStyle name="7_Juice05.xls 圖表 2-1_4 2 5 2 4" xfId="15326" xr:uid="{2FFAC499-CB1D-4E1F-98E8-B3C44C63C1D0}"/>
    <cellStyle name="7_Juice05.xls 圖表 2-1_4 2 5 2 4 2" xfId="27486" xr:uid="{DC62EBC7-225F-47F2-91D0-AE84025C4EC3}"/>
    <cellStyle name="7_Juice05.xls 圖表 2-1_4 2 5 2 4 2 2" xfId="51806" xr:uid="{90C23C05-6B3E-4462-94F4-A0B0D51613A5}"/>
    <cellStyle name="7_Juice05.xls 圖表 2-1_4 2 5 2 4 3" xfId="39646" xr:uid="{86A09953-F7B6-4C48-8FED-52AAF3701F94}"/>
    <cellStyle name="7_Juice05.xls 圖表 2-1_4 2 5 2 5" xfId="21406" xr:uid="{50BF03B6-CE5B-4D7F-9DAE-01E587DD703E}"/>
    <cellStyle name="7_Juice05.xls 圖表 2-1_4 2 5 2 5 2" xfId="45726" xr:uid="{E26F2A3F-2C84-4430-9AD4-BC499A9A187B}"/>
    <cellStyle name="7_Juice05.xls 圖表 2-1_4 2 5 2 6" xfId="33566" xr:uid="{04DBBD0B-A005-4B77-864D-5655C01186BD}"/>
    <cellStyle name="7_Juice05.xls 圖表 2-1_4 2 5 3" xfId="6471" xr:uid="{29E03705-E7B4-49FA-B717-4C78D0490F3D}"/>
    <cellStyle name="7_Juice05.xls 圖表 2-1_4 2 5 3 2" xfId="13046" xr:uid="{EF0F2AC7-1C9D-4426-AA7D-CCA7E64EBBC2}"/>
    <cellStyle name="7_Juice05.xls 圖表 2-1_4 2 5 3 2 2" xfId="19126" xr:uid="{3D242F7D-6256-4FF9-B8E8-7EBBE68D0C52}"/>
    <cellStyle name="7_Juice05.xls 圖表 2-1_4 2 5 3 2 2 2" xfId="31286" xr:uid="{1FA53C64-14D1-43EE-B7F4-0DBE8DF018AD}"/>
    <cellStyle name="7_Juice05.xls 圖表 2-1_4 2 5 3 2 2 2 2" xfId="55606" xr:uid="{F837F321-BBC2-44BA-B7EB-0F82923F2307}"/>
    <cellStyle name="7_Juice05.xls 圖表 2-1_4 2 5 3 2 2 3" xfId="43446" xr:uid="{F3EA8F45-25C4-43D1-81A9-5BD4BCF7E5D1}"/>
    <cellStyle name="7_Juice05.xls 圖表 2-1_4 2 5 3 2 3" xfId="25206" xr:uid="{850C3B48-845C-44C1-B596-0C12BA2677E6}"/>
    <cellStyle name="7_Juice05.xls 圖表 2-1_4 2 5 3 2 3 2" xfId="49526" xr:uid="{0FBE847C-25E0-456F-8256-F46ADA93C8C0}"/>
    <cellStyle name="7_Juice05.xls 圖表 2-1_4 2 5 3 2 4" xfId="37366" xr:uid="{3B441EE7-60FE-4D33-A2FB-56A5AFD21349}"/>
    <cellStyle name="7_Juice05.xls 圖表 2-1_4 2 5 3 3" xfId="16086" xr:uid="{30184403-4207-4830-8BCA-414749C19D29}"/>
    <cellStyle name="7_Juice05.xls 圖表 2-1_4 2 5 3 3 2" xfId="28246" xr:uid="{42E0C6AF-C61B-4FA0-BC1E-178779573D9D}"/>
    <cellStyle name="7_Juice05.xls 圖表 2-1_4 2 5 3 3 2 2" xfId="52566" xr:uid="{039DC9AC-1F1F-4E14-B739-0F2E06921F07}"/>
    <cellStyle name="7_Juice05.xls 圖表 2-1_4 2 5 3 3 3" xfId="40406" xr:uid="{309CEC87-1E05-473C-A6F2-3CA41A8B1686}"/>
    <cellStyle name="7_Juice05.xls 圖表 2-1_4 2 5 3 4" xfId="22166" xr:uid="{C5098898-00C0-4F41-8918-D65F1D15C6F4}"/>
    <cellStyle name="7_Juice05.xls 圖表 2-1_4 2 5 3 4 2" xfId="46486" xr:uid="{D0235FE3-C31E-4D5B-804B-3DAB75709D54}"/>
    <cellStyle name="7_Juice05.xls 圖表 2-1_4 2 5 3 5" xfId="34326" xr:uid="{D9210874-7A0F-4B61-8BE1-9143CB45AB2D}"/>
    <cellStyle name="7_Juice05.xls 圖表 2-1_4 2 5 4" xfId="11526" xr:uid="{49D78EFD-022B-4A9C-A9B8-65E025F4C0E5}"/>
    <cellStyle name="7_Juice05.xls 圖表 2-1_4 2 5 4 2" xfId="17606" xr:uid="{8B1DDDD5-DD47-444B-8DC4-DE37379BE1CD}"/>
    <cellStyle name="7_Juice05.xls 圖表 2-1_4 2 5 4 2 2" xfId="29766" xr:uid="{86213362-B8B4-4460-97F2-76ACA7B12897}"/>
    <cellStyle name="7_Juice05.xls 圖表 2-1_4 2 5 4 2 2 2" xfId="54086" xr:uid="{3D6444ED-47AE-4099-8CB9-6BB10B5179DD}"/>
    <cellStyle name="7_Juice05.xls 圖表 2-1_4 2 5 4 2 3" xfId="41926" xr:uid="{9AEAA6FC-F258-40F3-B8C4-C51E85291C9D}"/>
    <cellStyle name="7_Juice05.xls 圖表 2-1_4 2 5 4 3" xfId="23686" xr:uid="{7DD6345C-9D57-4CAA-AB14-C1EDA318A9F4}"/>
    <cellStyle name="7_Juice05.xls 圖表 2-1_4 2 5 4 3 2" xfId="48006" xr:uid="{09FC9D12-643B-4E9E-8891-955895528B1C}"/>
    <cellStyle name="7_Juice05.xls 圖表 2-1_4 2 5 4 4" xfId="35846" xr:uid="{374700ED-FA60-4F88-829D-EBDEC5CF298D}"/>
    <cellStyle name="7_Juice05.xls 圖表 2-1_4 2 5 5" xfId="14566" xr:uid="{5356BC2E-2013-4217-AFE4-43629DA14B9E}"/>
    <cellStyle name="7_Juice05.xls 圖表 2-1_4 2 5 5 2" xfId="26726" xr:uid="{3E7028C3-68F6-4F01-847D-2D438483D9CD}"/>
    <cellStyle name="7_Juice05.xls 圖表 2-1_4 2 5 5 2 2" xfId="51046" xr:uid="{583EBE1C-3923-4E4D-B79D-23672C68937C}"/>
    <cellStyle name="7_Juice05.xls 圖表 2-1_4 2 5 5 3" xfId="38886" xr:uid="{DA99D2CE-D1E6-47BA-BB58-F376258E9480}"/>
    <cellStyle name="7_Juice05.xls 圖表 2-1_4 2 5 6" xfId="20646" xr:uid="{B1697483-A4EA-4B2E-93FB-79404FF2524D}"/>
    <cellStyle name="7_Juice05.xls 圖表 2-1_4 2 5 6 2" xfId="44966" xr:uid="{091287B6-410C-4F85-AD81-7F0003731A0B}"/>
    <cellStyle name="7_Juice05.xls 圖表 2-1_4 2 5 7" xfId="32806" xr:uid="{127E77A9-3C1D-4EF2-970F-CCF18CFAD3E8}"/>
    <cellStyle name="7_Juice05.xls 圖表 2-1_4 2 6" xfId="3189" xr:uid="{906D413C-C3BD-4F63-8309-373E4EAF75E8}"/>
    <cellStyle name="7_Juice05.xls 圖表 2-1_4 2 6 2" xfId="8663" xr:uid="{D66A41A7-70AD-4E1E-AA21-4847D3301CAF}"/>
    <cellStyle name="7_Juice05.xls 圖表 2-1_4 2 6 2 2" xfId="13654" xr:uid="{EF6D1A68-9C72-4F73-A5AB-8624D480E35E}"/>
    <cellStyle name="7_Juice05.xls 圖表 2-1_4 2 6 2 2 2" xfId="19734" xr:uid="{DC47EC6A-0958-433B-BA5A-51500686E063}"/>
    <cellStyle name="7_Juice05.xls 圖表 2-1_4 2 6 2 2 2 2" xfId="31894" xr:uid="{83895D61-25D3-4C48-BE02-C93EC86D1AD4}"/>
    <cellStyle name="7_Juice05.xls 圖表 2-1_4 2 6 2 2 2 2 2" xfId="56214" xr:uid="{334740A5-5F01-4310-894E-43888AADB09E}"/>
    <cellStyle name="7_Juice05.xls 圖表 2-1_4 2 6 2 2 2 3" xfId="44054" xr:uid="{41318B7E-C5EA-4A40-9C14-81F6FFF6A98E}"/>
    <cellStyle name="7_Juice05.xls 圖表 2-1_4 2 6 2 2 3" xfId="25814" xr:uid="{CCF42037-8C7F-461A-B0D8-82DC9CD44FFA}"/>
    <cellStyle name="7_Juice05.xls 圖表 2-1_4 2 6 2 2 3 2" xfId="50134" xr:uid="{E7ACC130-9AB5-4D31-8CFE-F93EF6A7B8B7}"/>
    <cellStyle name="7_Juice05.xls 圖表 2-1_4 2 6 2 2 4" xfId="37974" xr:uid="{F0201D0E-64EB-495E-B588-3200F5F3493E}"/>
    <cellStyle name="7_Juice05.xls 圖表 2-1_4 2 6 2 3" xfId="16694" xr:uid="{95D9698D-9AB6-4D03-98BA-D53114E01659}"/>
    <cellStyle name="7_Juice05.xls 圖表 2-1_4 2 6 2 3 2" xfId="28854" xr:uid="{6ECAF783-99BC-4546-BD6F-12BD16F33024}"/>
    <cellStyle name="7_Juice05.xls 圖表 2-1_4 2 6 2 3 2 2" xfId="53174" xr:uid="{0B5E0D08-92CF-4800-8A53-B0365D6D7B27}"/>
    <cellStyle name="7_Juice05.xls 圖表 2-1_4 2 6 2 3 3" xfId="41014" xr:uid="{FA093DF8-A2C3-4392-A3CE-80A7AED70A61}"/>
    <cellStyle name="7_Juice05.xls 圖表 2-1_4 2 6 2 4" xfId="22774" xr:uid="{51480882-02DC-429D-8BCF-15DE7AEDFD50}"/>
    <cellStyle name="7_Juice05.xls 圖表 2-1_4 2 6 2 4 2" xfId="47094" xr:uid="{6E15CB36-8A60-4F48-A9E5-FB22474BE99D}"/>
    <cellStyle name="7_Juice05.xls 圖表 2-1_4 2 6 2 5" xfId="34934" xr:uid="{1436C712-E8EE-4D9D-B238-8B68354B9C36}"/>
    <cellStyle name="7_Juice05.xls 圖表 2-1_4 2 6 3" xfId="12134" xr:uid="{E30D2867-5951-4B56-AF28-AD5DADB3F7E8}"/>
    <cellStyle name="7_Juice05.xls 圖表 2-1_4 2 6 3 2" xfId="18214" xr:uid="{7DFD9F05-DC1F-4490-B838-C35918021780}"/>
    <cellStyle name="7_Juice05.xls 圖表 2-1_4 2 6 3 2 2" xfId="30374" xr:uid="{C4E5A825-8257-4C3E-8CE4-E82309FB0622}"/>
    <cellStyle name="7_Juice05.xls 圖表 2-1_4 2 6 3 2 2 2" xfId="54694" xr:uid="{9E8986E3-BE06-4083-9D5F-341B36598722}"/>
    <cellStyle name="7_Juice05.xls 圖表 2-1_4 2 6 3 2 3" xfId="42534" xr:uid="{90D183C2-3BE5-4C41-9506-9436083342EC}"/>
    <cellStyle name="7_Juice05.xls 圖表 2-1_4 2 6 3 3" xfId="24294" xr:uid="{658CB436-2B03-4696-B9BE-EE693627FB12}"/>
    <cellStyle name="7_Juice05.xls 圖表 2-1_4 2 6 3 3 2" xfId="48614" xr:uid="{ACE039DD-B92C-4A11-A180-12E249FBAD47}"/>
    <cellStyle name="7_Juice05.xls 圖表 2-1_4 2 6 3 4" xfId="36454" xr:uid="{6170338B-39BE-4405-953D-DDFD03A0289B}"/>
    <cellStyle name="7_Juice05.xls 圖表 2-1_4 2 6 4" xfId="15174" xr:uid="{89E5A7D0-5832-40C3-A8D5-7974B6C532D7}"/>
    <cellStyle name="7_Juice05.xls 圖表 2-1_4 2 6 4 2" xfId="27334" xr:uid="{14C5B2A3-05A0-4B9A-90DE-243B1C747DB8}"/>
    <cellStyle name="7_Juice05.xls 圖表 2-1_4 2 6 4 2 2" xfId="51654" xr:uid="{603F1B62-690E-4288-89EB-9AE885BBA893}"/>
    <cellStyle name="7_Juice05.xls 圖表 2-1_4 2 6 4 3" xfId="39494" xr:uid="{07F55143-9D83-4348-9157-CE7D7C73AA6B}"/>
    <cellStyle name="7_Juice05.xls 圖表 2-1_4 2 6 5" xfId="21254" xr:uid="{57173645-38E9-4BDB-990B-AA4B339A7206}"/>
    <cellStyle name="7_Juice05.xls 圖表 2-1_4 2 6 5 2" xfId="45574" xr:uid="{C01D7ED1-CBB1-4E81-AAFA-61EFF4373F33}"/>
    <cellStyle name="7_Juice05.xls 圖表 2-1_4 2 6 6" xfId="33414" xr:uid="{3F7AA232-012E-4153-B622-75ECCC410D13}"/>
    <cellStyle name="7_Juice05.xls 圖表 2-1_4 2 7" xfId="5926" xr:uid="{7FAA73B1-D9E2-4A88-87D0-CAA6DE8654BB}"/>
    <cellStyle name="7_Juice05.xls 圖表 2-1_4 2 7 2" xfId="12894" xr:uid="{C2D033FD-B42D-4394-89E3-969F67C9C853}"/>
    <cellStyle name="7_Juice05.xls 圖表 2-1_4 2 7 2 2" xfId="18974" xr:uid="{EFCA5936-DE30-400C-9688-94C7828BD02E}"/>
    <cellStyle name="7_Juice05.xls 圖表 2-1_4 2 7 2 2 2" xfId="31134" xr:uid="{738F9753-EBB4-4891-88F3-820A299C7ADD}"/>
    <cellStyle name="7_Juice05.xls 圖表 2-1_4 2 7 2 2 2 2" xfId="55454" xr:uid="{AECBE20A-066C-4B3E-B0F1-707C6509D8BB}"/>
    <cellStyle name="7_Juice05.xls 圖表 2-1_4 2 7 2 2 3" xfId="43294" xr:uid="{FAE3E178-E770-4D77-B9B2-8B0350D54855}"/>
    <cellStyle name="7_Juice05.xls 圖表 2-1_4 2 7 2 3" xfId="25054" xr:uid="{30824205-CC00-4694-8BA1-444ED4875E3D}"/>
    <cellStyle name="7_Juice05.xls 圖表 2-1_4 2 7 2 3 2" xfId="49374" xr:uid="{CF4DFCCC-C7C8-4FFF-9F37-8B7AA045E76A}"/>
    <cellStyle name="7_Juice05.xls 圖表 2-1_4 2 7 2 4" xfId="37214" xr:uid="{458223D0-0B5D-4567-8933-72103EA62226}"/>
    <cellStyle name="7_Juice05.xls 圖表 2-1_4 2 7 3" xfId="15934" xr:uid="{EB3CEE2B-7D1A-4E03-A33A-140C929AD9E5}"/>
    <cellStyle name="7_Juice05.xls 圖表 2-1_4 2 7 3 2" xfId="28094" xr:uid="{921E970E-EAE5-4431-8B4D-508D7CDD4D27}"/>
    <cellStyle name="7_Juice05.xls 圖表 2-1_4 2 7 3 2 2" xfId="52414" xr:uid="{F193BC51-4DCB-451B-9DF3-AE7D8A30769B}"/>
    <cellStyle name="7_Juice05.xls 圖表 2-1_4 2 7 3 3" xfId="40254" xr:uid="{E7D06B64-4B8F-4C6F-9FA6-F67A08215BE5}"/>
    <cellStyle name="7_Juice05.xls 圖表 2-1_4 2 7 4" xfId="22014" xr:uid="{AD857A6F-8D80-4C93-A1CD-AD54B0EF42EB}"/>
    <cellStyle name="7_Juice05.xls 圖表 2-1_4 2 7 4 2" xfId="46334" xr:uid="{BF623630-B57D-466A-B42F-73FA082178C8}"/>
    <cellStyle name="7_Juice05.xls 圖表 2-1_4 2 7 5" xfId="34174" xr:uid="{3E70AD13-D845-4C5E-9535-EAC6CC4615BC}"/>
    <cellStyle name="7_Juice05.xls 圖表 2-1_4 2 8" xfId="11374" xr:uid="{9E71F106-DB1E-48AF-B6A6-6042B2C45331}"/>
    <cellStyle name="7_Juice05.xls 圖表 2-1_4 2 8 2" xfId="17454" xr:uid="{A72295FE-0A20-41D6-9737-95D4EA58A856}"/>
    <cellStyle name="7_Juice05.xls 圖表 2-1_4 2 8 2 2" xfId="29614" xr:uid="{DC0E05E1-AC0C-4CED-BD97-A1BB36C0CA96}"/>
    <cellStyle name="7_Juice05.xls 圖表 2-1_4 2 8 2 2 2" xfId="53934" xr:uid="{FB02C75A-17BD-4D64-AF9B-0D6C514494A5}"/>
    <cellStyle name="7_Juice05.xls 圖表 2-1_4 2 8 2 3" xfId="41774" xr:uid="{CCBC18BF-150C-4AE2-8535-68B9B56E419B}"/>
    <cellStyle name="7_Juice05.xls 圖表 2-1_4 2 8 3" xfId="23534" xr:uid="{2729DC25-09B8-4B0A-BD63-E57C519460CE}"/>
    <cellStyle name="7_Juice05.xls 圖表 2-1_4 2 8 3 2" xfId="47854" xr:uid="{02B22D48-0A87-4846-BAE6-07DEB034F0C6}"/>
    <cellStyle name="7_Juice05.xls 圖表 2-1_4 2 8 4" xfId="35694" xr:uid="{34AE9BE6-A719-4BE6-91EC-540C225C49D6}"/>
    <cellStyle name="7_Juice05.xls 圖表 2-1_4 2 9" xfId="14414" xr:uid="{0F2E7876-8B69-43E7-AF46-E28E7384EB50}"/>
    <cellStyle name="7_Juice05.xls 圖表 2-1_4 2 9 2" xfId="26574" xr:uid="{268BE7CD-4A99-4FCB-BC15-B8DA8620A7F5}"/>
    <cellStyle name="7_Juice05.xls 圖表 2-1_4 2 9 2 2" xfId="50894" xr:uid="{4686FF90-838D-44B4-B23D-CD07A7826CD7}"/>
    <cellStyle name="7_Juice05.xls 圖表 2-1_4 2 9 3" xfId="38734" xr:uid="{27BB0B8B-E751-464A-9829-2ED8D0C6C3EF}"/>
    <cellStyle name="7_Juice05.xls 圖表 3" xfId="150" xr:uid="{00000000-0005-0000-0000-000081020000}"/>
    <cellStyle name="7_Juice05.xls 圖表 3 2" xfId="371" xr:uid="{00000000-0005-0000-0000-000082020000}"/>
    <cellStyle name="7_Juice05.xls 圖表 3 2 10" xfId="20495" xr:uid="{BDD0308C-82AE-440A-9297-42CA133405E5}"/>
    <cellStyle name="7_Juice05.xls 圖表 3 2 10 2" xfId="44815" xr:uid="{6592F568-DCB3-431E-A6A4-327101D6CC21}"/>
    <cellStyle name="7_Juice05.xls 圖表 3 2 11" xfId="32655" xr:uid="{05BA5122-12E7-4567-B991-8C1C17B09CE5}"/>
    <cellStyle name="7_Juice05.xls 圖表 3 2 2" xfId="2632" xr:uid="{00000000-0005-0000-0000-000083020000}"/>
    <cellStyle name="7_Juice05.xls 圖表 3 2 2 2" xfId="5370" xr:uid="{89B86C4F-CBA8-4200-93C1-0DD4A8157EF9}"/>
    <cellStyle name="7_Juice05.xls 圖表 3 2 2 2 2" xfId="10844" xr:uid="{29DE56C4-30BE-47DE-900A-C6308636FC72}"/>
    <cellStyle name="7_Juice05.xls 圖表 3 2 2 2 2 2" xfId="14263" xr:uid="{1A8E253E-EB07-4097-9DC5-1440BF50BF67}"/>
    <cellStyle name="7_Juice05.xls 圖表 3 2 2 2 2 2 2" xfId="20343" xr:uid="{DB28BB9F-C22C-44A0-8562-D28DD7E5AB06}"/>
    <cellStyle name="7_Juice05.xls 圖表 3 2 2 2 2 2 2 2" xfId="32503" xr:uid="{635C5175-14A2-4BA6-9721-3D5877CA6941}"/>
    <cellStyle name="7_Juice05.xls 圖表 3 2 2 2 2 2 2 2 2" xfId="56823" xr:uid="{FC060EA4-8DBE-4694-86E6-A1FC43782561}"/>
    <cellStyle name="7_Juice05.xls 圖表 3 2 2 2 2 2 2 3" xfId="44663" xr:uid="{6CFE9AAC-978B-49D0-95B4-262E123323EF}"/>
    <cellStyle name="7_Juice05.xls 圖表 3 2 2 2 2 2 3" xfId="26423" xr:uid="{8C916646-1398-4E02-BD7B-5F13578EC0DD}"/>
    <cellStyle name="7_Juice05.xls 圖表 3 2 2 2 2 2 3 2" xfId="50743" xr:uid="{677C3984-D6EE-408E-952C-0083CF257FAE}"/>
    <cellStyle name="7_Juice05.xls 圖表 3 2 2 2 2 2 4" xfId="38583" xr:uid="{5781B353-4651-4274-9124-51409BBB8AA9}"/>
    <cellStyle name="7_Juice05.xls 圖表 3 2 2 2 2 3" xfId="17303" xr:uid="{BA0F307C-A0EB-4D0E-8F67-6DCDBF986F95}"/>
    <cellStyle name="7_Juice05.xls 圖表 3 2 2 2 2 3 2" xfId="29463" xr:uid="{7C40DCAB-D58A-47EB-BE2A-C97ACA4363FF}"/>
    <cellStyle name="7_Juice05.xls 圖表 3 2 2 2 2 3 2 2" xfId="53783" xr:uid="{0765333D-F522-47A1-8B4C-22919E4CA79E}"/>
    <cellStyle name="7_Juice05.xls 圖表 3 2 2 2 2 3 3" xfId="41623" xr:uid="{5C8B8B03-0729-4956-84B6-14F70B0A20B4}"/>
    <cellStyle name="7_Juice05.xls 圖表 3 2 2 2 2 4" xfId="23383" xr:uid="{F8D1F011-D056-4640-9C3E-12DC398B13A7}"/>
    <cellStyle name="7_Juice05.xls 圖表 3 2 2 2 2 4 2" xfId="47703" xr:uid="{91264EC1-7417-44BA-A6F4-FA961A5FDBC5}"/>
    <cellStyle name="7_Juice05.xls 圖表 3 2 2 2 2 5" xfId="35543" xr:uid="{762073B1-B227-4903-9040-9AF460EA535E}"/>
    <cellStyle name="7_Juice05.xls 圖表 3 2 2 2 3" xfId="12743" xr:uid="{F0A34C75-BE51-4FC8-B0BB-225C0C99BE93}"/>
    <cellStyle name="7_Juice05.xls 圖表 3 2 2 2 3 2" xfId="18823" xr:uid="{E5057632-7006-4BB4-B1B2-1C037DDA588B}"/>
    <cellStyle name="7_Juice05.xls 圖表 3 2 2 2 3 2 2" xfId="30983" xr:uid="{1D569AE0-9817-44DD-AD3B-FCCD270B77CC}"/>
    <cellStyle name="7_Juice05.xls 圖表 3 2 2 2 3 2 2 2" xfId="55303" xr:uid="{8FD98E63-E120-4B93-A163-232CA28FAE48}"/>
    <cellStyle name="7_Juice05.xls 圖表 3 2 2 2 3 2 3" xfId="43143" xr:uid="{B96FD193-0570-4F37-A52C-C22AF6C0DAE1}"/>
    <cellStyle name="7_Juice05.xls 圖表 3 2 2 2 3 3" xfId="24903" xr:uid="{88812AAC-F9A5-4F70-BAF7-98BED7072BEC}"/>
    <cellStyle name="7_Juice05.xls 圖表 3 2 2 2 3 3 2" xfId="49223" xr:uid="{5B8AA0C1-383E-4180-8E5B-501E95D6E3E4}"/>
    <cellStyle name="7_Juice05.xls 圖表 3 2 2 2 3 4" xfId="37063" xr:uid="{B8C3D4A3-E1ED-410D-B751-974B47F50832}"/>
    <cellStyle name="7_Juice05.xls 圖表 3 2 2 2 4" xfId="15783" xr:uid="{6076CCE8-D1CA-44A4-8DC6-0ACCE30E5B4E}"/>
    <cellStyle name="7_Juice05.xls 圖表 3 2 2 2 4 2" xfId="27943" xr:uid="{267A6B8C-2759-4BC4-994D-5EEC4E30FCE2}"/>
    <cellStyle name="7_Juice05.xls 圖表 3 2 2 2 4 2 2" xfId="52263" xr:uid="{D2A68868-9B69-4D6C-8C8E-F0A7B8C1752B}"/>
    <cellStyle name="7_Juice05.xls 圖表 3 2 2 2 4 3" xfId="40103" xr:uid="{289968C8-C833-4802-AF50-E537E499DAF1}"/>
    <cellStyle name="7_Juice05.xls 圖表 3 2 2 2 5" xfId="21863" xr:uid="{51D73E77-507E-4D30-93F2-3730718BA1AD}"/>
    <cellStyle name="7_Juice05.xls 圖表 3 2 2 2 5 2" xfId="46183" xr:uid="{65442609-C3F2-488C-B73B-ED9389BAFE39}"/>
    <cellStyle name="7_Juice05.xls 圖表 3 2 2 2 6" xfId="34023" xr:uid="{F49D5882-DF4B-4DB9-BE83-BA460DE5C1D4}"/>
    <cellStyle name="7_Juice05.xls 圖表 3 2 2 3" xfId="8107" xr:uid="{56E67D6B-F9DC-49DD-A8AC-5EAC7BF82A72}"/>
    <cellStyle name="7_Juice05.xls 圖表 3 2 2 3 2" xfId="13503" xr:uid="{205E2328-849F-4497-A0AF-37F2D465E641}"/>
    <cellStyle name="7_Juice05.xls 圖表 3 2 2 3 2 2" xfId="19583" xr:uid="{33CECD22-45EC-4BA7-AF77-C2CB5A10D7CE}"/>
    <cellStyle name="7_Juice05.xls 圖表 3 2 2 3 2 2 2" xfId="31743" xr:uid="{8891EF2B-2E31-49D9-8245-03B6CCDB333B}"/>
    <cellStyle name="7_Juice05.xls 圖表 3 2 2 3 2 2 2 2" xfId="56063" xr:uid="{D5630C0E-69FA-41C7-97EA-2DEC950909A6}"/>
    <cellStyle name="7_Juice05.xls 圖表 3 2 2 3 2 2 3" xfId="43903" xr:uid="{006D3FE7-03FD-440F-830B-D77F55668847}"/>
    <cellStyle name="7_Juice05.xls 圖表 3 2 2 3 2 3" xfId="25663" xr:uid="{F5D7F48D-499A-4C47-9B73-CDA2909A348D}"/>
    <cellStyle name="7_Juice05.xls 圖表 3 2 2 3 2 3 2" xfId="49983" xr:uid="{0593E1C5-32BC-4BBC-81E4-D88A85CBD7F7}"/>
    <cellStyle name="7_Juice05.xls 圖表 3 2 2 3 2 4" xfId="37823" xr:uid="{B22F3337-2854-41E0-BBAE-6DEEAA65C8A3}"/>
    <cellStyle name="7_Juice05.xls 圖表 3 2 2 3 3" xfId="16543" xr:uid="{31EAA15D-C3C1-4F29-8A0F-67D84219AC12}"/>
    <cellStyle name="7_Juice05.xls 圖表 3 2 2 3 3 2" xfId="28703" xr:uid="{928C2F77-BDED-47D0-B618-791BD9149BCE}"/>
    <cellStyle name="7_Juice05.xls 圖表 3 2 2 3 3 2 2" xfId="53023" xr:uid="{39741675-89DD-4DC9-AB22-2D9572B954E0}"/>
    <cellStyle name="7_Juice05.xls 圖表 3 2 2 3 3 3" xfId="40863" xr:uid="{D1D2E7D9-1AC5-4220-9802-F966DB01F251}"/>
    <cellStyle name="7_Juice05.xls 圖表 3 2 2 3 4" xfId="22623" xr:uid="{2B6A264D-5F89-4CB1-A471-97028518ED52}"/>
    <cellStyle name="7_Juice05.xls 圖表 3 2 2 3 4 2" xfId="46943" xr:uid="{13EDB8C5-1D72-439E-B23E-FB9A7F93203E}"/>
    <cellStyle name="7_Juice05.xls 圖表 3 2 2 3 5" xfId="34783" xr:uid="{362087F6-DECD-4EF3-88CC-F6D27C09B03D}"/>
    <cellStyle name="7_Juice05.xls 圖表 3 2 2 4" xfId="11983" xr:uid="{C984CF50-2114-4430-A571-F9F00908E804}"/>
    <cellStyle name="7_Juice05.xls 圖表 3 2 2 4 2" xfId="18063" xr:uid="{BEAE6C7D-FE34-456A-9F82-B21B6888B50D}"/>
    <cellStyle name="7_Juice05.xls 圖表 3 2 2 4 2 2" xfId="30223" xr:uid="{09E8C9AE-6AE9-4003-80C5-BE65A149C0F6}"/>
    <cellStyle name="7_Juice05.xls 圖表 3 2 2 4 2 2 2" xfId="54543" xr:uid="{B4E63952-9D59-4DA1-BD58-DB97710321E7}"/>
    <cellStyle name="7_Juice05.xls 圖表 3 2 2 4 2 3" xfId="42383" xr:uid="{AAB5705B-0AAE-4DE3-A9CE-C35932182AE2}"/>
    <cellStyle name="7_Juice05.xls 圖表 3 2 2 4 3" xfId="24143" xr:uid="{B0B06FB2-FFF2-413D-93EA-0F66A0E20B00}"/>
    <cellStyle name="7_Juice05.xls 圖表 3 2 2 4 3 2" xfId="48463" xr:uid="{D44B9EC7-D632-47A7-B35F-FA8E340EEC15}"/>
    <cellStyle name="7_Juice05.xls 圖表 3 2 2 4 4" xfId="36303" xr:uid="{B1773693-E2B4-4EA4-8D61-F768C37D250E}"/>
    <cellStyle name="7_Juice05.xls 圖表 3 2 2 5" xfId="15023" xr:uid="{266511B1-6470-42F6-9156-092BC5663D66}"/>
    <cellStyle name="7_Juice05.xls 圖表 3 2 2 5 2" xfId="27183" xr:uid="{44FBB854-53F1-4FAC-9B29-C3E52D46BADD}"/>
    <cellStyle name="7_Juice05.xls 圖表 3 2 2 5 2 2" xfId="51503" xr:uid="{9DBFF228-ACFA-425C-A69A-152B7DF556A2}"/>
    <cellStyle name="7_Juice05.xls 圖表 3 2 2 5 3" xfId="39343" xr:uid="{A74F1C8C-8215-40CE-8B4D-4046C7186A06}"/>
    <cellStyle name="7_Juice05.xls 圖表 3 2 2 6" xfId="21103" xr:uid="{B7BB2384-EC1A-4AA5-B7B2-B07AA9654FF5}"/>
    <cellStyle name="7_Juice05.xls 圖表 3 2 2 6 2" xfId="45423" xr:uid="{8D8C8A5F-37D4-42C5-AE8C-FD55F1840286}"/>
    <cellStyle name="7_Juice05.xls 圖表 3 2 2 7" xfId="33263" xr:uid="{7181452F-774F-49C3-AD2E-500135242986}"/>
    <cellStyle name="7_Juice05.xls 圖表 3 2 3" xfId="2087" xr:uid="{00000000-0005-0000-0000-000084020000}"/>
    <cellStyle name="7_Juice05.xls 圖表 3 2 3 2" xfId="4825" xr:uid="{AA1432DB-6E65-4CFA-9917-F9571540FF39}"/>
    <cellStyle name="7_Juice05.xls 圖表 3 2 3 2 2" xfId="10299" xr:uid="{F4F2AF30-85AA-4C4C-A390-3260E6FFD00C}"/>
    <cellStyle name="7_Juice05.xls 圖表 3 2 3 2 2 2" xfId="14111" xr:uid="{B058141D-28CB-4D5C-ACAD-A3010BD59138}"/>
    <cellStyle name="7_Juice05.xls 圖表 3 2 3 2 2 2 2" xfId="20191" xr:uid="{62EC6CA0-622B-435E-9E02-8E3D783BC989}"/>
    <cellStyle name="7_Juice05.xls 圖表 3 2 3 2 2 2 2 2" xfId="32351" xr:uid="{3A013133-5601-41B4-8159-46F723188BA0}"/>
    <cellStyle name="7_Juice05.xls 圖表 3 2 3 2 2 2 2 2 2" xfId="56671" xr:uid="{0EE43A49-0A4E-4A18-8A93-FE5B3D05AA57}"/>
    <cellStyle name="7_Juice05.xls 圖表 3 2 3 2 2 2 2 3" xfId="44511" xr:uid="{05750681-87AF-41A7-A255-FD74BB71884E}"/>
    <cellStyle name="7_Juice05.xls 圖表 3 2 3 2 2 2 3" xfId="26271" xr:uid="{59DCA707-D16B-46B9-80A8-050091A14D07}"/>
    <cellStyle name="7_Juice05.xls 圖表 3 2 3 2 2 2 3 2" xfId="50591" xr:uid="{6D11B15F-97E0-4BA3-8403-9CDB775B76FC}"/>
    <cellStyle name="7_Juice05.xls 圖表 3 2 3 2 2 2 4" xfId="38431" xr:uid="{42E56BEC-6324-44D7-8F54-0B59389448C8}"/>
    <cellStyle name="7_Juice05.xls 圖表 3 2 3 2 2 3" xfId="17151" xr:uid="{52BD337D-31D0-4190-9002-A7E6846A581E}"/>
    <cellStyle name="7_Juice05.xls 圖表 3 2 3 2 2 3 2" xfId="29311" xr:uid="{42AD0090-8D49-4570-8B57-995AAFFD08A8}"/>
    <cellStyle name="7_Juice05.xls 圖表 3 2 3 2 2 3 2 2" xfId="53631" xr:uid="{09FD6EE7-2FC6-4733-B90E-899E32BE649B}"/>
    <cellStyle name="7_Juice05.xls 圖表 3 2 3 2 2 3 3" xfId="41471" xr:uid="{B36822BE-8782-434C-9B69-3F544B7E578E}"/>
    <cellStyle name="7_Juice05.xls 圖表 3 2 3 2 2 4" xfId="23231" xr:uid="{663AAEAE-420A-4786-8F6C-97B75C55F342}"/>
    <cellStyle name="7_Juice05.xls 圖表 3 2 3 2 2 4 2" xfId="47551" xr:uid="{580F4AA0-B777-4622-822D-C343D1BA4271}"/>
    <cellStyle name="7_Juice05.xls 圖表 3 2 3 2 2 5" xfId="35391" xr:uid="{CA352E1E-CDED-4586-9A94-B8D6C65A95B9}"/>
    <cellStyle name="7_Juice05.xls 圖表 3 2 3 2 3" xfId="12591" xr:uid="{8BA312E8-4E86-4208-AAB3-3A61CAD071D2}"/>
    <cellStyle name="7_Juice05.xls 圖表 3 2 3 2 3 2" xfId="18671" xr:uid="{03DBD913-CF08-40C2-9312-078DD5227C03}"/>
    <cellStyle name="7_Juice05.xls 圖表 3 2 3 2 3 2 2" xfId="30831" xr:uid="{2EA0946E-E7A6-492A-A091-33269D5F72C7}"/>
    <cellStyle name="7_Juice05.xls 圖表 3 2 3 2 3 2 2 2" xfId="55151" xr:uid="{291ACA6A-AC13-474D-98F5-115F0741A7D5}"/>
    <cellStyle name="7_Juice05.xls 圖表 3 2 3 2 3 2 3" xfId="42991" xr:uid="{1FAB0CAD-A3D4-4F5B-91A4-71FEE97FF7AB}"/>
    <cellStyle name="7_Juice05.xls 圖表 3 2 3 2 3 3" xfId="24751" xr:uid="{13C18CF6-CC5F-41A5-AAB3-7860BBD55488}"/>
    <cellStyle name="7_Juice05.xls 圖表 3 2 3 2 3 3 2" xfId="49071" xr:uid="{D4DB2726-CA25-447C-A74F-43271ADBFFE7}"/>
    <cellStyle name="7_Juice05.xls 圖表 3 2 3 2 3 4" xfId="36911" xr:uid="{70EB8D4F-009B-49F7-BA31-73352617AF96}"/>
    <cellStyle name="7_Juice05.xls 圖表 3 2 3 2 4" xfId="15631" xr:uid="{4439C64E-A4B8-48BE-9A8B-3FA1DBADA1CF}"/>
    <cellStyle name="7_Juice05.xls 圖表 3 2 3 2 4 2" xfId="27791" xr:uid="{C186CF3A-7687-4F5F-A675-65BA902961CC}"/>
    <cellStyle name="7_Juice05.xls 圖表 3 2 3 2 4 2 2" xfId="52111" xr:uid="{1C5670CE-4E67-4E34-B3F2-6D3AAD06588F}"/>
    <cellStyle name="7_Juice05.xls 圖表 3 2 3 2 4 3" xfId="39951" xr:uid="{0AA1DE4C-B950-48F2-B8D4-AA294A93767F}"/>
    <cellStyle name="7_Juice05.xls 圖表 3 2 3 2 5" xfId="21711" xr:uid="{1BB13467-E141-46A2-B5D1-A1490EA4156F}"/>
    <cellStyle name="7_Juice05.xls 圖表 3 2 3 2 5 2" xfId="46031" xr:uid="{F0A412C7-2670-4D56-A693-2AB1E2EAFCAA}"/>
    <cellStyle name="7_Juice05.xls 圖表 3 2 3 2 6" xfId="33871" xr:uid="{2FF3E423-88CA-46A6-B61C-208B619C94E1}"/>
    <cellStyle name="7_Juice05.xls 圖表 3 2 3 3" xfId="7562" xr:uid="{D4501B45-91EB-4460-994E-5933A5501A97}"/>
    <cellStyle name="7_Juice05.xls 圖表 3 2 3 3 2" xfId="13351" xr:uid="{0CBF3986-A939-4A03-95DD-A910A7B2C0BA}"/>
    <cellStyle name="7_Juice05.xls 圖表 3 2 3 3 2 2" xfId="19431" xr:uid="{92B323A5-C562-40FB-8210-62902B6DBF6C}"/>
    <cellStyle name="7_Juice05.xls 圖表 3 2 3 3 2 2 2" xfId="31591" xr:uid="{E1DF14BF-67F0-41A3-B1BD-F36B8B0DADE0}"/>
    <cellStyle name="7_Juice05.xls 圖表 3 2 3 3 2 2 2 2" xfId="55911" xr:uid="{878C773E-E3D4-42BB-87BD-A63914B82327}"/>
    <cellStyle name="7_Juice05.xls 圖表 3 2 3 3 2 2 3" xfId="43751" xr:uid="{237B4855-214B-4C67-AB0D-43A7B19D7AF2}"/>
    <cellStyle name="7_Juice05.xls 圖表 3 2 3 3 2 3" xfId="25511" xr:uid="{D7A2EE00-E4A2-4899-88DB-1C2A24A89C5A}"/>
    <cellStyle name="7_Juice05.xls 圖表 3 2 3 3 2 3 2" xfId="49831" xr:uid="{889EE2F0-96E3-4CA8-92A3-66FFA10ACBAE}"/>
    <cellStyle name="7_Juice05.xls 圖表 3 2 3 3 2 4" xfId="37671" xr:uid="{B53AC191-1C55-4C48-9F21-02238B3F9E97}"/>
    <cellStyle name="7_Juice05.xls 圖表 3 2 3 3 3" xfId="16391" xr:uid="{95A6BEF2-A6E8-4878-A8CD-125B0D437814}"/>
    <cellStyle name="7_Juice05.xls 圖表 3 2 3 3 3 2" xfId="28551" xr:uid="{7DEAE41A-E724-466A-80F8-3BC6B67342F1}"/>
    <cellStyle name="7_Juice05.xls 圖表 3 2 3 3 3 2 2" xfId="52871" xr:uid="{91A8A5F8-8C1D-4F82-B97C-73936BCA169E}"/>
    <cellStyle name="7_Juice05.xls 圖表 3 2 3 3 3 3" xfId="40711" xr:uid="{DB2AA9BE-0A0D-4D64-B62C-3E26063F9F19}"/>
    <cellStyle name="7_Juice05.xls 圖表 3 2 3 3 4" xfId="22471" xr:uid="{C9364D81-D9B4-4894-A4E7-6E738441FF31}"/>
    <cellStyle name="7_Juice05.xls 圖表 3 2 3 3 4 2" xfId="46791" xr:uid="{27C1C6CD-11F0-4CE1-B274-DFC8095EFE9E}"/>
    <cellStyle name="7_Juice05.xls 圖表 3 2 3 3 5" xfId="34631" xr:uid="{943506AA-8899-4966-B31A-1543E6EE853F}"/>
    <cellStyle name="7_Juice05.xls 圖表 3 2 3 4" xfId="11831" xr:uid="{4E9DCED5-923A-4F40-83AB-0D0F0BDEE25D}"/>
    <cellStyle name="7_Juice05.xls 圖表 3 2 3 4 2" xfId="17911" xr:uid="{FA4B5125-AD06-43B7-82EC-502BC8B32D77}"/>
    <cellStyle name="7_Juice05.xls 圖表 3 2 3 4 2 2" xfId="30071" xr:uid="{697325A9-BCCA-45F6-9FBC-8D48ED28599E}"/>
    <cellStyle name="7_Juice05.xls 圖表 3 2 3 4 2 2 2" xfId="54391" xr:uid="{F8C6EC28-8ED7-43EE-A9C6-334E8EE215E8}"/>
    <cellStyle name="7_Juice05.xls 圖表 3 2 3 4 2 3" xfId="42231" xr:uid="{759CFF79-D1EF-41ED-8845-9134B7D9689D}"/>
    <cellStyle name="7_Juice05.xls 圖表 3 2 3 4 3" xfId="23991" xr:uid="{15395102-170F-4C9A-A315-1A6703CB88FC}"/>
    <cellStyle name="7_Juice05.xls 圖表 3 2 3 4 3 2" xfId="48311" xr:uid="{4FEDDF69-2849-4FE7-AF00-8266C3517A9F}"/>
    <cellStyle name="7_Juice05.xls 圖表 3 2 3 4 4" xfId="36151" xr:uid="{4AEBC4F3-71B1-4F15-B0B2-487A13ABFE01}"/>
    <cellStyle name="7_Juice05.xls 圖表 3 2 3 5" xfId="14871" xr:uid="{0DCD4A85-F780-4AA7-81CD-62C690293B07}"/>
    <cellStyle name="7_Juice05.xls 圖表 3 2 3 5 2" xfId="27031" xr:uid="{4A3B0838-B29B-4CA0-8EE1-779B83BC8F0F}"/>
    <cellStyle name="7_Juice05.xls 圖表 3 2 3 5 2 2" xfId="51351" xr:uid="{C843C90E-451E-49EC-B31B-34570FE3E0A9}"/>
    <cellStyle name="7_Juice05.xls 圖表 3 2 3 5 3" xfId="39191" xr:uid="{0F3A093D-ED02-4FE4-9613-396C9C32AB31}"/>
    <cellStyle name="7_Juice05.xls 圖表 3 2 3 6" xfId="20951" xr:uid="{9497A4BF-FCB1-4E19-82D2-9204E934E608}"/>
    <cellStyle name="7_Juice05.xls 圖表 3 2 3 6 2" xfId="45271" xr:uid="{84AA3B41-0865-43B4-BC77-91718FF0CB34}"/>
    <cellStyle name="7_Juice05.xls 圖表 3 2 3 7" xfId="33111" xr:uid="{D5649052-DA7F-4841-BDFE-A625EF5945C7}"/>
    <cellStyle name="7_Juice05.xls 圖表 3 2 4" xfId="1542" xr:uid="{00000000-0005-0000-0000-000085020000}"/>
    <cellStyle name="7_Juice05.xls 圖表 3 2 4 2" xfId="4280" xr:uid="{420549B5-216C-4741-B981-7F851F715962}"/>
    <cellStyle name="7_Juice05.xls 圖表 3 2 4 2 2" xfId="9754" xr:uid="{E82239E9-75A4-4658-A17E-01189697D8F7}"/>
    <cellStyle name="7_Juice05.xls 圖表 3 2 4 2 2 2" xfId="13959" xr:uid="{22527289-4421-4C57-87D0-DADB507C4D43}"/>
    <cellStyle name="7_Juice05.xls 圖表 3 2 4 2 2 2 2" xfId="20039" xr:uid="{34CD4D11-EFBC-424C-B1F8-8A80D2770113}"/>
    <cellStyle name="7_Juice05.xls 圖表 3 2 4 2 2 2 2 2" xfId="32199" xr:uid="{AF77DF2F-0065-4197-9D52-D29108E220B3}"/>
    <cellStyle name="7_Juice05.xls 圖表 3 2 4 2 2 2 2 2 2" xfId="56519" xr:uid="{C8A2CB6C-7B55-4C8E-BE04-6B9163EE6B0C}"/>
    <cellStyle name="7_Juice05.xls 圖表 3 2 4 2 2 2 2 3" xfId="44359" xr:uid="{AF6AEDE0-3DDF-4487-ACE2-43045265CAC4}"/>
    <cellStyle name="7_Juice05.xls 圖表 3 2 4 2 2 2 3" xfId="26119" xr:uid="{8386F81F-AA6A-4420-BF46-C5281E690FD8}"/>
    <cellStyle name="7_Juice05.xls 圖表 3 2 4 2 2 2 3 2" xfId="50439" xr:uid="{087B116E-0844-4A76-806C-C82D07B6D0A8}"/>
    <cellStyle name="7_Juice05.xls 圖表 3 2 4 2 2 2 4" xfId="38279" xr:uid="{DE8407C9-6FE9-437A-9ED9-496B4BD739F1}"/>
    <cellStyle name="7_Juice05.xls 圖表 3 2 4 2 2 3" xfId="16999" xr:uid="{DBFB875C-4C31-4400-8820-E8FDF217ECB0}"/>
    <cellStyle name="7_Juice05.xls 圖表 3 2 4 2 2 3 2" xfId="29159" xr:uid="{841DAB55-060C-4B2C-8E39-294620E39755}"/>
    <cellStyle name="7_Juice05.xls 圖表 3 2 4 2 2 3 2 2" xfId="53479" xr:uid="{24E2E9F7-C822-4C64-8402-26A5002B2055}"/>
    <cellStyle name="7_Juice05.xls 圖表 3 2 4 2 2 3 3" xfId="41319" xr:uid="{FA9B3B66-BCD6-469C-840F-B186DB2836DE}"/>
    <cellStyle name="7_Juice05.xls 圖表 3 2 4 2 2 4" xfId="23079" xr:uid="{223DAD17-80F2-4E1B-A936-19F14355B56F}"/>
    <cellStyle name="7_Juice05.xls 圖表 3 2 4 2 2 4 2" xfId="47399" xr:uid="{68A39B13-3B22-4E2F-8EAE-75BBB43C1566}"/>
    <cellStyle name="7_Juice05.xls 圖表 3 2 4 2 2 5" xfId="35239" xr:uid="{1E7FC92B-F6E3-480A-95C5-F9B1138B7F71}"/>
    <cellStyle name="7_Juice05.xls 圖表 3 2 4 2 3" xfId="12439" xr:uid="{15E497D9-4287-4B5B-98C5-BB56C73B5FFE}"/>
    <cellStyle name="7_Juice05.xls 圖表 3 2 4 2 3 2" xfId="18519" xr:uid="{5E958D6F-519E-4040-A783-8427F580FB6F}"/>
    <cellStyle name="7_Juice05.xls 圖表 3 2 4 2 3 2 2" xfId="30679" xr:uid="{A96A7A7D-3C86-45FE-B55C-28215FE0CD4E}"/>
    <cellStyle name="7_Juice05.xls 圖表 3 2 4 2 3 2 2 2" xfId="54999" xr:uid="{140143E3-A8BD-4A74-B353-14B994E933DE}"/>
    <cellStyle name="7_Juice05.xls 圖表 3 2 4 2 3 2 3" xfId="42839" xr:uid="{9467DFC1-DD1F-491E-B21E-B66E07C09052}"/>
    <cellStyle name="7_Juice05.xls 圖表 3 2 4 2 3 3" xfId="24599" xr:uid="{69F58663-0541-4CB4-B9FC-1BB4D00C1490}"/>
    <cellStyle name="7_Juice05.xls 圖表 3 2 4 2 3 3 2" xfId="48919" xr:uid="{FAFDFAE3-AB8B-449A-95A4-2F44684651C2}"/>
    <cellStyle name="7_Juice05.xls 圖表 3 2 4 2 3 4" xfId="36759" xr:uid="{D6CE4E17-BA6D-498A-BAAD-62ECBA52CB9D}"/>
    <cellStyle name="7_Juice05.xls 圖表 3 2 4 2 4" xfId="15479" xr:uid="{24DE4612-F50D-4D5C-901F-80C7010EB24A}"/>
    <cellStyle name="7_Juice05.xls 圖表 3 2 4 2 4 2" xfId="27639" xr:uid="{E0502E6C-59EF-4D01-98C0-E4ACB8A9C82F}"/>
    <cellStyle name="7_Juice05.xls 圖表 3 2 4 2 4 2 2" xfId="51959" xr:uid="{28AB96A6-940C-4D17-96D5-9F35BEF99613}"/>
    <cellStyle name="7_Juice05.xls 圖表 3 2 4 2 4 3" xfId="39799" xr:uid="{5A0EAB4E-C103-4942-82CF-DB79648F1C66}"/>
    <cellStyle name="7_Juice05.xls 圖表 3 2 4 2 5" xfId="21559" xr:uid="{8B47467D-F89A-43B9-A5AE-AB84511DD3C8}"/>
    <cellStyle name="7_Juice05.xls 圖表 3 2 4 2 5 2" xfId="45879" xr:uid="{B66EB935-615F-4832-9778-CF047995C040}"/>
    <cellStyle name="7_Juice05.xls 圖表 3 2 4 2 6" xfId="33719" xr:uid="{1781DB88-1654-426E-8C4D-48877B2E3373}"/>
    <cellStyle name="7_Juice05.xls 圖表 3 2 4 3" xfId="7017" xr:uid="{F0DC4FE3-A855-479E-890D-AD7FC9A6EE4A}"/>
    <cellStyle name="7_Juice05.xls 圖表 3 2 4 3 2" xfId="13199" xr:uid="{E37C173A-1EF1-4E9D-AC7A-8B69A51759D9}"/>
    <cellStyle name="7_Juice05.xls 圖表 3 2 4 3 2 2" xfId="19279" xr:uid="{EDC156EF-A739-4F40-895F-4EEA41500F81}"/>
    <cellStyle name="7_Juice05.xls 圖表 3 2 4 3 2 2 2" xfId="31439" xr:uid="{4081E46E-917C-4AAE-B257-38D16675FD86}"/>
    <cellStyle name="7_Juice05.xls 圖表 3 2 4 3 2 2 2 2" xfId="55759" xr:uid="{569CF9F0-F6BC-49BA-95A4-F563B08E5734}"/>
    <cellStyle name="7_Juice05.xls 圖表 3 2 4 3 2 2 3" xfId="43599" xr:uid="{F25D379B-70A1-4537-AB81-D62361762136}"/>
    <cellStyle name="7_Juice05.xls 圖表 3 2 4 3 2 3" xfId="25359" xr:uid="{0AD9EEF8-2F02-4940-822F-CA946BDC58DF}"/>
    <cellStyle name="7_Juice05.xls 圖表 3 2 4 3 2 3 2" xfId="49679" xr:uid="{9AAD54BC-DD8D-489D-97CF-DFBB5775F7F2}"/>
    <cellStyle name="7_Juice05.xls 圖表 3 2 4 3 2 4" xfId="37519" xr:uid="{0352B968-2836-4CE8-A03B-BC716ED39628}"/>
    <cellStyle name="7_Juice05.xls 圖表 3 2 4 3 3" xfId="16239" xr:uid="{75FF74BD-7C0A-48F6-B4F0-6B714FD9CFB9}"/>
    <cellStyle name="7_Juice05.xls 圖表 3 2 4 3 3 2" xfId="28399" xr:uid="{2DE873E4-7FBC-49A6-A756-954F863BCA84}"/>
    <cellStyle name="7_Juice05.xls 圖表 3 2 4 3 3 2 2" xfId="52719" xr:uid="{E534674A-AE1B-4511-99BD-B8CEA42E10B8}"/>
    <cellStyle name="7_Juice05.xls 圖表 3 2 4 3 3 3" xfId="40559" xr:uid="{E81C0ABA-6E00-4C49-A934-9ED1EF5F5443}"/>
    <cellStyle name="7_Juice05.xls 圖表 3 2 4 3 4" xfId="22319" xr:uid="{6352A8DC-51A1-449B-A20D-283C0BB413D0}"/>
    <cellStyle name="7_Juice05.xls 圖表 3 2 4 3 4 2" xfId="46639" xr:uid="{92B05F6F-CC01-464A-987B-BFD6A29527B7}"/>
    <cellStyle name="7_Juice05.xls 圖表 3 2 4 3 5" xfId="34479" xr:uid="{22FFB214-99FF-4E73-AA19-48F7E02D4AA6}"/>
    <cellStyle name="7_Juice05.xls 圖表 3 2 4 4" xfId="11679" xr:uid="{3AB3C734-BC22-47E3-91EC-77A184C2A139}"/>
    <cellStyle name="7_Juice05.xls 圖表 3 2 4 4 2" xfId="17759" xr:uid="{454FC029-C1C1-44A2-AA64-B8374A38B8C1}"/>
    <cellStyle name="7_Juice05.xls 圖表 3 2 4 4 2 2" xfId="29919" xr:uid="{607420E2-ECE0-44DB-BA52-6C4548094E95}"/>
    <cellStyle name="7_Juice05.xls 圖表 3 2 4 4 2 2 2" xfId="54239" xr:uid="{D3DC153D-BE0F-4709-8866-167A8195EF19}"/>
    <cellStyle name="7_Juice05.xls 圖表 3 2 4 4 2 3" xfId="42079" xr:uid="{81FACC59-748E-4E7B-AE63-6AE6400007E0}"/>
    <cellStyle name="7_Juice05.xls 圖表 3 2 4 4 3" xfId="23839" xr:uid="{904DF93F-00EA-435D-8558-AC96F1DEE195}"/>
    <cellStyle name="7_Juice05.xls 圖表 3 2 4 4 3 2" xfId="48159" xr:uid="{4E682711-E5C0-4A29-AACC-0CB1128C7E99}"/>
    <cellStyle name="7_Juice05.xls 圖表 3 2 4 4 4" xfId="35999" xr:uid="{F808F010-69E3-4C82-93BB-9B1E16FDDB76}"/>
    <cellStyle name="7_Juice05.xls 圖表 3 2 4 5" xfId="14719" xr:uid="{FC24F3E0-5268-45F7-AEA7-285706DC4BB5}"/>
    <cellStyle name="7_Juice05.xls 圖表 3 2 4 5 2" xfId="26879" xr:uid="{8AFC24C7-36CB-4D97-9E03-FB94D39F5E13}"/>
    <cellStyle name="7_Juice05.xls 圖表 3 2 4 5 2 2" xfId="51199" xr:uid="{84599B8D-FC6C-47EC-BE6D-980A1FD6C019}"/>
    <cellStyle name="7_Juice05.xls 圖表 3 2 4 5 3" xfId="39039" xr:uid="{997B40CF-5C76-4875-8B2F-0E601DF62376}"/>
    <cellStyle name="7_Juice05.xls 圖表 3 2 4 6" xfId="20799" xr:uid="{6AD74445-880B-47C8-AA05-31415C2D1BA5}"/>
    <cellStyle name="7_Juice05.xls 圖表 3 2 4 6 2" xfId="45119" xr:uid="{35FD0198-521D-448B-A3CC-506AC80B1A55}"/>
    <cellStyle name="7_Juice05.xls 圖表 3 2 4 7" xfId="32959" xr:uid="{714963C2-BE2A-45FC-8049-A4C1682D1BCE}"/>
    <cellStyle name="7_Juice05.xls 圖表 3 2 5" xfId="997" xr:uid="{00000000-0005-0000-0000-000086020000}"/>
    <cellStyle name="7_Juice05.xls 圖表 3 2 5 2" xfId="3735" xr:uid="{2E4A48A8-E393-4992-B638-587C8F78577A}"/>
    <cellStyle name="7_Juice05.xls 圖表 3 2 5 2 2" xfId="9209" xr:uid="{A05C9565-3EA1-43AB-9245-52CBFED51A15}"/>
    <cellStyle name="7_Juice05.xls 圖表 3 2 5 2 2 2" xfId="13807" xr:uid="{1E23F6C1-9DB1-4D12-828C-4EEA59CEED58}"/>
    <cellStyle name="7_Juice05.xls 圖表 3 2 5 2 2 2 2" xfId="19887" xr:uid="{4D9A055E-D913-4BD2-A501-36C39425AEF3}"/>
    <cellStyle name="7_Juice05.xls 圖表 3 2 5 2 2 2 2 2" xfId="32047" xr:uid="{C5104FFC-5A4D-44EB-BFEC-254210BACD45}"/>
    <cellStyle name="7_Juice05.xls 圖表 3 2 5 2 2 2 2 2 2" xfId="56367" xr:uid="{CE3B2125-AF5B-4535-9E38-C476233874F9}"/>
    <cellStyle name="7_Juice05.xls 圖表 3 2 5 2 2 2 2 3" xfId="44207" xr:uid="{179C6F3E-2CAC-4A36-A4E3-B6FB45DD9698}"/>
    <cellStyle name="7_Juice05.xls 圖表 3 2 5 2 2 2 3" xfId="25967" xr:uid="{B1A81F94-7A90-4FC5-9EA9-69CAEAE6F603}"/>
    <cellStyle name="7_Juice05.xls 圖表 3 2 5 2 2 2 3 2" xfId="50287" xr:uid="{195D56DC-47BB-4058-AC8C-471373FB31A3}"/>
    <cellStyle name="7_Juice05.xls 圖表 3 2 5 2 2 2 4" xfId="38127" xr:uid="{C234EEF1-43DA-4431-916B-ACDBC8D7F8C5}"/>
    <cellStyle name="7_Juice05.xls 圖表 3 2 5 2 2 3" xfId="16847" xr:uid="{26D20DD6-8C17-401D-99AB-0DD83298F225}"/>
    <cellStyle name="7_Juice05.xls 圖表 3 2 5 2 2 3 2" xfId="29007" xr:uid="{62000C84-F733-4E34-817A-A45611AD1679}"/>
    <cellStyle name="7_Juice05.xls 圖表 3 2 5 2 2 3 2 2" xfId="53327" xr:uid="{1F15D974-4A36-4E36-8772-502D1E8CD0F3}"/>
    <cellStyle name="7_Juice05.xls 圖表 3 2 5 2 2 3 3" xfId="41167" xr:uid="{49E04A52-E411-4224-B0EB-77991EA5E340}"/>
    <cellStyle name="7_Juice05.xls 圖表 3 2 5 2 2 4" xfId="22927" xr:uid="{ECF2FDAF-1BAE-439E-8A3A-C52C592D6507}"/>
    <cellStyle name="7_Juice05.xls 圖表 3 2 5 2 2 4 2" xfId="47247" xr:uid="{70C79982-A90A-44D6-A9DD-2C9248E3B988}"/>
    <cellStyle name="7_Juice05.xls 圖表 3 2 5 2 2 5" xfId="35087" xr:uid="{2884D96B-0647-4E90-9BE1-7B74F2D31A0A}"/>
    <cellStyle name="7_Juice05.xls 圖表 3 2 5 2 3" xfId="12287" xr:uid="{D0DB96E5-2E6A-4107-A614-3F7B9F927A41}"/>
    <cellStyle name="7_Juice05.xls 圖表 3 2 5 2 3 2" xfId="18367" xr:uid="{747BD20F-9071-466F-9069-DE1A0B5A3FE2}"/>
    <cellStyle name="7_Juice05.xls 圖表 3 2 5 2 3 2 2" xfId="30527" xr:uid="{74BE1306-3D3A-43B2-95A7-A245601D2F86}"/>
    <cellStyle name="7_Juice05.xls 圖表 3 2 5 2 3 2 2 2" xfId="54847" xr:uid="{3FF9DF97-9BC9-4C4D-B2A7-2F5EC8E2C7F2}"/>
    <cellStyle name="7_Juice05.xls 圖表 3 2 5 2 3 2 3" xfId="42687" xr:uid="{983FFB69-2A4D-4D54-B791-697DFF1753BD}"/>
    <cellStyle name="7_Juice05.xls 圖表 3 2 5 2 3 3" xfId="24447" xr:uid="{9E2DB839-AAA4-497B-AE14-D4AD12CBCA82}"/>
    <cellStyle name="7_Juice05.xls 圖表 3 2 5 2 3 3 2" xfId="48767" xr:uid="{806F486E-FEF7-4CE8-8909-3E644D4B368E}"/>
    <cellStyle name="7_Juice05.xls 圖表 3 2 5 2 3 4" xfId="36607" xr:uid="{C145096B-74BB-4F44-BF95-DD5FE331D473}"/>
    <cellStyle name="7_Juice05.xls 圖表 3 2 5 2 4" xfId="15327" xr:uid="{BF8AACBD-7BEE-408A-8014-1D5E0FC3C809}"/>
    <cellStyle name="7_Juice05.xls 圖表 3 2 5 2 4 2" xfId="27487" xr:uid="{B04E6FDC-AAFC-4482-979F-5A082C103CB4}"/>
    <cellStyle name="7_Juice05.xls 圖表 3 2 5 2 4 2 2" xfId="51807" xr:uid="{9466809B-C077-45F0-988E-7D61A89BE7F6}"/>
    <cellStyle name="7_Juice05.xls 圖表 3 2 5 2 4 3" xfId="39647" xr:uid="{53C656B9-F274-42E2-8625-773B4613BC09}"/>
    <cellStyle name="7_Juice05.xls 圖表 3 2 5 2 5" xfId="21407" xr:uid="{0EFB03F5-F7C6-4C13-A1C9-96C86AC4D020}"/>
    <cellStyle name="7_Juice05.xls 圖表 3 2 5 2 5 2" xfId="45727" xr:uid="{B360146F-D794-470B-9664-41F41644A497}"/>
    <cellStyle name="7_Juice05.xls 圖表 3 2 5 2 6" xfId="33567" xr:uid="{92265075-9C67-4B92-888D-516343D70DD8}"/>
    <cellStyle name="7_Juice05.xls 圖表 3 2 5 3" xfId="6472" xr:uid="{68B5EA1E-1DB4-44B9-97CD-26AA7323651A}"/>
    <cellStyle name="7_Juice05.xls 圖表 3 2 5 3 2" xfId="13047" xr:uid="{FFE9D50E-F06A-479C-81D4-B41A10C53833}"/>
    <cellStyle name="7_Juice05.xls 圖表 3 2 5 3 2 2" xfId="19127" xr:uid="{DA92880B-A6F2-4248-A675-FC09D715C9D1}"/>
    <cellStyle name="7_Juice05.xls 圖表 3 2 5 3 2 2 2" xfId="31287" xr:uid="{67C9DCB1-DFC3-4A8F-8A63-72760D574BCC}"/>
    <cellStyle name="7_Juice05.xls 圖表 3 2 5 3 2 2 2 2" xfId="55607" xr:uid="{6F10D1A0-6E90-4D44-A736-F93485E9355F}"/>
    <cellStyle name="7_Juice05.xls 圖表 3 2 5 3 2 2 3" xfId="43447" xr:uid="{80CA3063-5600-4BD2-AA8F-ECEFCFDAD151}"/>
    <cellStyle name="7_Juice05.xls 圖表 3 2 5 3 2 3" xfId="25207" xr:uid="{AC0BDBBC-066B-460A-A14E-E42B020E09B8}"/>
    <cellStyle name="7_Juice05.xls 圖表 3 2 5 3 2 3 2" xfId="49527" xr:uid="{9B1E752C-3CC4-4209-B86F-F8D4B1CC1694}"/>
    <cellStyle name="7_Juice05.xls 圖表 3 2 5 3 2 4" xfId="37367" xr:uid="{F6DB8032-5253-4D5C-B21B-21B62C45D585}"/>
    <cellStyle name="7_Juice05.xls 圖表 3 2 5 3 3" xfId="16087" xr:uid="{7CAF2555-F329-4010-B031-C51B3553D394}"/>
    <cellStyle name="7_Juice05.xls 圖表 3 2 5 3 3 2" xfId="28247" xr:uid="{1C07CBD4-B19C-4E18-8606-4C03B3225AEB}"/>
    <cellStyle name="7_Juice05.xls 圖表 3 2 5 3 3 2 2" xfId="52567" xr:uid="{D95AB594-C161-4F13-BDD4-F7791448A9F6}"/>
    <cellStyle name="7_Juice05.xls 圖表 3 2 5 3 3 3" xfId="40407" xr:uid="{BC112C14-1997-4E49-BB07-516D3DB43203}"/>
    <cellStyle name="7_Juice05.xls 圖表 3 2 5 3 4" xfId="22167" xr:uid="{6ABA8968-408C-467A-9D3D-243342867DF4}"/>
    <cellStyle name="7_Juice05.xls 圖表 3 2 5 3 4 2" xfId="46487" xr:uid="{77212E11-0611-4B9C-954B-0A2FBB970018}"/>
    <cellStyle name="7_Juice05.xls 圖表 3 2 5 3 5" xfId="34327" xr:uid="{28E1517F-11CF-4062-B307-B1770D2ED36E}"/>
    <cellStyle name="7_Juice05.xls 圖表 3 2 5 4" xfId="11527" xr:uid="{D807982A-8B45-4D4B-94E3-F506AA4BB2C0}"/>
    <cellStyle name="7_Juice05.xls 圖表 3 2 5 4 2" xfId="17607" xr:uid="{95F1A397-D93B-458D-AD71-1EA4173E680B}"/>
    <cellStyle name="7_Juice05.xls 圖表 3 2 5 4 2 2" xfId="29767" xr:uid="{69987A00-36A2-4FC0-8B78-07CFA94B3519}"/>
    <cellStyle name="7_Juice05.xls 圖表 3 2 5 4 2 2 2" xfId="54087" xr:uid="{5998F787-664F-4E9A-8439-8BDDA297400D}"/>
    <cellStyle name="7_Juice05.xls 圖表 3 2 5 4 2 3" xfId="41927" xr:uid="{B76606B5-720F-4C4A-A585-1148126D1BAD}"/>
    <cellStyle name="7_Juice05.xls 圖表 3 2 5 4 3" xfId="23687" xr:uid="{5AF07179-822E-4F61-BF7A-DB9C6D98339A}"/>
    <cellStyle name="7_Juice05.xls 圖表 3 2 5 4 3 2" xfId="48007" xr:uid="{C9BE5F09-871F-4031-828D-E3E2EDCCC3CF}"/>
    <cellStyle name="7_Juice05.xls 圖表 3 2 5 4 4" xfId="35847" xr:uid="{D0EAA83F-E591-4CF9-A437-99F212FA7181}"/>
    <cellStyle name="7_Juice05.xls 圖表 3 2 5 5" xfId="14567" xr:uid="{2343BCF2-F79D-4226-AAA8-D3D1EA1B4A35}"/>
    <cellStyle name="7_Juice05.xls 圖表 3 2 5 5 2" xfId="26727" xr:uid="{78003C31-92A4-4B40-BF31-D324FD8E7DB3}"/>
    <cellStyle name="7_Juice05.xls 圖表 3 2 5 5 2 2" xfId="51047" xr:uid="{AB46B927-6431-4BF9-BBE8-32DB3776A0BD}"/>
    <cellStyle name="7_Juice05.xls 圖表 3 2 5 5 3" xfId="38887" xr:uid="{43246A54-856C-4540-8277-246678D5FCD6}"/>
    <cellStyle name="7_Juice05.xls 圖表 3 2 5 6" xfId="20647" xr:uid="{65147D28-B725-41CB-81F4-7A2E422C1785}"/>
    <cellStyle name="7_Juice05.xls 圖表 3 2 5 6 2" xfId="44967" xr:uid="{F152D12A-3E5A-4CF8-B186-9FB1730CB6D3}"/>
    <cellStyle name="7_Juice05.xls 圖表 3 2 5 7" xfId="32807" xr:uid="{46692595-8632-4DD3-99C0-976EA53449C1}"/>
    <cellStyle name="7_Juice05.xls 圖表 3 2 6" xfId="3190" xr:uid="{DCB9FFDA-6C86-4BC2-BA1B-ADF232EC1008}"/>
    <cellStyle name="7_Juice05.xls 圖表 3 2 6 2" xfId="8664" xr:uid="{CE7B8CCC-D4C7-4175-80AE-24ACC644B15C}"/>
    <cellStyle name="7_Juice05.xls 圖表 3 2 6 2 2" xfId="13655" xr:uid="{176542A7-9ADC-4EFA-9B4D-0CE7AA93B1B2}"/>
    <cellStyle name="7_Juice05.xls 圖表 3 2 6 2 2 2" xfId="19735" xr:uid="{6216DD19-027F-4BC4-88A3-5143778940BE}"/>
    <cellStyle name="7_Juice05.xls 圖表 3 2 6 2 2 2 2" xfId="31895" xr:uid="{5C67622A-31A8-4808-B79D-02D89A280DC0}"/>
    <cellStyle name="7_Juice05.xls 圖表 3 2 6 2 2 2 2 2" xfId="56215" xr:uid="{702C5C7F-2FBD-4974-8721-8EDDCC53145E}"/>
    <cellStyle name="7_Juice05.xls 圖表 3 2 6 2 2 2 3" xfId="44055" xr:uid="{9598BAB7-227C-49D9-B6AA-83DEBD5A4D65}"/>
    <cellStyle name="7_Juice05.xls 圖表 3 2 6 2 2 3" xfId="25815" xr:uid="{4ACEE85D-A8D0-4674-901B-99107872365E}"/>
    <cellStyle name="7_Juice05.xls 圖表 3 2 6 2 2 3 2" xfId="50135" xr:uid="{2869F828-1FC6-4957-8F3D-86CFB351CB53}"/>
    <cellStyle name="7_Juice05.xls 圖表 3 2 6 2 2 4" xfId="37975" xr:uid="{47CA7EE9-DCF1-456F-80EE-E07463FE7545}"/>
    <cellStyle name="7_Juice05.xls 圖表 3 2 6 2 3" xfId="16695" xr:uid="{6E0D04F0-6992-429C-8C21-D7E248E40B25}"/>
    <cellStyle name="7_Juice05.xls 圖表 3 2 6 2 3 2" xfId="28855" xr:uid="{FE70F9C0-11F9-495B-9A94-25C48BDECE75}"/>
    <cellStyle name="7_Juice05.xls 圖表 3 2 6 2 3 2 2" xfId="53175" xr:uid="{8D3DF1B9-CC24-4180-A6B4-5D8CFA4F5CD6}"/>
    <cellStyle name="7_Juice05.xls 圖表 3 2 6 2 3 3" xfId="41015" xr:uid="{6B897FE5-24D9-4852-82E1-5C3D31BB8D5D}"/>
    <cellStyle name="7_Juice05.xls 圖表 3 2 6 2 4" xfId="22775" xr:uid="{41F8AB59-0739-424E-BC94-4E614C7B8659}"/>
    <cellStyle name="7_Juice05.xls 圖表 3 2 6 2 4 2" xfId="47095" xr:uid="{48EB7A45-7C54-4A0C-8A17-B1F1B9EA2334}"/>
    <cellStyle name="7_Juice05.xls 圖表 3 2 6 2 5" xfId="34935" xr:uid="{BE910F54-2F6D-4EED-8069-A7CA704F254E}"/>
    <cellStyle name="7_Juice05.xls 圖表 3 2 6 3" xfId="12135" xr:uid="{B15515C7-63EC-4FDB-8F2B-80E4C920EC2E}"/>
    <cellStyle name="7_Juice05.xls 圖表 3 2 6 3 2" xfId="18215" xr:uid="{EECC8ABC-0E46-4244-A8F9-A11AF158B201}"/>
    <cellStyle name="7_Juice05.xls 圖表 3 2 6 3 2 2" xfId="30375" xr:uid="{5F5EEEA2-6FA5-4B58-889E-0A87C9020A12}"/>
    <cellStyle name="7_Juice05.xls 圖表 3 2 6 3 2 2 2" xfId="54695" xr:uid="{AF4679C3-9DF6-47EE-A31B-035D64C4CB60}"/>
    <cellStyle name="7_Juice05.xls 圖表 3 2 6 3 2 3" xfId="42535" xr:uid="{AA700118-D4CB-4F13-966B-D0E2ECCC5747}"/>
    <cellStyle name="7_Juice05.xls 圖表 3 2 6 3 3" xfId="24295" xr:uid="{54F02E01-3F28-46E6-BE34-D9408F7BB4EF}"/>
    <cellStyle name="7_Juice05.xls 圖表 3 2 6 3 3 2" xfId="48615" xr:uid="{7AAC1DDA-5582-4D3C-AD5A-6B3F856BF0AA}"/>
    <cellStyle name="7_Juice05.xls 圖表 3 2 6 3 4" xfId="36455" xr:uid="{6472B25F-C126-46A3-BDD8-5B7CAFB86D0A}"/>
    <cellStyle name="7_Juice05.xls 圖表 3 2 6 4" xfId="15175" xr:uid="{7D699E6C-981B-4327-AAD1-8FC2751B5BEF}"/>
    <cellStyle name="7_Juice05.xls 圖表 3 2 6 4 2" xfId="27335" xr:uid="{6911A173-A4B0-4B9C-A4C1-9EDBF9112C2E}"/>
    <cellStyle name="7_Juice05.xls 圖表 3 2 6 4 2 2" xfId="51655" xr:uid="{9C9E6B3A-48BE-4120-AF9D-F5CF51E4F4E5}"/>
    <cellStyle name="7_Juice05.xls 圖表 3 2 6 4 3" xfId="39495" xr:uid="{6D4EAF47-3730-49A6-9D34-FBBDFF40CC11}"/>
    <cellStyle name="7_Juice05.xls 圖表 3 2 6 5" xfId="21255" xr:uid="{941030F4-0092-4E24-9940-F7EEB4D9B8EA}"/>
    <cellStyle name="7_Juice05.xls 圖表 3 2 6 5 2" xfId="45575" xr:uid="{8DF0EAAE-B5D4-47CB-AE77-DE405FECD7B4}"/>
    <cellStyle name="7_Juice05.xls 圖表 3 2 6 6" xfId="33415" xr:uid="{DC4F6C5C-558B-4604-8B07-9EB5D3D2B8B3}"/>
    <cellStyle name="7_Juice05.xls 圖表 3 2 7" xfId="5927" xr:uid="{4E8B4065-5CDC-429A-9EFB-681F8AF681A2}"/>
    <cellStyle name="7_Juice05.xls 圖表 3 2 7 2" xfId="12895" xr:uid="{8F78C481-A918-4C81-9EA6-01E31705A4CF}"/>
    <cellStyle name="7_Juice05.xls 圖表 3 2 7 2 2" xfId="18975" xr:uid="{5D63DC05-B365-4C3C-8F22-026082722E0E}"/>
    <cellStyle name="7_Juice05.xls 圖表 3 2 7 2 2 2" xfId="31135" xr:uid="{97A14F91-1924-429A-8D4A-AEEAD2954C21}"/>
    <cellStyle name="7_Juice05.xls 圖表 3 2 7 2 2 2 2" xfId="55455" xr:uid="{9DD0616D-2BA0-461C-82A0-1BD59CE1F0DA}"/>
    <cellStyle name="7_Juice05.xls 圖表 3 2 7 2 2 3" xfId="43295" xr:uid="{8E3890A4-0884-4382-83D5-D0E948986ED1}"/>
    <cellStyle name="7_Juice05.xls 圖表 3 2 7 2 3" xfId="25055" xr:uid="{CD7C564F-9258-4140-A8F5-E361CAD5667F}"/>
    <cellStyle name="7_Juice05.xls 圖表 3 2 7 2 3 2" xfId="49375" xr:uid="{C347C7F3-E374-424F-B51E-7164D3D22085}"/>
    <cellStyle name="7_Juice05.xls 圖表 3 2 7 2 4" xfId="37215" xr:uid="{CAD935C3-EC4C-4B5A-B1D9-4540B268F985}"/>
    <cellStyle name="7_Juice05.xls 圖表 3 2 7 3" xfId="15935" xr:uid="{D10009E5-EC0D-4B51-9A25-388ECAE11C50}"/>
    <cellStyle name="7_Juice05.xls 圖表 3 2 7 3 2" xfId="28095" xr:uid="{8A4B2254-5F52-44FC-9277-02EC355D0107}"/>
    <cellStyle name="7_Juice05.xls 圖表 3 2 7 3 2 2" xfId="52415" xr:uid="{67268592-3463-4D4D-90B9-C2AADC824D99}"/>
    <cellStyle name="7_Juice05.xls 圖表 3 2 7 3 3" xfId="40255" xr:uid="{70BB1AEA-28BD-45D5-810E-782351C913A8}"/>
    <cellStyle name="7_Juice05.xls 圖表 3 2 7 4" xfId="22015" xr:uid="{943E03AF-2A2D-490E-884E-AAF9012AE7DE}"/>
    <cellStyle name="7_Juice05.xls 圖表 3 2 7 4 2" xfId="46335" xr:uid="{77B60340-8416-4999-AA37-86C5BBD41EE7}"/>
    <cellStyle name="7_Juice05.xls 圖表 3 2 7 5" xfId="34175" xr:uid="{7FCBDDFD-8258-4FA6-BE8E-67DD0A604C33}"/>
    <cellStyle name="7_Juice05.xls 圖表 3 2 8" xfId="11375" xr:uid="{2C2F5A6C-B43B-44D5-9F8D-6C46A38EA26F}"/>
    <cellStyle name="7_Juice05.xls 圖表 3 2 8 2" xfId="17455" xr:uid="{04E07E6F-C4DB-4E15-91CE-2B45975C3B48}"/>
    <cellStyle name="7_Juice05.xls 圖表 3 2 8 2 2" xfId="29615" xr:uid="{0547BF6D-49C0-486D-B62F-E7657802EFDB}"/>
    <cellStyle name="7_Juice05.xls 圖表 3 2 8 2 2 2" xfId="53935" xr:uid="{35576679-BC95-41EE-AF44-D8C173366C67}"/>
    <cellStyle name="7_Juice05.xls 圖表 3 2 8 2 3" xfId="41775" xr:uid="{58E5B553-1088-443E-B7EF-DAD73AAF88F2}"/>
    <cellStyle name="7_Juice05.xls 圖表 3 2 8 3" xfId="23535" xr:uid="{B5E07971-BAA1-431D-BA52-A535D965C1FB}"/>
    <cellStyle name="7_Juice05.xls 圖表 3 2 8 3 2" xfId="47855" xr:uid="{7E83C740-F176-4AA1-9361-F281DE242D8F}"/>
    <cellStyle name="7_Juice05.xls 圖表 3 2 8 4" xfId="35695" xr:uid="{17406852-E27C-44C0-B02C-F7770569EE46}"/>
    <cellStyle name="7_Juice05.xls 圖表 3 2 9" xfId="14415" xr:uid="{7D09CC09-56DD-4A28-A7AC-A66425C8EFC8}"/>
    <cellStyle name="7_Juice05.xls 圖表 3 2 9 2" xfId="26575" xr:uid="{CE96AE01-1299-4A7F-A653-C6F13AF6EA16}"/>
    <cellStyle name="7_Juice05.xls 圖表 3 2 9 2 2" xfId="50895" xr:uid="{7D333FD2-366C-4D69-B2F9-066FA52BC65D}"/>
    <cellStyle name="7_Juice05.xls 圖表 3 2 9 3" xfId="38735" xr:uid="{D6898113-9481-45C3-99BF-0AA4133DF487}"/>
    <cellStyle name="7_Juice05.xls 圖表 3_1" xfId="151" xr:uid="{00000000-0005-0000-0000-000087020000}"/>
    <cellStyle name="7_Juice05.xls 圖表 3_2" xfId="152" xr:uid="{00000000-0005-0000-0000-000088020000}"/>
    <cellStyle name="7_Juice05.xls 圖表 3_2 2" xfId="372" xr:uid="{00000000-0005-0000-0000-000089020000}"/>
    <cellStyle name="7_Juice05.xls 圖表 3_2 2 10" xfId="20496" xr:uid="{F3322F1B-9C73-4685-B4E4-B25F6CBF6002}"/>
    <cellStyle name="7_Juice05.xls 圖表 3_2 2 10 2" xfId="44816" xr:uid="{B426E88A-B1E9-45EE-8C0B-4E6E62756A13}"/>
    <cellStyle name="7_Juice05.xls 圖表 3_2 2 11" xfId="32656" xr:uid="{ECCCAB85-B7A7-438F-B1D6-5666702C5A82}"/>
    <cellStyle name="7_Juice05.xls 圖表 3_2 2 2" xfId="2633" xr:uid="{00000000-0005-0000-0000-00008A020000}"/>
    <cellStyle name="7_Juice05.xls 圖表 3_2 2 2 2" xfId="5371" xr:uid="{2CBAD167-4FBF-4819-B19A-DFA511B915C6}"/>
    <cellStyle name="7_Juice05.xls 圖表 3_2 2 2 2 2" xfId="10845" xr:uid="{EBF0FCC3-82B4-4585-B099-31F37C65C6BF}"/>
    <cellStyle name="7_Juice05.xls 圖表 3_2 2 2 2 2 2" xfId="14264" xr:uid="{A5473FD0-55C5-4CD2-84AC-272E5951434E}"/>
    <cellStyle name="7_Juice05.xls 圖表 3_2 2 2 2 2 2 2" xfId="20344" xr:uid="{247AB07C-0F22-4453-8C7B-9BC0B75315DC}"/>
    <cellStyle name="7_Juice05.xls 圖表 3_2 2 2 2 2 2 2 2" xfId="32504" xr:uid="{3AF953A5-1C03-4358-9C57-808006AC9A26}"/>
    <cellStyle name="7_Juice05.xls 圖表 3_2 2 2 2 2 2 2 2 2" xfId="56824" xr:uid="{9B91E5E5-86A8-4E34-A34C-7D641AEF6783}"/>
    <cellStyle name="7_Juice05.xls 圖表 3_2 2 2 2 2 2 2 3" xfId="44664" xr:uid="{26F6B6CC-E56B-452E-BAE1-8E7B965E28A4}"/>
    <cellStyle name="7_Juice05.xls 圖表 3_2 2 2 2 2 2 3" xfId="26424" xr:uid="{B9DE1236-9C3F-4AAC-9F38-163AA98F043D}"/>
    <cellStyle name="7_Juice05.xls 圖表 3_2 2 2 2 2 2 3 2" xfId="50744" xr:uid="{EF32B7A9-0F62-43CA-B42A-01BA29C257AA}"/>
    <cellStyle name="7_Juice05.xls 圖表 3_2 2 2 2 2 2 4" xfId="38584" xr:uid="{65D63072-796D-4FE7-A910-C35141D801C6}"/>
    <cellStyle name="7_Juice05.xls 圖表 3_2 2 2 2 2 3" xfId="17304" xr:uid="{143F796E-F727-438E-9776-BC106823BCC8}"/>
    <cellStyle name="7_Juice05.xls 圖表 3_2 2 2 2 2 3 2" xfId="29464" xr:uid="{36BEC515-0AC4-4ED5-B58F-1114E2EB352D}"/>
    <cellStyle name="7_Juice05.xls 圖表 3_2 2 2 2 2 3 2 2" xfId="53784" xr:uid="{B8D19950-BF7E-4CE5-9557-242D7491C090}"/>
    <cellStyle name="7_Juice05.xls 圖表 3_2 2 2 2 2 3 3" xfId="41624" xr:uid="{EB2ED338-A5D5-4799-8196-5C5743AC82E7}"/>
    <cellStyle name="7_Juice05.xls 圖表 3_2 2 2 2 2 4" xfId="23384" xr:uid="{6E0A7A1B-E1FE-49AE-BA3F-2163F33394AA}"/>
    <cellStyle name="7_Juice05.xls 圖表 3_2 2 2 2 2 4 2" xfId="47704" xr:uid="{B98699E2-7D66-4702-B2AC-D3704F473B13}"/>
    <cellStyle name="7_Juice05.xls 圖表 3_2 2 2 2 2 5" xfId="35544" xr:uid="{AA0BA877-BA35-4B33-8447-25E381D11AC1}"/>
    <cellStyle name="7_Juice05.xls 圖表 3_2 2 2 2 3" xfId="12744" xr:uid="{C8D5AD72-7E87-4D32-9BBB-CF25DADF1688}"/>
    <cellStyle name="7_Juice05.xls 圖表 3_2 2 2 2 3 2" xfId="18824" xr:uid="{8CC35403-6A40-4627-8D60-CBD21FB4DAC5}"/>
    <cellStyle name="7_Juice05.xls 圖表 3_2 2 2 2 3 2 2" xfId="30984" xr:uid="{C47E970E-7C8C-4C7C-99CC-C04849CBE100}"/>
    <cellStyle name="7_Juice05.xls 圖表 3_2 2 2 2 3 2 2 2" xfId="55304" xr:uid="{FFC8AF9C-D050-46AE-A4DB-F5B1E4A7EEB4}"/>
    <cellStyle name="7_Juice05.xls 圖表 3_2 2 2 2 3 2 3" xfId="43144" xr:uid="{7F404398-C5C0-4556-B05C-D2EFFDC5876D}"/>
    <cellStyle name="7_Juice05.xls 圖表 3_2 2 2 2 3 3" xfId="24904" xr:uid="{FB95A94F-6411-4B53-817D-57099DF77E44}"/>
    <cellStyle name="7_Juice05.xls 圖表 3_2 2 2 2 3 3 2" xfId="49224" xr:uid="{CDED519B-6CD6-4592-8BC0-32D096E1191A}"/>
    <cellStyle name="7_Juice05.xls 圖表 3_2 2 2 2 3 4" xfId="37064" xr:uid="{165F24C7-6ACB-4D83-93F1-80A9ED6BAB79}"/>
    <cellStyle name="7_Juice05.xls 圖表 3_2 2 2 2 4" xfId="15784" xr:uid="{E7CECDED-F8F9-4CF9-8DE0-7BA36318C5B5}"/>
    <cellStyle name="7_Juice05.xls 圖表 3_2 2 2 2 4 2" xfId="27944" xr:uid="{6A3F4951-204C-4698-8F68-622B963989DC}"/>
    <cellStyle name="7_Juice05.xls 圖表 3_2 2 2 2 4 2 2" xfId="52264" xr:uid="{124D6D78-B7FE-4AB8-BBF1-BAE652C0723A}"/>
    <cellStyle name="7_Juice05.xls 圖表 3_2 2 2 2 4 3" xfId="40104" xr:uid="{409AE5D8-CBCC-451A-9D36-595BE00C9C86}"/>
    <cellStyle name="7_Juice05.xls 圖表 3_2 2 2 2 5" xfId="21864" xr:uid="{90E12237-6177-4690-A739-E2DC2ACAC0A3}"/>
    <cellStyle name="7_Juice05.xls 圖表 3_2 2 2 2 5 2" xfId="46184" xr:uid="{7DB47DA3-CEB2-43B5-92F0-8758C4D337AA}"/>
    <cellStyle name="7_Juice05.xls 圖表 3_2 2 2 2 6" xfId="34024" xr:uid="{5FF117EB-A7BA-4421-B4E4-21293D57A752}"/>
    <cellStyle name="7_Juice05.xls 圖表 3_2 2 2 3" xfId="8108" xr:uid="{09C0D794-91F7-4D3A-8C08-969ED44CB160}"/>
    <cellStyle name="7_Juice05.xls 圖表 3_2 2 2 3 2" xfId="13504" xr:uid="{D5801CE2-24A4-4025-A09B-A6EECCC38A05}"/>
    <cellStyle name="7_Juice05.xls 圖表 3_2 2 2 3 2 2" xfId="19584" xr:uid="{F119CD74-6877-4EA7-AE35-E222D0C7499E}"/>
    <cellStyle name="7_Juice05.xls 圖表 3_2 2 2 3 2 2 2" xfId="31744" xr:uid="{355D3E17-6308-4546-AF50-EAF4B532154F}"/>
    <cellStyle name="7_Juice05.xls 圖表 3_2 2 2 3 2 2 2 2" xfId="56064" xr:uid="{9474AC36-6C14-474F-AD02-56677C8C0C17}"/>
    <cellStyle name="7_Juice05.xls 圖表 3_2 2 2 3 2 2 3" xfId="43904" xr:uid="{F1320E8D-4D00-4F34-A64A-598DF8CAF2DF}"/>
    <cellStyle name="7_Juice05.xls 圖表 3_2 2 2 3 2 3" xfId="25664" xr:uid="{83280ACC-C18B-494E-A711-67B3952E56AE}"/>
    <cellStyle name="7_Juice05.xls 圖表 3_2 2 2 3 2 3 2" xfId="49984" xr:uid="{5EA427E3-5D3A-4EDB-A6CD-4C13277EF8DC}"/>
    <cellStyle name="7_Juice05.xls 圖表 3_2 2 2 3 2 4" xfId="37824" xr:uid="{B4ADA743-5DF9-4118-A6F1-E4D2D22B3143}"/>
    <cellStyle name="7_Juice05.xls 圖表 3_2 2 2 3 3" xfId="16544" xr:uid="{294B75D2-05FB-4B46-B130-6B3D7F5EBA05}"/>
    <cellStyle name="7_Juice05.xls 圖表 3_2 2 2 3 3 2" xfId="28704" xr:uid="{FB63536F-038E-474B-9FF1-2757E67C0588}"/>
    <cellStyle name="7_Juice05.xls 圖表 3_2 2 2 3 3 2 2" xfId="53024" xr:uid="{6EE5F90C-4EF3-4E98-8697-45F25781645F}"/>
    <cellStyle name="7_Juice05.xls 圖表 3_2 2 2 3 3 3" xfId="40864" xr:uid="{159DE2D4-A4ED-4AED-A894-5F0CC370FCB5}"/>
    <cellStyle name="7_Juice05.xls 圖表 3_2 2 2 3 4" xfId="22624" xr:uid="{B3663834-D848-4067-9E51-E8C0640BFDF0}"/>
    <cellStyle name="7_Juice05.xls 圖表 3_2 2 2 3 4 2" xfId="46944" xr:uid="{DD38B7C6-26DB-43F0-9F79-4F17745DE53D}"/>
    <cellStyle name="7_Juice05.xls 圖表 3_2 2 2 3 5" xfId="34784" xr:uid="{A19C0968-7F56-40D1-A481-CD5A45A812BA}"/>
    <cellStyle name="7_Juice05.xls 圖表 3_2 2 2 4" xfId="11984" xr:uid="{09402E16-D6BD-476C-B381-20AED6FF7A3E}"/>
    <cellStyle name="7_Juice05.xls 圖表 3_2 2 2 4 2" xfId="18064" xr:uid="{E04075F5-E37D-49A5-BBFC-961475D135DD}"/>
    <cellStyle name="7_Juice05.xls 圖表 3_2 2 2 4 2 2" xfId="30224" xr:uid="{BA0DC705-1836-41B5-A7C2-38315B28129D}"/>
    <cellStyle name="7_Juice05.xls 圖表 3_2 2 2 4 2 2 2" xfId="54544" xr:uid="{3DB37DCE-CA55-431E-A7B1-FA46BDD5B246}"/>
    <cellStyle name="7_Juice05.xls 圖表 3_2 2 2 4 2 3" xfId="42384" xr:uid="{C9039C6B-EDB2-4114-AB36-BA1F8BC32814}"/>
    <cellStyle name="7_Juice05.xls 圖表 3_2 2 2 4 3" xfId="24144" xr:uid="{8B047F1F-D5BC-45CE-916B-7887C5068F00}"/>
    <cellStyle name="7_Juice05.xls 圖表 3_2 2 2 4 3 2" xfId="48464" xr:uid="{2A1F089D-80D5-4E2B-9AB0-E334A1F311C4}"/>
    <cellStyle name="7_Juice05.xls 圖表 3_2 2 2 4 4" xfId="36304" xr:uid="{FF717CC8-32BA-4AAB-AB06-0AEA938817B9}"/>
    <cellStyle name="7_Juice05.xls 圖表 3_2 2 2 5" xfId="15024" xr:uid="{06AA2DD0-1829-4AD0-9C09-908DC8A74B7C}"/>
    <cellStyle name="7_Juice05.xls 圖表 3_2 2 2 5 2" xfId="27184" xr:uid="{66C263ED-4FCD-4D60-A58F-B033AAE2CB50}"/>
    <cellStyle name="7_Juice05.xls 圖表 3_2 2 2 5 2 2" xfId="51504" xr:uid="{F2B0B164-19E6-46C2-9A07-D032E914E9CC}"/>
    <cellStyle name="7_Juice05.xls 圖表 3_2 2 2 5 3" xfId="39344" xr:uid="{D2A42380-E909-4587-AA60-782D0606E613}"/>
    <cellStyle name="7_Juice05.xls 圖表 3_2 2 2 6" xfId="21104" xr:uid="{5E9757AD-C63C-43EC-8475-55AC5907F8FE}"/>
    <cellStyle name="7_Juice05.xls 圖表 3_2 2 2 6 2" xfId="45424" xr:uid="{AB127DA2-281A-4E87-8A12-8BF1B37E3A45}"/>
    <cellStyle name="7_Juice05.xls 圖表 3_2 2 2 7" xfId="33264" xr:uid="{C74FBC1D-3DD6-4421-9E7E-0E155BC0ED05}"/>
    <cellStyle name="7_Juice05.xls 圖表 3_2 2 3" xfId="2088" xr:uid="{00000000-0005-0000-0000-00008B020000}"/>
    <cellStyle name="7_Juice05.xls 圖表 3_2 2 3 2" xfId="4826" xr:uid="{A4526CCC-E792-4CA4-929E-71DADAB7C5CE}"/>
    <cellStyle name="7_Juice05.xls 圖表 3_2 2 3 2 2" xfId="10300" xr:uid="{60C1A039-BF75-4815-832D-8F05CA208E5B}"/>
    <cellStyle name="7_Juice05.xls 圖表 3_2 2 3 2 2 2" xfId="14112" xr:uid="{CF36A823-4B15-444D-B653-0DE9268AF681}"/>
    <cellStyle name="7_Juice05.xls 圖表 3_2 2 3 2 2 2 2" xfId="20192" xr:uid="{5AA6E0A5-30A4-4E8E-8050-6D2441CED15D}"/>
    <cellStyle name="7_Juice05.xls 圖表 3_2 2 3 2 2 2 2 2" xfId="32352" xr:uid="{7770082C-19C3-4641-9208-3D1A9123D003}"/>
    <cellStyle name="7_Juice05.xls 圖表 3_2 2 3 2 2 2 2 2 2" xfId="56672" xr:uid="{190C512B-38C1-4BCB-B9AA-879DB2CC1CBD}"/>
    <cellStyle name="7_Juice05.xls 圖表 3_2 2 3 2 2 2 2 3" xfId="44512" xr:uid="{35A1AAD5-F368-41D6-A065-41C4790238C7}"/>
    <cellStyle name="7_Juice05.xls 圖表 3_2 2 3 2 2 2 3" xfId="26272" xr:uid="{8B797678-9B20-42F8-A95A-9BA4AA656C46}"/>
    <cellStyle name="7_Juice05.xls 圖表 3_2 2 3 2 2 2 3 2" xfId="50592" xr:uid="{DDBF4FF3-04AD-4E08-833E-C97BDC2AA06A}"/>
    <cellStyle name="7_Juice05.xls 圖表 3_2 2 3 2 2 2 4" xfId="38432" xr:uid="{68D2359A-7CE9-4654-ABA4-00677F90D248}"/>
    <cellStyle name="7_Juice05.xls 圖表 3_2 2 3 2 2 3" xfId="17152" xr:uid="{07B27428-22B8-456E-B9C6-C04453D2A7DF}"/>
    <cellStyle name="7_Juice05.xls 圖表 3_2 2 3 2 2 3 2" xfId="29312" xr:uid="{E71F2AAD-6E62-4DA8-A526-4DF252DD8527}"/>
    <cellStyle name="7_Juice05.xls 圖表 3_2 2 3 2 2 3 2 2" xfId="53632" xr:uid="{4329FD0C-707E-429D-8019-364BEEF0086E}"/>
    <cellStyle name="7_Juice05.xls 圖表 3_2 2 3 2 2 3 3" xfId="41472" xr:uid="{0F3FF3F6-7286-4079-A865-DDF1828DB548}"/>
    <cellStyle name="7_Juice05.xls 圖表 3_2 2 3 2 2 4" xfId="23232" xr:uid="{68A71359-A521-458C-8292-8EBDA5FFA67D}"/>
    <cellStyle name="7_Juice05.xls 圖表 3_2 2 3 2 2 4 2" xfId="47552" xr:uid="{3D01149D-FA9F-490D-A636-5EE7D1CCCCDD}"/>
    <cellStyle name="7_Juice05.xls 圖表 3_2 2 3 2 2 5" xfId="35392" xr:uid="{C78B22E9-C80B-4F22-A931-803942F47D88}"/>
    <cellStyle name="7_Juice05.xls 圖表 3_2 2 3 2 3" xfId="12592" xr:uid="{22DA3EFB-858B-4166-9F53-46160A40DC3B}"/>
    <cellStyle name="7_Juice05.xls 圖表 3_2 2 3 2 3 2" xfId="18672" xr:uid="{3D073428-3195-4A4D-BCEF-2084801401A0}"/>
    <cellStyle name="7_Juice05.xls 圖表 3_2 2 3 2 3 2 2" xfId="30832" xr:uid="{4F6B7862-0A60-4FCC-B12B-4B276DE9B60C}"/>
    <cellStyle name="7_Juice05.xls 圖表 3_2 2 3 2 3 2 2 2" xfId="55152" xr:uid="{50E36514-8C55-4815-8A7D-AFEEA4FA234C}"/>
    <cellStyle name="7_Juice05.xls 圖表 3_2 2 3 2 3 2 3" xfId="42992" xr:uid="{BC40D844-C435-44BD-B102-F5832DF50521}"/>
    <cellStyle name="7_Juice05.xls 圖表 3_2 2 3 2 3 3" xfId="24752" xr:uid="{2D74D5FD-C115-4887-824B-D104A0773BA8}"/>
    <cellStyle name="7_Juice05.xls 圖表 3_2 2 3 2 3 3 2" xfId="49072" xr:uid="{9A2A123A-7093-4BD0-A0DF-1AF6211D7CD6}"/>
    <cellStyle name="7_Juice05.xls 圖表 3_2 2 3 2 3 4" xfId="36912" xr:uid="{DBCDEAF2-0A3A-4909-8F1D-43BDB1CCA9F3}"/>
    <cellStyle name="7_Juice05.xls 圖表 3_2 2 3 2 4" xfId="15632" xr:uid="{D584E4ED-B385-4D30-921C-52DF97D91B43}"/>
    <cellStyle name="7_Juice05.xls 圖表 3_2 2 3 2 4 2" xfId="27792" xr:uid="{B970551E-6571-4D7F-B47B-ABE9D6666C2E}"/>
    <cellStyle name="7_Juice05.xls 圖表 3_2 2 3 2 4 2 2" xfId="52112" xr:uid="{CDBDCB0C-507D-4FCD-A0CD-4D0454B8AC23}"/>
    <cellStyle name="7_Juice05.xls 圖表 3_2 2 3 2 4 3" xfId="39952" xr:uid="{2E932536-7A49-41E6-9758-8C43C391B45C}"/>
    <cellStyle name="7_Juice05.xls 圖表 3_2 2 3 2 5" xfId="21712" xr:uid="{1D77A4A4-F3AA-4230-A470-75601C6AAE3B}"/>
    <cellStyle name="7_Juice05.xls 圖表 3_2 2 3 2 5 2" xfId="46032" xr:uid="{8B61FFA5-99B4-4850-8089-D6852F53BCF3}"/>
    <cellStyle name="7_Juice05.xls 圖表 3_2 2 3 2 6" xfId="33872" xr:uid="{62839F03-BAA5-4985-9701-6271AC83EA08}"/>
    <cellStyle name="7_Juice05.xls 圖表 3_2 2 3 3" xfId="7563" xr:uid="{E1904ADF-2CE9-44BF-B60E-33A6FB5EDC5B}"/>
    <cellStyle name="7_Juice05.xls 圖表 3_2 2 3 3 2" xfId="13352" xr:uid="{579F44A4-6738-46B7-B69E-EDD0CBAD05EE}"/>
    <cellStyle name="7_Juice05.xls 圖表 3_2 2 3 3 2 2" xfId="19432" xr:uid="{78FA5D11-E638-4A0A-AEBB-8D5D6BF99672}"/>
    <cellStyle name="7_Juice05.xls 圖表 3_2 2 3 3 2 2 2" xfId="31592" xr:uid="{B8B2BBD3-4D43-45DC-B2AB-9BF1AFD865ED}"/>
    <cellStyle name="7_Juice05.xls 圖表 3_2 2 3 3 2 2 2 2" xfId="55912" xr:uid="{3DCD39E4-8E2C-4B7E-BD13-10FA28863450}"/>
    <cellStyle name="7_Juice05.xls 圖表 3_2 2 3 3 2 2 3" xfId="43752" xr:uid="{AAB9E9D0-B8E3-43F4-B788-34CA403FD660}"/>
    <cellStyle name="7_Juice05.xls 圖表 3_2 2 3 3 2 3" xfId="25512" xr:uid="{CBFF8EAD-3E22-4153-A5F8-8E1ACD78F565}"/>
    <cellStyle name="7_Juice05.xls 圖表 3_2 2 3 3 2 3 2" xfId="49832" xr:uid="{9EC46953-801F-45F2-B008-2251765B4575}"/>
    <cellStyle name="7_Juice05.xls 圖表 3_2 2 3 3 2 4" xfId="37672" xr:uid="{7E4A0F14-A7EF-4F57-A4FF-817D8A274C57}"/>
    <cellStyle name="7_Juice05.xls 圖表 3_2 2 3 3 3" xfId="16392" xr:uid="{DAF95CB1-E46F-404B-94F5-78054DEB7DCB}"/>
    <cellStyle name="7_Juice05.xls 圖表 3_2 2 3 3 3 2" xfId="28552" xr:uid="{A19DEE10-58C1-472C-8A36-1E6984056813}"/>
    <cellStyle name="7_Juice05.xls 圖表 3_2 2 3 3 3 2 2" xfId="52872" xr:uid="{EB8E1E75-CDFC-4A82-818B-56822298E229}"/>
    <cellStyle name="7_Juice05.xls 圖表 3_2 2 3 3 3 3" xfId="40712" xr:uid="{2F71062F-C92F-4720-9AD6-87A3DBC2FC07}"/>
    <cellStyle name="7_Juice05.xls 圖表 3_2 2 3 3 4" xfId="22472" xr:uid="{D8BCBB64-0DD3-4CDB-A677-609D78C11A5B}"/>
    <cellStyle name="7_Juice05.xls 圖表 3_2 2 3 3 4 2" xfId="46792" xr:uid="{9BF7653A-9671-4DD7-935F-C71408DA9A66}"/>
    <cellStyle name="7_Juice05.xls 圖表 3_2 2 3 3 5" xfId="34632" xr:uid="{F0FE33AC-1CED-4A3E-BE00-7F3B2DD30D54}"/>
    <cellStyle name="7_Juice05.xls 圖表 3_2 2 3 4" xfId="11832" xr:uid="{48735993-63F6-4AA3-A389-BACAC8971EDF}"/>
    <cellStyle name="7_Juice05.xls 圖表 3_2 2 3 4 2" xfId="17912" xr:uid="{7012527C-BA51-454F-B362-3C1DC14ADBB3}"/>
    <cellStyle name="7_Juice05.xls 圖表 3_2 2 3 4 2 2" xfId="30072" xr:uid="{482E0AE3-EE0D-43B5-BC87-F325C8631E65}"/>
    <cellStyle name="7_Juice05.xls 圖表 3_2 2 3 4 2 2 2" xfId="54392" xr:uid="{9D3759D2-1D3F-4F43-81EB-91FF738BAEA3}"/>
    <cellStyle name="7_Juice05.xls 圖表 3_2 2 3 4 2 3" xfId="42232" xr:uid="{44CA3CFC-E7FD-425B-9823-E65DA593D869}"/>
    <cellStyle name="7_Juice05.xls 圖表 3_2 2 3 4 3" xfId="23992" xr:uid="{BCA391BB-8D5A-45BE-A410-C1CA621C6B42}"/>
    <cellStyle name="7_Juice05.xls 圖表 3_2 2 3 4 3 2" xfId="48312" xr:uid="{B78A12AB-F14F-4D60-AF12-ACD040A6DFCC}"/>
    <cellStyle name="7_Juice05.xls 圖表 3_2 2 3 4 4" xfId="36152" xr:uid="{62A06B4A-7913-48FB-9133-D8D2DE399E1B}"/>
    <cellStyle name="7_Juice05.xls 圖表 3_2 2 3 5" xfId="14872" xr:uid="{C9EB147A-3E02-447D-A74C-021C86C57D4D}"/>
    <cellStyle name="7_Juice05.xls 圖表 3_2 2 3 5 2" xfId="27032" xr:uid="{C56F5FE9-F74F-4EFD-A3CB-678E40C656AB}"/>
    <cellStyle name="7_Juice05.xls 圖表 3_2 2 3 5 2 2" xfId="51352" xr:uid="{69CF3572-AE6B-480C-BC4D-1673069EE94D}"/>
    <cellStyle name="7_Juice05.xls 圖表 3_2 2 3 5 3" xfId="39192" xr:uid="{DDE306DC-9F1E-404D-B644-8EF859EB3FF6}"/>
    <cellStyle name="7_Juice05.xls 圖表 3_2 2 3 6" xfId="20952" xr:uid="{9B472D39-C054-4B5C-BBFB-EF72825C9100}"/>
    <cellStyle name="7_Juice05.xls 圖表 3_2 2 3 6 2" xfId="45272" xr:uid="{A247DC9D-F39D-4769-AA48-C85B43629516}"/>
    <cellStyle name="7_Juice05.xls 圖表 3_2 2 3 7" xfId="33112" xr:uid="{2BB0BC75-F6F5-430C-AF4C-4ECB01B23D17}"/>
    <cellStyle name="7_Juice05.xls 圖表 3_2 2 4" xfId="1543" xr:uid="{00000000-0005-0000-0000-00008C020000}"/>
    <cellStyle name="7_Juice05.xls 圖表 3_2 2 4 2" xfId="4281" xr:uid="{8F9B5344-7A71-47B8-98D4-58808F8F533E}"/>
    <cellStyle name="7_Juice05.xls 圖表 3_2 2 4 2 2" xfId="9755" xr:uid="{01855C29-6FFD-4BF8-9EFF-6CF2A0FC3731}"/>
    <cellStyle name="7_Juice05.xls 圖表 3_2 2 4 2 2 2" xfId="13960" xr:uid="{A0D258D2-F1B3-4BDD-A9E1-3F952FFDC985}"/>
    <cellStyle name="7_Juice05.xls 圖表 3_2 2 4 2 2 2 2" xfId="20040" xr:uid="{53E89591-692B-465B-868E-410AE6BB9CF9}"/>
    <cellStyle name="7_Juice05.xls 圖表 3_2 2 4 2 2 2 2 2" xfId="32200" xr:uid="{44812255-21CF-48DD-B9A4-2A9EAEBC50F9}"/>
    <cellStyle name="7_Juice05.xls 圖表 3_2 2 4 2 2 2 2 2 2" xfId="56520" xr:uid="{AF20B873-7B8A-4E2A-B69F-941785E849AC}"/>
    <cellStyle name="7_Juice05.xls 圖表 3_2 2 4 2 2 2 2 3" xfId="44360" xr:uid="{B9E5E03D-092A-428D-9178-569022C436EF}"/>
    <cellStyle name="7_Juice05.xls 圖表 3_2 2 4 2 2 2 3" xfId="26120" xr:uid="{41BC9291-7E99-48D4-867B-84226AAEED73}"/>
    <cellStyle name="7_Juice05.xls 圖表 3_2 2 4 2 2 2 3 2" xfId="50440" xr:uid="{1A0D7AF4-BFA4-40DF-981F-9AC7E2BDBCCE}"/>
    <cellStyle name="7_Juice05.xls 圖表 3_2 2 4 2 2 2 4" xfId="38280" xr:uid="{04012937-0CF6-4F07-8E17-C505CF759425}"/>
    <cellStyle name="7_Juice05.xls 圖表 3_2 2 4 2 2 3" xfId="17000" xr:uid="{B9D5B331-DC0D-4008-9166-9B39548D1D15}"/>
    <cellStyle name="7_Juice05.xls 圖表 3_2 2 4 2 2 3 2" xfId="29160" xr:uid="{A7B2024B-DE53-4FDC-B802-DC25DE3DEC8D}"/>
    <cellStyle name="7_Juice05.xls 圖表 3_2 2 4 2 2 3 2 2" xfId="53480" xr:uid="{82EA2579-AB38-4463-9267-689237E7B1BF}"/>
    <cellStyle name="7_Juice05.xls 圖表 3_2 2 4 2 2 3 3" xfId="41320" xr:uid="{5ECEA8B8-5F38-445B-8FCC-59AFA0F12DB8}"/>
    <cellStyle name="7_Juice05.xls 圖表 3_2 2 4 2 2 4" xfId="23080" xr:uid="{03C46C4E-7881-4110-85A1-0F019BC552D6}"/>
    <cellStyle name="7_Juice05.xls 圖表 3_2 2 4 2 2 4 2" xfId="47400" xr:uid="{A4891938-FE85-48D5-959A-8A4957E834B3}"/>
    <cellStyle name="7_Juice05.xls 圖表 3_2 2 4 2 2 5" xfId="35240" xr:uid="{B77A920D-8954-4658-B2C5-C77DC205CFC5}"/>
    <cellStyle name="7_Juice05.xls 圖表 3_2 2 4 2 3" xfId="12440" xr:uid="{4483F9A1-3504-476A-93CE-55651E0A8564}"/>
    <cellStyle name="7_Juice05.xls 圖表 3_2 2 4 2 3 2" xfId="18520" xr:uid="{10B9153E-2725-413E-A194-CDC66A17742A}"/>
    <cellStyle name="7_Juice05.xls 圖表 3_2 2 4 2 3 2 2" xfId="30680" xr:uid="{4301614A-9E2B-4A30-B4AB-CD5ED809B75D}"/>
    <cellStyle name="7_Juice05.xls 圖表 3_2 2 4 2 3 2 2 2" xfId="55000" xr:uid="{C1CB1B53-0E61-4E54-B2E3-F087E9169F61}"/>
    <cellStyle name="7_Juice05.xls 圖表 3_2 2 4 2 3 2 3" xfId="42840" xr:uid="{5E0735B5-7ACF-4BC1-8726-E49421BFD575}"/>
    <cellStyle name="7_Juice05.xls 圖表 3_2 2 4 2 3 3" xfId="24600" xr:uid="{0BD9A005-5CB6-4CEE-BA2B-C1C8D0885BF0}"/>
    <cellStyle name="7_Juice05.xls 圖表 3_2 2 4 2 3 3 2" xfId="48920" xr:uid="{1429DEDB-8899-42FE-A0AF-C23825D26279}"/>
    <cellStyle name="7_Juice05.xls 圖表 3_2 2 4 2 3 4" xfId="36760" xr:uid="{87F3BEFE-0171-4C0B-8A24-16A546C4B822}"/>
    <cellStyle name="7_Juice05.xls 圖表 3_2 2 4 2 4" xfId="15480" xr:uid="{F5D6DA48-54DF-46A1-BB12-F3F81C4A3DC4}"/>
    <cellStyle name="7_Juice05.xls 圖表 3_2 2 4 2 4 2" xfId="27640" xr:uid="{65F867D7-395A-4BA1-97D0-F7F5ED0562C4}"/>
    <cellStyle name="7_Juice05.xls 圖表 3_2 2 4 2 4 2 2" xfId="51960" xr:uid="{587BD17E-2C4C-4BFE-BBA8-29BF909BCEE2}"/>
    <cellStyle name="7_Juice05.xls 圖表 3_2 2 4 2 4 3" xfId="39800" xr:uid="{299252BF-6CB0-4039-A4F6-BE97700EFC11}"/>
    <cellStyle name="7_Juice05.xls 圖表 3_2 2 4 2 5" xfId="21560" xr:uid="{B79D4A27-E2B6-4B6B-B5CE-CD8AE6C83085}"/>
    <cellStyle name="7_Juice05.xls 圖表 3_2 2 4 2 5 2" xfId="45880" xr:uid="{ADE672B7-4B7B-4A13-B494-C5C779D01DCF}"/>
    <cellStyle name="7_Juice05.xls 圖表 3_2 2 4 2 6" xfId="33720" xr:uid="{DFD82975-F8D5-4260-AEFD-FCDE2EC1CABF}"/>
    <cellStyle name="7_Juice05.xls 圖表 3_2 2 4 3" xfId="7018" xr:uid="{AD9DBCC0-CDE0-4F56-A965-0CCB81685846}"/>
    <cellStyle name="7_Juice05.xls 圖表 3_2 2 4 3 2" xfId="13200" xr:uid="{FBAABA08-D7D2-47A5-8839-430FEA819D76}"/>
    <cellStyle name="7_Juice05.xls 圖表 3_2 2 4 3 2 2" xfId="19280" xr:uid="{31A70F99-44C6-417F-AD76-C542A54529D3}"/>
    <cellStyle name="7_Juice05.xls 圖表 3_2 2 4 3 2 2 2" xfId="31440" xr:uid="{FF7772F6-CB9D-43ED-B4E0-50C81390943D}"/>
    <cellStyle name="7_Juice05.xls 圖表 3_2 2 4 3 2 2 2 2" xfId="55760" xr:uid="{C520C1E5-371A-4864-9A49-A804E799CCB8}"/>
    <cellStyle name="7_Juice05.xls 圖表 3_2 2 4 3 2 2 3" xfId="43600" xr:uid="{068A798E-0778-45D0-99DA-5B1CA04753E1}"/>
    <cellStyle name="7_Juice05.xls 圖表 3_2 2 4 3 2 3" xfId="25360" xr:uid="{52947DB2-13EA-4A09-B53A-8144A1C02F0E}"/>
    <cellStyle name="7_Juice05.xls 圖表 3_2 2 4 3 2 3 2" xfId="49680" xr:uid="{6CD83F02-68F7-4FBE-8E2E-1176B8EA245C}"/>
    <cellStyle name="7_Juice05.xls 圖表 3_2 2 4 3 2 4" xfId="37520" xr:uid="{3264ECCD-EBD0-428C-841B-446D064F60DD}"/>
    <cellStyle name="7_Juice05.xls 圖表 3_2 2 4 3 3" xfId="16240" xr:uid="{EBA99371-2D6C-4487-86AA-3A06DEFF57D4}"/>
    <cellStyle name="7_Juice05.xls 圖表 3_2 2 4 3 3 2" xfId="28400" xr:uid="{B4FF810E-A9EF-44AF-8690-AD7458F1B09D}"/>
    <cellStyle name="7_Juice05.xls 圖表 3_2 2 4 3 3 2 2" xfId="52720" xr:uid="{DE9868F0-C644-4F0C-B891-AEEAFDE4E92E}"/>
    <cellStyle name="7_Juice05.xls 圖表 3_2 2 4 3 3 3" xfId="40560" xr:uid="{AFB1ABF1-8F97-46DA-8398-EA03C309AB7A}"/>
    <cellStyle name="7_Juice05.xls 圖表 3_2 2 4 3 4" xfId="22320" xr:uid="{5CC639DE-5FEA-4A7A-B32C-1042C1DC74BE}"/>
    <cellStyle name="7_Juice05.xls 圖表 3_2 2 4 3 4 2" xfId="46640" xr:uid="{B34F99F9-0402-4805-94D4-F0DD72E86BB6}"/>
    <cellStyle name="7_Juice05.xls 圖表 3_2 2 4 3 5" xfId="34480" xr:uid="{367804F3-FE74-41C8-82E0-6E8BE77450A0}"/>
    <cellStyle name="7_Juice05.xls 圖表 3_2 2 4 4" xfId="11680" xr:uid="{11C9B281-8A5C-4187-9135-1B60CA1F3A25}"/>
    <cellStyle name="7_Juice05.xls 圖表 3_2 2 4 4 2" xfId="17760" xr:uid="{7DB6989B-4C30-4407-B6C6-71B186C21579}"/>
    <cellStyle name="7_Juice05.xls 圖表 3_2 2 4 4 2 2" xfId="29920" xr:uid="{CC009C23-93F4-4651-B4BD-54B88D4235EE}"/>
    <cellStyle name="7_Juice05.xls 圖表 3_2 2 4 4 2 2 2" xfId="54240" xr:uid="{AAAB1F53-C377-4D2C-B69E-EA3BE320E804}"/>
    <cellStyle name="7_Juice05.xls 圖表 3_2 2 4 4 2 3" xfId="42080" xr:uid="{CD4AD4A0-7EBC-422C-B71A-2BE63EA65AC5}"/>
    <cellStyle name="7_Juice05.xls 圖表 3_2 2 4 4 3" xfId="23840" xr:uid="{104A2A38-FE38-4C93-A428-CE02FE6EC0AD}"/>
    <cellStyle name="7_Juice05.xls 圖表 3_2 2 4 4 3 2" xfId="48160" xr:uid="{1A4DFC6A-512C-4613-A97A-0B70EC26BADC}"/>
    <cellStyle name="7_Juice05.xls 圖表 3_2 2 4 4 4" xfId="36000" xr:uid="{6257D639-6E83-4C0A-A06B-D84E732DC1CF}"/>
    <cellStyle name="7_Juice05.xls 圖表 3_2 2 4 5" xfId="14720" xr:uid="{06FFE15F-9CA3-4ACC-9B4B-BE74DBA5EE84}"/>
    <cellStyle name="7_Juice05.xls 圖表 3_2 2 4 5 2" xfId="26880" xr:uid="{0376B60E-6972-425B-9EC2-531C87E0A5B4}"/>
    <cellStyle name="7_Juice05.xls 圖表 3_2 2 4 5 2 2" xfId="51200" xr:uid="{8D99CF7E-F4A2-4E4E-B176-9719CC35B642}"/>
    <cellStyle name="7_Juice05.xls 圖表 3_2 2 4 5 3" xfId="39040" xr:uid="{49ED81F4-DC20-48B1-9883-D08F2DE7EBB6}"/>
    <cellStyle name="7_Juice05.xls 圖表 3_2 2 4 6" xfId="20800" xr:uid="{E87C8D9D-C5C1-4BD4-AD42-340F917EA8E7}"/>
    <cellStyle name="7_Juice05.xls 圖表 3_2 2 4 6 2" xfId="45120" xr:uid="{47D2AAA5-174D-402E-9401-E9C949757939}"/>
    <cellStyle name="7_Juice05.xls 圖表 3_2 2 4 7" xfId="32960" xr:uid="{77DA1ABD-C524-49FF-ACC4-9075B4AF9277}"/>
    <cellStyle name="7_Juice05.xls 圖表 3_2 2 5" xfId="998" xr:uid="{00000000-0005-0000-0000-00008D020000}"/>
    <cellStyle name="7_Juice05.xls 圖表 3_2 2 5 2" xfId="3736" xr:uid="{06D5B723-03BD-46F8-B843-D78932D796B9}"/>
    <cellStyle name="7_Juice05.xls 圖表 3_2 2 5 2 2" xfId="9210" xr:uid="{182E790C-BB94-4200-B717-53EB863159EA}"/>
    <cellStyle name="7_Juice05.xls 圖表 3_2 2 5 2 2 2" xfId="13808" xr:uid="{9CDAEC4D-B04B-4A15-99DA-725D30E39585}"/>
    <cellStyle name="7_Juice05.xls 圖表 3_2 2 5 2 2 2 2" xfId="19888" xr:uid="{98842667-3665-4511-BCEC-2B2437882750}"/>
    <cellStyle name="7_Juice05.xls 圖表 3_2 2 5 2 2 2 2 2" xfId="32048" xr:uid="{43073C55-3BDB-4C04-98BA-C8D8E3292AC9}"/>
    <cellStyle name="7_Juice05.xls 圖表 3_2 2 5 2 2 2 2 2 2" xfId="56368" xr:uid="{EE6963F1-D40C-49B5-8CA7-B795F92EDFFC}"/>
    <cellStyle name="7_Juice05.xls 圖表 3_2 2 5 2 2 2 2 3" xfId="44208" xr:uid="{B75DF396-EE89-45DA-A6B9-BBC2D47F62AD}"/>
    <cellStyle name="7_Juice05.xls 圖表 3_2 2 5 2 2 2 3" xfId="25968" xr:uid="{7CBF46D2-4220-4B47-B57C-2BA6F8AB7304}"/>
    <cellStyle name="7_Juice05.xls 圖表 3_2 2 5 2 2 2 3 2" xfId="50288" xr:uid="{E28948BE-74D6-4B1D-95C4-2E83E6A2E7F6}"/>
    <cellStyle name="7_Juice05.xls 圖表 3_2 2 5 2 2 2 4" xfId="38128" xr:uid="{C0729984-25C7-4538-8B22-575675FF3EC5}"/>
    <cellStyle name="7_Juice05.xls 圖表 3_2 2 5 2 2 3" xfId="16848" xr:uid="{4F92B57A-3F12-463C-82E5-2C1657F95F9F}"/>
    <cellStyle name="7_Juice05.xls 圖表 3_2 2 5 2 2 3 2" xfId="29008" xr:uid="{DC8B78DB-1455-47EC-9C5A-792BFB12D3DA}"/>
    <cellStyle name="7_Juice05.xls 圖表 3_2 2 5 2 2 3 2 2" xfId="53328" xr:uid="{862DC5D5-5553-44D2-8118-C6C60A06D01C}"/>
    <cellStyle name="7_Juice05.xls 圖表 3_2 2 5 2 2 3 3" xfId="41168" xr:uid="{E2DCF186-1505-45C3-ADCE-288292A3B66F}"/>
    <cellStyle name="7_Juice05.xls 圖表 3_2 2 5 2 2 4" xfId="22928" xr:uid="{CD367339-D79D-4C33-9AD7-F7661E2984D5}"/>
    <cellStyle name="7_Juice05.xls 圖表 3_2 2 5 2 2 4 2" xfId="47248" xr:uid="{3B09C757-4CCB-4EFC-8EAE-7AC64211B4EC}"/>
    <cellStyle name="7_Juice05.xls 圖表 3_2 2 5 2 2 5" xfId="35088" xr:uid="{E4CBB46E-2F83-4F1A-856F-14F635532256}"/>
    <cellStyle name="7_Juice05.xls 圖表 3_2 2 5 2 3" xfId="12288" xr:uid="{216B7450-9061-4FA7-AFB2-E6E265027CED}"/>
    <cellStyle name="7_Juice05.xls 圖表 3_2 2 5 2 3 2" xfId="18368" xr:uid="{07EFB1F5-3B02-4252-A488-259813B58D38}"/>
    <cellStyle name="7_Juice05.xls 圖表 3_2 2 5 2 3 2 2" xfId="30528" xr:uid="{EBF7F8FD-8289-43EB-A147-28D32157AFA4}"/>
    <cellStyle name="7_Juice05.xls 圖表 3_2 2 5 2 3 2 2 2" xfId="54848" xr:uid="{C6F004A2-C32E-4936-A926-05B0C2D65657}"/>
    <cellStyle name="7_Juice05.xls 圖表 3_2 2 5 2 3 2 3" xfId="42688" xr:uid="{F13BD234-8FD7-4DA6-B203-E42927EC027C}"/>
    <cellStyle name="7_Juice05.xls 圖表 3_2 2 5 2 3 3" xfId="24448" xr:uid="{FD96AD3D-FC0F-46E4-A36B-E0FF9FEB28C4}"/>
    <cellStyle name="7_Juice05.xls 圖表 3_2 2 5 2 3 3 2" xfId="48768" xr:uid="{10D13EC7-5995-4D39-8013-BD77215BDD58}"/>
    <cellStyle name="7_Juice05.xls 圖表 3_2 2 5 2 3 4" xfId="36608" xr:uid="{2AECA08B-9C6D-4E66-B36E-1072F84E43A9}"/>
    <cellStyle name="7_Juice05.xls 圖表 3_2 2 5 2 4" xfId="15328" xr:uid="{0412CF08-C62C-4DE4-8685-681070E7BF9A}"/>
    <cellStyle name="7_Juice05.xls 圖表 3_2 2 5 2 4 2" xfId="27488" xr:uid="{7FFF8164-544C-423A-A9DE-88E9DA6B5771}"/>
    <cellStyle name="7_Juice05.xls 圖表 3_2 2 5 2 4 2 2" xfId="51808" xr:uid="{833E14DE-0DB6-48C9-8617-07A1EEFAE17A}"/>
    <cellStyle name="7_Juice05.xls 圖表 3_2 2 5 2 4 3" xfId="39648" xr:uid="{69FAD480-17BA-4230-9838-622AEFD63B22}"/>
    <cellStyle name="7_Juice05.xls 圖表 3_2 2 5 2 5" xfId="21408" xr:uid="{7653C1F1-08EC-4BF3-8B6B-DFDDEC82D2A6}"/>
    <cellStyle name="7_Juice05.xls 圖表 3_2 2 5 2 5 2" xfId="45728" xr:uid="{B782E8D2-0F0E-46CA-AD34-9AB1EE855B8E}"/>
    <cellStyle name="7_Juice05.xls 圖表 3_2 2 5 2 6" xfId="33568" xr:uid="{0AFDFFAD-6707-4947-99E1-2FB9FB943223}"/>
    <cellStyle name="7_Juice05.xls 圖表 3_2 2 5 3" xfId="6473" xr:uid="{9262525E-E4B0-4B30-A13F-A60790EF3101}"/>
    <cellStyle name="7_Juice05.xls 圖表 3_2 2 5 3 2" xfId="13048" xr:uid="{EF4EB880-0451-4F9F-B70B-90E3DA7883C9}"/>
    <cellStyle name="7_Juice05.xls 圖表 3_2 2 5 3 2 2" xfId="19128" xr:uid="{91691B60-86B4-495D-A408-62F53E29D528}"/>
    <cellStyle name="7_Juice05.xls 圖表 3_2 2 5 3 2 2 2" xfId="31288" xr:uid="{2DE0FF4F-E230-4863-891A-A5B41A10DE1C}"/>
    <cellStyle name="7_Juice05.xls 圖表 3_2 2 5 3 2 2 2 2" xfId="55608" xr:uid="{61105DDD-1C53-44B3-AC11-338C46628E1E}"/>
    <cellStyle name="7_Juice05.xls 圖表 3_2 2 5 3 2 2 3" xfId="43448" xr:uid="{30AB678F-376F-4FB7-BB7B-24C4D0C78A61}"/>
    <cellStyle name="7_Juice05.xls 圖表 3_2 2 5 3 2 3" xfId="25208" xr:uid="{4C5DD735-6054-437D-84E4-989A512EDBB3}"/>
    <cellStyle name="7_Juice05.xls 圖表 3_2 2 5 3 2 3 2" xfId="49528" xr:uid="{163469C9-E6D3-4B79-BBAA-0F31AA1DD42E}"/>
    <cellStyle name="7_Juice05.xls 圖表 3_2 2 5 3 2 4" xfId="37368" xr:uid="{4CCBCDF9-977C-49A8-AD02-82708A1DF725}"/>
    <cellStyle name="7_Juice05.xls 圖表 3_2 2 5 3 3" xfId="16088" xr:uid="{C34210A4-818F-49F5-8478-EBF681A0285A}"/>
    <cellStyle name="7_Juice05.xls 圖表 3_2 2 5 3 3 2" xfId="28248" xr:uid="{D3C21752-F3F2-41E8-95C8-C7F7D0156F3E}"/>
    <cellStyle name="7_Juice05.xls 圖表 3_2 2 5 3 3 2 2" xfId="52568" xr:uid="{D450F84D-B888-4D49-9118-AB05C183931A}"/>
    <cellStyle name="7_Juice05.xls 圖表 3_2 2 5 3 3 3" xfId="40408" xr:uid="{F3713742-2F42-496A-A011-2D638C5EB2DF}"/>
    <cellStyle name="7_Juice05.xls 圖表 3_2 2 5 3 4" xfId="22168" xr:uid="{A4A90A1A-2DEB-4A41-9C63-D7BC37A0D0CE}"/>
    <cellStyle name="7_Juice05.xls 圖表 3_2 2 5 3 4 2" xfId="46488" xr:uid="{F573314D-BFDD-4AD2-BE25-0657CA7C1BB2}"/>
    <cellStyle name="7_Juice05.xls 圖表 3_2 2 5 3 5" xfId="34328" xr:uid="{C65416CF-04A6-4978-BC5F-EE67CA21EBC8}"/>
    <cellStyle name="7_Juice05.xls 圖表 3_2 2 5 4" xfId="11528" xr:uid="{6643FF53-551D-423C-B2F7-BA34D01B2110}"/>
    <cellStyle name="7_Juice05.xls 圖表 3_2 2 5 4 2" xfId="17608" xr:uid="{C5614777-FA2A-4443-9E0B-B76B1F51DCF7}"/>
    <cellStyle name="7_Juice05.xls 圖表 3_2 2 5 4 2 2" xfId="29768" xr:uid="{8CF40E21-4EAF-4778-B76E-0CA4C10C1519}"/>
    <cellStyle name="7_Juice05.xls 圖表 3_2 2 5 4 2 2 2" xfId="54088" xr:uid="{1D6EAB3F-5E5E-4CEC-90C1-EEEDEB87D030}"/>
    <cellStyle name="7_Juice05.xls 圖表 3_2 2 5 4 2 3" xfId="41928" xr:uid="{CF78DED6-CCF0-4290-9F59-D70B1BB448CF}"/>
    <cellStyle name="7_Juice05.xls 圖表 3_2 2 5 4 3" xfId="23688" xr:uid="{CD1544DE-85F5-4B83-9923-50D272FDC42D}"/>
    <cellStyle name="7_Juice05.xls 圖表 3_2 2 5 4 3 2" xfId="48008" xr:uid="{F0F0C692-EE74-436B-8319-E61A22FC310D}"/>
    <cellStyle name="7_Juice05.xls 圖表 3_2 2 5 4 4" xfId="35848" xr:uid="{A3A72B93-4DF3-43CB-BC27-B9BB75E966B7}"/>
    <cellStyle name="7_Juice05.xls 圖表 3_2 2 5 5" xfId="14568" xr:uid="{B2C4B367-47D5-44A3-8EA2-051877FBE777}"/>
    <cellStyle name="7_Juice05.xls 圖表 3_2 2 5 5 2" xfId="26728" xr:uid="{B0CFC774-D69A-49FA-8D63-33BF12BEA60B}"/>
    <cellStyle name="7_Juice05.xls 圖表 3_2 2 5 5 2 2" xfId="51048" xr:uid="{0B32F14A-2C98-4191-8D86-46A03964EEDC}"/>
    <cellStyle name="7_Juice05.xls 圖表 3_2 2 5 5 3" xfId="38888" xr:uid="{02B06659-28E2-458A-B42D-5E956056CD8A}"/>
    <cellStyle name="7_Juice05.xls 圖表 3_2 2 5 6" xfId="20648" xr:uid="{3B6D7BB6-CF6A-4170-A0A6-C927DF337D21}"/>
    <cellStyle name="7_Juice05.xls 圖表 3_2 2 5 6 2" xfId="44968" xr:uid="{E859FCEF-C859-4699-BBC5-85F8BEF0FC59}"/>
    <cellStyle name="7_Juice05.xls 圖表 3_2 2 5 7" xfId="32808" xr:uid="{0F93CF1D-EB46-4871-8023-C0505B862AF4}"/>
    <cellStyle name="7_Juice05.xls 圖表 3_2 2 6" xfId="3191" xr:uid="{B543B5C8-812A-448F-BDFC-14D2914742D4}"/>
    <cellStyle name="7_Juice05.xls 圖表 3_2 2 6 2" xfId="8665" xr:uid="{3F5AA54C-636C-4279-8A58-176E3904D961}"/>
    <cellStyle name="7_Juice05.xls 圖表 3_2 2 6 2 2" xfId="13656" xr:uid="{BBBAF666-7841-4975-9BD0-195403CF5139}"/>
    <cellStyle name="7_Juice05.xls 圖表 3_2 2 6 2 2 2" xfId="19736" xr:uid="{49B7155F-379A-4F57-B447-721C019D98B9}"/>
    <cellStyle name="7_Juice05.xls 圖表 3_2 2 6 2 2 2 2" xfId="31896" xr:uid="{71ED8FBD-0377-4D47-B959-2F1C0B05044C}"/>
    <cellStyle name="7_Juice05.xls 圖表 3_2 2 6 2 2 2 2 2" xfId="56216" xr:uid="{63473148-F295-4E95-BD42-C8623BF7347E}"/>
    <cellStyle name="7_Juice05.xls 圖表 3_2 2 6 2 2 2 3" xfId="44056" xr:uid="{B1B516EB-98FE-4828-B9B9-5F1C92DB6B77}"/>
    <cellStyle name="7_Juice05.xls 圖表 3_2 2 6 2 2 3" xfId="25816" xr:uid="{4A10B829-4CF7-4895-8D88-A38B5977FEEB}"/>
    <cellStyle name="7_Juice05.xls 圖表 3_2 2 6 2 2 3 2" xfId="50136" xr:uid="{BDF7DFC1-4352-465C-A5FA-C6A24DF46CB0}"/>
    <cellStyle name="7_Juice05.xls 圖表 3_2 2 6 2 2 4" xfId="37976" xr:uid="{73010193-F81C-4B3B-82A6-29D1D5D0DE1F}"/>
    <cellStyle name="7_Juice05.xls 圖表 3_2 2 6 2 3" xfId="16696" xr:uid="{2A8194F5-B537-4101-8746-EE08D4618BFE}"/>
    <cellStyle name="7_Juice05.xls 圖表 3_2 2 6 2 3 2" xfId="28856" xr:uid="{DCAEDCBA-FC19-4881-B7BE-1C1FA18FECCF}"/>
    <cellStyle name="7_Juice05.xls 圖表 3_2 2 6 2 3 2 2" xfId="53176" xr:uid="{AF9AD86D-0D47-49E0-A760-3B7AB7A2440A}"/>
    <cellStyle name="7_Juice05.xls 圖表 3_2 2 6 2 3 3" xfId="41016" xr:uid="{089AE985-7A31-4E94-93C0-BBAD206ABE84}"/>
    <cellStyle name="7_Juice05.xls 圖表 3_2 2 6 2 4" xfId="22776" xr:uid="{1B6B91A3-B9FD-428C-9531-0E915405AFD4}"/>
    <cellStyle name="7_Juice05.xls 圖表 3_2 2 6 2 4 2" xfId="47096" xr:uid="{B0CD6925-614D-42FC-8FD6-2ED0E14D0C66}"/>
    <cellStyle name="7_Juice05.xls 圖表 3_2 2 6 2 5" xfId="34936" xr:uid="{5D9E67F9-DEB3-490C-B192-75A66995D5D2}"/>
    <cellStyle name="7_Juice05.xls 圖表 3_2 2 6 3" xfId="12136" xr:uid="{393F5C1F-14BD-4F77-B35B-63B1CD0CD9BB}"/>
    <cellStyle name="7_Juice05.xls 圖表 3_2 2 6 3 2" xfId="18216" xr:uid="{712A68B2-274B-44C2-A327-6336518E6A35}"/>
    <cellStyle name="7_Juice05.xls 圖表 3_2 2 6 3 2 2" xfId="30376" xr:uid="{2002848A-A40B-4465-9E73-2ED323884633}"/>
    <cellStyle name="7_Juice05.xls 圖表 3_2 2 6 3 2 2 2" xfId="54696" xr:uid="{214F11E7-B31B-434E-BB58-CDEBCC1B5E59}"/>
    <cellStyle name="7_Juice05.xls 圖表 3_2 2 6 3 2 3" xfId="42536" xr:uid="{0C18CCB3-8B88-4BBE-989E-9ADA4980782B}"/>
    <cellStyle name="7_Juice05.xls 圖表 3_2 2 6 3 3" xfId="24296" xr:uid="{AFFFE89D-4FAF-4D31-B3BA-EA556A819637}"/>
    <cellStyle name="7_Juice05.xls 圖表 3_2 2 6 3 3 2" xfId="48616" xr:uid="{99CF65A4-ECEF-4C39-8BDA-C04A0FF5FA05}"/>
    <cellStyle name="7_Juice05.xls 圖表 3_2 2 6 3 4" xfId="36456" xr:uid="{C9D03675-BB3B-448F-A76C-8ED59E2B2C01}"/>
    <cellStyle name="7_Juice05.xls 圖表 3_2 2 6 4" xfId="15176" xr:uid="{47BA5B24-6169-4520-B8AF-25DA3403918F}"/>
    <cellStyle name="7_Juice05.xls 圖表 3_2 2 6 4 2" xfId="27336" xr:uid="{BB50CE6C-9C9F-4AD5-9492-109D658794D7}"/>
    <cellStyle name="7_Juice05.xls 圖表 3_2 2 6 4 2 2" xfId="51656" xr:uid="{C2FE3280-DF69-4767-9D74-02118F743258}"/>
    <cellStyle name="7_Juice05.xls 圖表 3_2 2 6 4 3" xfId="39496" xr:uid="{B0EE7931-4F7E-4448-9DF7-D1837081CB90}"/>
    <cellStyle name="7_Juice05.xls 圖表 3_2 2 6 5" xfId="21256" xr:uid="{48BAA705-FF98-4B97-A6EA-1439E66D9323}"/>
    <cellStyle name="7_Juice05.xls 圖表 3_2 2 6 5 2" xfId="45576" xr:uid="{8453D08F-5CD3-4ED7-A006-BBFC1EB58AAE}"/>
    <cellStyle name="7_Juice05.xls 圖表 3_2 2 6 6" xfId="33416" xr:uid="{EB749DF5-AE75-4560-9012-A498F81DC856}"/>
    <cellStyle name="7_Juice05.xls 圖表 3_2 2 7" xfId="5928" xr:uid="{655F6857-015E-4258-A5DF-5F21F3A257CF}"/>
    <cellStyle name="7_Juice05.xls 圖表 3_2 2 7 2" xfId="12896" xr:uid="{3166BE1B-4547-4E35-A7F7-413FEAE9E0DA}"/>
    <cellStyle name="7_Juice05.xls 圖表 3_2 2 7 2 2" xfId="18976" xr:uid="{0CDC0756-73A4-42C5-B52E-CB326F374E9A}"/>
    <cellStyle name="7_Juice05.xls 圖表 3_2 2 7 2 2 2" xfId="31136" xr:uid="{FD69B9EC-534B-464A-B87D-385655E78BCA}"/>
    <cellStyle name="7_Juice05.xls 圖表 3_2 2 7 2 2 2 2" xfId="55456" xr:uid="{94AD3E57-6116-4F3A-9981-82A1DBB67A0D}"/>
    <cellStyle name="7_Juice05.xls 圖表 3_2 2 7 2 2 3" xfId="43296" xr:uid="{EAE72AE5-A344-4843-91C5-4144952B5CB9}"/>
    <cellStyle name="7_Juice05.xls 圖表 3_2 2 7 2 3" xfId="25056" xr:uid="{E2540A90-C60A-4A48-89E3-EAEC593A204D}"/>
    <cellStyle name="7_Juice05.xls 圖表 3_2 2 7 2 3 2" xfId="49376" xr:uid="{6799FFA0-5482-428A-950B-D6B0CA048690}"/>
    <cellStyle name="7_Juice05.xls 圖表 3_2 2 7 2 4" xfId="37216" xr:uid="{21080A58-B1EE-4B99-B7F7-2FB5572B420E}"/>
    <cellStyle name="7_Juice05.xls 圖表 3_2 2 7 3" xfId="15936" xr:uid="{8D65ABCE-D7DA-4B58-A557-C07E1A51F070}"/>
    <cellStyle name="7_Juice05.xls 圖表 3_2 2 7 3 2" xfId="28096" xr:uid="{0A108DE2-BCAC-49D3-97DD-A4E6EEAA3176}"/>
    <cellStyle name="7_Juice05.xls 圖表 3_2 2 7 3 2 2" xfId="52416" xr:uid="{3AA00F03-7B53-4C24-A737-2804A480C75F}"/>
    <cellStyle name="7_Juice05.xls 圖表 3_2 2 7 3 3" xfId="40256" xr:uid="{59B8A139-5B28-4CF1-A639-42B5E60CFFE7}"/>
    <cellStyle name="7_Juice05.xls 圖表 3_2 2 7 4" xfId="22016" xr:uid="{7CAD734D-AF99-4EA3-A53E-5DFA5F7CF78D}"/>
    <cellStyle name="7_Juice05.xls 圖表 3_2 2 7 4 2" xfId="46336" xr:uid="{306CBE11-6A13-4500-83B2-BDFA8410D6A4}"/>
    <cellStyle name="7_Juice05.xls 圖表 3_2 2 7 5" xfId="34176" xr:uid="{C86832DB-BBAB-49B9-9CA9-12B1249E4C28}"/>
    <cellStyle name="7_Juice05.xls 圖表 3_2 2 8" xfId="11376" xr:uid="{90DBBD7A-72CF-446E-B227-14973049DCF7}"/>
    <cellStyle name="7_Juice05.xls 圖表 3_2 2 8 2" xfId="17456" xr:uid="{19D07613-A4FE-4A2F-A0AC-B66DAECD0BED}"/>
    <cellStyle name="7_Juice05.xls 圖表 3_2 2 8 2 2" xfId="29616" xr:uid="{DBC9B649-EE9F-456F-A751-62206C825DB1}"/>
    <cellStyle name="7_Juice05.xls 圖表 3_2 2 8 2 2 2" xfId="53936" xr:uid="{37271C03-E918-4CB7-922A-22BC1D5E397E}"/>
    <cellStyle name="7_Juice05.xls 圖表 3_2 2 8 2 3" xfId="41776" xr:uid="{FF900A7A-538C-4175-BC32-BF108A47819E}"/>
    <cellStyle name="7_Juice05.xls 圖表 3_2 2 8 3" xfId="23536" xr:uid="{34DD55E1-54D3-410D-A2FB-9024FD10829C}"/>
    <cellStyle name="7_Juice05.xls 圖表 3_2 2 8 3 2" xfId="47856" xr:uid="{57B58184-9997-4224-A493-F6D75C138FE0}"/>
    <cellStyle name="7_Juice05.xls 圖表 3_2 2 8 4" xfId="35696" xr:uid="{BE2ED9D2-BEDF-4A5B-94B8-9340E01CFDB3}"/>
    <cellStyle name="7_Juice05.xls 圖表 3_2 2 9" xfId="14416" xr:uid="{2A8A0557-7EF3-4387-B78A-4EBE780ECA79}"/>
    <cellStyle name="7_Juice05.xls 圖表 3_2 2 9 2" xfId="26576" xr:uid="{B7E2E019-C149-4EF4-A98A-3D11CE9ADF1B}"/>
    <cellStyle name="7_Juice05.xls 圖表 3_2 2 9 2 2" xfId="50896" xr:uid="{AA6F3651-C04B-4B9F-91A9-2462851EFBC2}"/>
    <cellStyle name="7_Juice05.xls 圖表 3_2 2 9 3" xfId="38736" xr:uid="{6FFF7311-05D2-4BAC-99F0-17E26CA60D14}"/>
    <cellStyle name="7_Juice05.xls 圖表 3_2 3" xfId="656" xr:uid="{00000000-0005-0000-0000-00008E020000}"/>
    <cellStyle name="7_Juice05.xls 圖表 3_3" xfId="153" xr:uid="{00000000-0005-0000-0000-00008F020000}"/>
    <cellStyle name="7_Juice05.xls 圖表 3_4" xfId="154" xr:uid="{00000000-0005-0000-0000-000090020000}"/>
    <cellStyle name="7_Juice05.xls 圖表 3_4 2" xfId="373" xr:uid="{00000000-0005-0000-0000-000091020000}"/>
    <cellStyle name="7_Juice05.xls 圖表 3_4 2 10" xfId="20497" xr:uid="{88340AC5-17CB-4195-9AE6-57614D405663}"/>
    <cellStyle name="7_Juice05.xls 圖表 3_4 2 10 2" xfId="44817" xr:uid="{6018E0A9-32DE-4C22-B92E-C15866C8D1A5}"/>
    <cellStyle name="7_Juice05.xls 圖表 3_4 2 11" xfId="32657" xr:uid="{1923D425-74AD-472A-976F-D409DA1A9E76}"/>
    <cellStyle name="7_Juice05.xls 圖表 3_4 2 2" xfId="2634" xr:uid="{00000000-0005-0000-0000-000092020000}"/>
    <cellStyle name="7_Juice05.xls 圖表 3_4 2 2 2" xfId="5372" xr:uid="{749F3C09-0086-4314-8184-2D5D0282F4B4}"/>
    <cellStyle name="7_Juice05.xls 圖表 3_4 2 2 2 2" xfId="10846" xr:uid="{0F58CCBE-176B-4560-B729-7E343C7E454A}"/>
    <cellStyle name="7_Juice05.xls 圖表 3_4 2 2 2 2 2" xfId="14265" xr:uid="{F2A954AD-3D9E-4FE4-A8A5-7D18C7B4C69D}"/>
    <cellStyle name="7_Juice05.xls 圖表 3_4 2 2 2 2 2 2" xfId="20345" xr:uid="{59E881B7-788D-45A7-A2C5-3CE770706C52}"/>
    <cellStyle name="7_Juice05.xls 圖表 3_4 2 2 2 2 2 2 2" xfId="32505" xr:uid="{DACB8655-28F0-4BF8-98E0-7F48886914BB}"/>
    <cellStyle name="7_Juice05.xls 圖表 3_4 2 2 2 2 2 2 2 2" xfId="56825" xr:uid="{7F4B4596-7BCA-4551-8EB1-BE8B08B04545}"/>
    <cellStyle name="7_Juice05.xls 圖表 3_4 2 2 2 2 2 2 3" xfId="44665" xr:uid="{F3E646DB-3065-4361-9268-D0E3003E6784}"/>
    <cellStyle name="7_Juice05.xls 圖表 3_4 2 2 2 2 2 3" xfId="26425" xr:uid="{6CB897AC-2314-4482-8106-D08BA3A84E27}"/>
    <cellStyle name="7_Juice05.xls 圖表 3_4 2 2 2 2 2 3 2" xfId="50745" xr:uid="{1865C353-A73E-494F-A663-21B8DED4B71C}"/>
    <cellStyle name="7_Juice05.xls 圖表 3_4 2 2 2 2 2 4" xfId="38585" xr:uid="{70E47EE7-7BC8-4C15-8A7C-1AE7EAC0BA4B}"/>
    <cellStyle name="7_Juice05.xls 圖表 3_4 2 2 2 2 3" xfId="17305" xr:uid="{EDDEC098-A3A8-4039-BE72-18CA8C581FA6}"/>
    <cellStyle name="7_Juice05.xls 圖表 3_4 2 2 2 2 3 2" xfId="29465" xr:uid="{C15E18DA-2C13-4A4D-8C21-A1C6531A592E}"/>
    <cellStyle name="7_Juice05.xls 圖表 3_4 2 2 2 2 3 2 2" xfId="53785" xr:uid="{E8759675-EB39-4D87-A062-E1064A635304}"/>
    <cellStyle name="7_Juice05.xls 圖表 3_4 2 2 2 2 3 3" xfId="41625" xr:uid="{308E5649-CC3B-4B75-93A1-A6D718065A62}"/>
    <cellStyle name="7_Juice05.xls 圖表 3_4 2 2 2 2 4" xfId="23385" xr:uid="{09DDF32D-1652-4793-8BB6-8FEA9AE1773D}"/>
    <cellStyle name="7_Juice05.xls 圖表 3_4 2 2 2 2 4 2" xfId="47705" xr:uid="{B90BF1E2-A62C-417F-BA5C-AFB7E3BCD86C}"/>
    <cellStyle name="7_Juice05.xls 圖表 3_4 2 2 2 2 5" xfId="35545" xr:uid="{CDBB8527-2928-4998-A169-C52251871F91}"/>
    <cellStyle name="7_Juice05.xls 圖表 3_4 2 2 2 3" xfId="12745" xr:uid="{E7C3DCEA-D7BE-48DB-B804-4C6FC43CDA71}"/>
    <cellStyle name="7_Juice05.xls 圖表 3_4 2 2 2 3 2" xfId="18825" xr:uid="{1D71AB05-1BD6-4977-84FE-54FA8CC68A99}"/>
    <cellStyle name="7_Juice05.xls 圖表 3_4 2 2 2 3 2 2" xfId="30985" xr:uid="{2FDD19C2-6578-4032-9403-EDF02DF88436}"/>
    <cellStyle name="7_Juice05.xls 圖表 3_4 2 2 2 3 2 2 2" xfId="55305" xr:uid="{3EAF384D-DDDA-440F-9683-A8CD05DACD56}"/>
    <cellStyle name="7_Juice05.xls 圖表 3_4 2 2 2 3 2 3" xfId="43145" xr:uid="{2BC15711-92D2-4548-9765-D60B2B7DDE32}"/>
    <cellStyle name="7_Juice05.xls 圖表 3_4 2 2 2 3 3" xfId="24905" xr:uid="{3C089CEE-98BC-41A6-8613-7B5D3B2ECCBD}"/>
    <cellStyle name="7_Juice05.xls 圖表 3_4 2 2 2 3 3 2" xfId="49225" xr:uid="{4457D86C-C421-414F-8957-7BCB548710D8}"/>
    <cellStyle name="7_Juice05.xls 圖表 3_4 2 2 2 3 4" xfId="37065" xr:uid="{ED53D2E2-0332-4ACA-B11F-34E12C2EE915}"/>
    <cellStyle name="7_Juice05.xls 圖表 3_4 2 2 2 4" xfId="15785" xr:uid="{B4EB7AC9-D6AB-47F4-B0DD-10AB5AC7CBF7}"/>
    <cellStyle name="7_Juice05.xls 圖表 3_4 2 2 2 4 2" xfId="27945" xr:uid="{2BA9F04A-D38E-4A9A-AF3D-5A6CB830A9EF}"/>
    <cellStyle name="7_Juice05.xls 圖表 3_4 2 2 2 4 2 2" xfId="52265" xr:uid="{026BC736-6BA9-426F-8883-254E94864AC4}"/>
    <cellStyle name="7_Juice05.xls 圖表 3_4 2 2 2 4 3" xfId="40105" xr:uid="{140B8708-E1D6-4848-8DC9-8E1778D41D00}"/>
    <cellStyle name="7_Juice05.xls 圖表 3_4 2 2 2 5" xfId="21865" xr:uid="{0F4AE1A2-6800-4EA4-8435-179CDE9274EA}"/>
    <cellStyle name="7_Juice05.xls 圖表 3_4 2 2 2 5 2" xfId="46185" xr:uid="{2725ED95-9BD5-4DE1-8C64-D40771101F62}"/>
    <cellStyle name="7_Juice05.xls 圖表 3_4 2 2 2 6" xfId="34025" xr:uid="{60731905-893A-4B0D-8426-92E0B96516D7}"/>
    <cellStyle name="7_Juice05.xls 圖表 3_4 2 2 3" xfId="8109" xr:uid="{7D9AAE31-D117-46CC-8F94-827F8CC28AC5}"/>
    <cellStyle name="7_Juice05.xls 圖表 3_4 2 2 3 2" xfId="13505" xr:uid="{30D98BE1-D4BE-4973-84FA-CFE47AC98D55}"/>
    <cellStyle name="7_Juice05.xls 圖表 3_4 2 2 3 2 2" xfId="19585" xr:uid="{49F3235F-A8D7-4972-83FE-D365429E201A}"/>
    <cellStyle name="7_Juice05.xls 圖表 3_4 2 2 3 2 2 2" xfId="31745" xr:uid="{EF088ECB-5E51-4F89-BFFB-0B82750B9A5D}"/>
    <cellStyle name="7_Juice05.xls 圖表 3_4 2 2 3 2 2 2 2" xfId="56065" xr:uid="{74D74F9D-A63D-42CF-8127-72F8B25E9B28}"/>
    <cellStyle name="7_Juice05.xls 圖表 3_4 2 2 3 2 2 3" xfId="43905" xr:uid="{1FF863E1-8809-4269-8993-6BB015499A50}"/>
    <cellStyle name="7_Juice05.xls 圖表 3_4 2 2 3 2 3" xfId="25665" xr:uid="{465027E4-BCEF-4C47-BD92-68116ADC4A3B}"/>
    <cellStyle name="7_Juice05.xls 圖表 3_4 2 2 3 2 3 2" xfId="49985" xr:uid="{85CA949F-6F29-4EFB-9A08-111AF0701284}"/>
    <cellStyle name="7_Juice05.xls 圖表 3_4 2 2 3 2 4" xfId="37825" xr:uid="{D367667B-F03A-4CBA-AC70-6769CC0C1051}"/>
    <cellStyle name="7_Juice05.xls 圖表 3_4 2 2 3 3" xfId="16545" xr:uid="{900F2AC7-6984-4F76-8B83-B2227D17EF86}"/>
    <cellStyle name="7_Juice05.xls 圖表 3_4 2 2 3 3 2" xfId="28705" xr:uid="{7DA639B0-DC80-431D-8A5C-464ABA9909BD}"/>
    <cellStyle name="7_Juice05.xls 圖表 3_4 2 2 3 3 2 2" xfId="53025" xr:uid="{A107B5EB-89E8-4169-A0E9-9965AFA87507}"/>
    <cellStyle name="7_Juice05.xls 圖表 3_4 2 2 3 3 3" xfId="40865" xr:uid="{45FDB7E7-AC37-4F16-A871-694D3582CCF1}"/>
    <cellStyle name="7_Juice05.xls 圖表 3_4 2 2 3 4" xfId="22625" xr:uid="{EF0B0BE5-5F50-4B91-8FF6-4D00EE7FC1E1}"/>
    <cellStyle name="7_Juice05.xls 圖表 3_4 2 2 3 4 2" xfId="46945" xr:uid="{5CD5603C-1071-40A7-B96D-E7F16B80CC6A}"/>
    <cellStyle name="7_Juice05.xls 圖表 3_4 2 2 3 5" xfId="34785" xr:uid="{80DA4E7B-7937-48DA-839A-690BBC3FDD75}"/>
    <cellStyle name="7_Juice05.xls 圖表 3_4 2 2 4" xfId="11985" xr:uid="{5B0BE3BE-774B-40B6-992E-2B05D1791827}"/>
    <cellStyle name="7_Juice05.xls 圖表 3_4 2 2 4 2" xfId="18065" xr:uid="{1E836811-B951-4BCF-B3E1-EBF3A367311F}"/>
    <cellStyle name="7_Juice05.xls 圖表 3_4 2 2 4 2 2" xfId="30225" xr:uid="{9A4C2F68-AA57-4FE2-8D6A-0555E1A28F97}"/>
    <cellStyle name="7_Juice05.xls 圖表 3_4 2 2 4 2 2 2" xfId="54545" xr:uid="{2F388510-0E99-4723-B6EC-70834FD3F1D2}"/>
    <cellStyle name="7_Juice05.xls 圖表 3_4 2 2 4 2 3" xfId="42385" xr:uid="{2D2C040C-EC58-4F27-BC85-2A1DAF6D3A6F}"/>
    <cellStyle name="7_Juice05.xls 圖表 3_4 2 2 4 3" xfId="24145" xr:uid="{B29793BD-A32E-4722-97EE-4E309C48CE10}"/>
    <cellStyle name="7_Juice05.xls 圖表 3_4 2 2 4 3 2" xfId="48465" xr:uid="{CABD479B-2472-44BC-8B61-95D56D3BCB3D}"/>
    <cellStyle name="7_Juice05.xls 圖表 3_4 2 2 4 4" xfId="36305" xr:uid="{2632775D-E0FA-438D-9372-141DDC55C989}"/>
    <cellStyle name="7_Juice05.xls 圖表 3_4 2 2 5" xfId="15025" xr:uid="{1F1D310E-14AE-4F10-9B66-E2B971831E92}"/>
    <cellStyle name="7_Juice05.xls 圖表 3_4 2 2 5 2" xfId="27185" xr:uid="{30FB8226-FF43-4936-A4C3-01BA20D721BA}"/>
    <cellStyle name="7_Juice05.xls 圖表 3_4 2 2 5 2 2" xfId="51505" xr:uid="{7EDDD24B-34D7-4EE1-9E46-CA97CC141ADA}"/>
    <cellStyle name="7_Juice05.xls 圖表 3_4 2 2 5 3" xfId="39345" xr:uid="{4A1424E7-EEF2-4501-B3F0-436830779CCC}"/>
    <cellStyle name="7_Juice05.xls 圖表 3_4 2 2 6" xfId="21105" xr:uid="{864CCF9C-5B19-48B7-B07E-0DB1C5A6EFEF}"/>
    <cellStyle name="7_Juice05.xls 圖表 3_4 2 2 6 2" xfId="45425" xr:uid="{40117D93-D685-4992-A22C-6D1293D84FDE}"/>
    <cellStyle name="7_Juice05.xls 圖表 3_4 2 2 7" xfId="33265" xr:uid="{FD85E40B-A551-484A-9EA9-59C1641E6471}"/>
    <cellStyle name="7_Juice05.xls 圖表 3_4 2 3" xfId="2089" xr:uid="{00000000-0005-0000-0000-000093020000}"/>
    <cellStyle name="7_Juice05.xls 圖表 3_4 2 3 2" xfId="4827" xr:uid="{06E82114-A0AC-4329-8FD3-1DFF7D6A3A86}"/>
    <cellStyle name="7_Juice05.xls 圖表 3_4 2 3 2 2" xfId="10301" xr:uid="{A3A4FA3F-A157-4CED-8EC1-6E9F1C57ABF5}"/>
    <cellStyle name="7_Juice05.xls 圖表 3_4 2 3 2 2 2" xfId="14113" xr:uid="{E9C41E35-1383-4AED-9483-8AB4CEA75AC6}"/>
    <cellStyle name="7_Juice05.xls 圖表 3_4 2 3 2 2 2 2" xfId="20193" xr:uid="{B6F1D1C4-8792-4DE0-808C-FB59CA880A39}"/>
    <cellStyle name="7_Juice05.xls 圖表 3_4 2 3 2 2 2 2 2" xfId="32353" xr:uid="{EE29DD07-1DA6-4A85-AE22-109B5F8E317D}"/>
    <cellStyle name="7_Juice05.xls 圖表 3_4 2 3 2 2 2 2 2 2" xfId="56673" xr:uid="{F9632D26-CB5D-43B8-BBC9-43FE27F4660B}"/>
    <cellStyle name="7_Juice05.xls 圖表 3_4 2 3 2 2 2 2 3" xfId="44513" xr:uid="{C873BB98-27FD-4399-B27C-D6F06BEBF50A}"/>
    <cellStyle name="7_Juice05.xls 圖表 3_4 2 3 2 2 2 3" xfId="26273" xr:uid="{162801A4-9BA9-4853-8688-BE272D5EFEEF}"/>
    <cellStyle name="7_Juice05.xls 圖表 3_4 2 3 2 2 2 3 2" xfId="50593" xr:uid="{177EF842-FAD2-427C-A757-D4BCF49AEB6B}"/>
    <cellStyle name="7_Juice05.xls 圖表 3_4 2 3 2 2 2 4" xfId="38433" xr:uid="{8F58EA86-DCE5-48EE-9759-8C4A9AB16EBF}"/>
    <cellStyle name="7_Juice05.xls 圖表 3_4 2 3 2 2 3" xfId="17153" xr:uid="{C80E7922-438D-4356-8C58-5C13CA5767F6}"/>
    <cellStyle name="7_Juice05.xls 圖表 3_4 2 3 2 2 3 2" xfId="29313" xr:uid="{DB4646A2-D987-41AC-9338-C7EE5EF5FA10}"/>
    <cellStyle name="7_Juice05.xls 圖表 3_4 2 3 2 2 3 2 2" xfId="53633" xr:uid="{2E386BAA-55A1-4FFB-BB6B-046FAFBA2EC0}"/>
    <cellStyle name="7_Juice05.xls 圖表 3_4 2 3 2 2 3 3" xfId="41473" xr:uid="{CA4FDB1D-0915-4371-930E-A99C2F209A5B}"/>
    <cellStyle name="7_Juice05.xls 圖表 3_4 2 3 2 2 4" xfId="23233" xr:uid="{DBDC8596-B730-40C8-A3BF-B4EEAF34BEBF}"/>
    <cellStyle name="7_Juice05.xls 圖表 3_4 2 3 2 2 4 2" xfId="47553" xr:uid="{5D807123-D7E3-428F-BDD5-F7EA4D834679}"/>
    <cellStyle name="7_Juice05.xls 圖表 3_4 2 3 2 2 5" xfId="35393" xr:uid="{8846B60E-3907-4F50-9C3A-827B6CCDF375}"/>
    <cellStyle name="7_Juice05.xls 圖表 3_4 2 3 2 3" xfId="12593" xr:uid="{58C97180-9D1A-4A70-837F-13DA7E82BA1A}"/>
    <cellStyle name="7_Juice05.xls 圖表 3_4 2 3 2 3 2" xfId="18673" xr:uid="{1FCB29B1-90E8-419F-8678-88A83B2EE438}"/>
    <cellStyle name="7_Juice05.xls 圖表 3_4 2 3 2 3 2 2" xfId="30833" xr:uid="{95E5FE70-008C-4365-BFA5-CA8228062857}"/>
    <cellStyle name="7_Juice05.xls 圖表 3_4 2 3 2 3 2 2 2" xfId="55153" xr:uid="{18B38176-CBD7-409B-8017-A41791EB44AB}"/>
    <cellStyle name="7_Juice05.xls 圖表 3_4 2 3 2 3 2 3" xfId="42993" xr:uid="{72A47525-A2F9-4184-A6EE-CE51ABC23CB6}"/>
    <cellStyle name="7_Juice05.xls 圖表 3_4 2 3 2 3 3" xfId="24753" xr:uid="{8764EF52-AA8C-48D9-B104-C4F154B8586A}"/>
    <cellStyle name="7_Juice05.xls 圖表 3_4 2 3 2 3 3 2" xfId="49073" xr:uid="{060D05D3-5C6F-4D17-8977-D3EFA88F74E7}"/>
    <cellStyle name="7_Juice05.xls 圖表 3_4 2 3 2 3 4" xfId="36913" xr:uid="{E58E7DA8-2838-4F9A-B0E4-9F1E8F5915C7}"/>
    <cellStyle name="7_Juice05.xls 圖表 3_4 2 3 2 4" xfId="15633" xr:uid="{E30FFE3A-46D1-43EF-B1D8-EC8FAE95FEEE}"/>
    <cellStyle name="7_Juice05.xls 圖表 3_4 2 3 2 4 2" xfId="27793" xr:uid="{DD1EEF2D-06B9-4913-833F-69049BF94A86}"/>
    <cellStyle name="7_Juice05.xls 圖表 3_4 2 3 2 4 2 2" xfId="52113" xr:uid="{7141DD7B-EF5A-4FC5-8429-695E0A367773}"/>
    <cellStyle name="7_Juice05.xls 圖表 3_4 2 3 2 4 3" xfId="39953" xr:uid="{6BBA5302-A5FF-4129-A3B5-844100B582A2}"/>
    <cellStyle name="7_Juice05.xls 圖表 3_4 2 3 2 5" xfId="21713" xr:uid="{7B273EC7-B95E-4856-8908-552AF945A58F}"/>
    <cellStyle name="7_Juice05.xls 圖表 3_4 2 3 2 5 2" xfId="46033" xr:uid="{3DEEB980-03FF-4989-85DF-6329DB1C6A8F}"/>
    <cellStyle name="7_Juice05.xls 圖表 3_4 2 3 2 6" xfId="33873" xr:uid="{8EC3E862-04DD-40C9-B076-86FDB265F42E}"/>
    <cellStyle name="7_Juice05.xls 圖表 3_4 2 3 3" xfId="7564" xr:uid="{EEE81963-06EA-486F-8284-937EC165CE9A}"/>
    <cellStyle name="7_Juice05.xls 圖表 3_4 2 3 3 2" xfId="13353" xr:uid="{D1DB65F9-1CA8-474F-868F-B50CE98BB8FB}"/>
    <cellStyle name="7_Juice05.xls 圖表 3_4 2 3 3 2 2" xfId="19433" xr:uid="{76C5B70D-36AC-47CB-A053-FF34BF96CC48}"/>
    <cellStyle name="7_Juice05.xls 圖表 3_4 2 3 3 2 2 2" xfId="31593" xr:uid="{AAFA573F-AAF4-4674-B5CA-D5F026D0EDD7}"/>
    <cellStyle name="7_Juice05.xls 圖表 3_4 2 3 3 2 2 2 2" xfId="55913" xr:uid="{3729C62D-75FE-4378-B588-899CD8C2DA21}"/>
    <cellStyle name="7_Juice05.xls 圖表 3_4 2 3 3 2 2 3" xfId="43753" xr:uid="{97B79834-911F-46FB-91AA-D21B578EB6FF}"/>
    <cellStyle name="7_Juice05.xls 圖表 3_4 2 3 3 2 3" xfId="25513" xr:uid="{FFA5EAF4-532A-4539-8B6B-A319F358E755}"/>
    <cellStyle name="7_Juice05.xls 圖表 3_4 2 3 3 2 3 2" xfId="49833" xr:uid="{7D650836-DE82-4763-96D3-F09A1D140EF7}"/>
    <cellStyle name="7_Juice05.xls 圖表 3_4 2 3 3 2 4" xfId="37673" xr:uid="{3E80E297-FB86-49F7-B67A-E8F4A6EBD80B}"/>
    <cellStyle name="7_Juice05.xls 圖表 3_4 2 3 3 3" xfId="16393" xr:uid="{55860858-7EDF-471B-B26F-7F745FB62F96}"/>
    <cellStyle name="7_Juice05.xls 圖表 3_4 2 3 3 3 2" xfId="28553" xr:uid="{0A5993B2-1491-462D-8573-2771F81FD939}"/>
    <cellStyle name="7_Juice05.xls 圖表 3_4 2 3 3 3 2 2" xfId="52873" xr:uid="{2797539E-267B-49E1-A667-578C2A2BDDC7}"/>
    <cellStyle name="7_Juice05.xls 圖表 3_4 2 3 3 3 3" xfId="40713" xr:uid="{F967CD3A-1D03-4232-A467-87A182AA1272}"/>
    <cellStyle name="7_Juice05.xls 圖表 3_4 2 3 3 4" xfId="22473" xr:uid="{D553DC78-EE2D-4FF5-BE9C-F20A7A7E0A86}"/>
    <cellStyle name="7_Juice05.xls 圖表 3_4 2 3 3 4 2" xfId="46793" xr:uid="{3CD3322A-28D5-43B0-BCED-650DA9D65741}"/>
    <cellStyle name="7_Juice05.xls 圖表 3_4 2 3 3 5" xfId="34633" xr:uid="{5CF300CE-E137-4D2C-934C-FDFB468650C9}"/>
    <cellStyle name="7_Juice05.xls 圖表 3_4 2 3 4" xfId="11833" xr:uid="{E3F401D3-5444-4068-B7A7-BD762ED27AD9}"/>
    <cellStyle name="7_Juice05.xls 圖表 3_4 2 3 4 2" xfId="17913" xr:uid="{B87CE71D-0EEA-402E-98E6-E3755B235CC8}"/>
    <cellStyle name="7_Juice05.xls 圖表 3_4 2 3 4 2 2" xfId="30073" xr:uid="{DEB93E43-63CA-43CB-A5E5-224EF8EF3A1D}"/>
    <cellStyle name="7_Juice05.xls 圖表 3_4 2 3 4 2 2 2" xfId="54393" xr:uid="{0552F789-D961-492B-80E0-433C6C63BB82}"/>
    <cellStyle name="7_Juice05.xls 圖表 3_4 2 3 4 2 3" xfId="42233" xr:uid="{9285E04D-6EDF-4284-84C0-3149C2DF8799}"/>
    <cellStyle name="7_Juice05.xls 圖表 3_4 2 3 4 3" xfId="23993" xr:uid="{3D5AC2D7-6DD1-466A-AF91-A3F108D8142D}"/>
    <cellStyle name="7_Juice05.xls 圖表 3_4 2 3 4 3 2" xfId="48313" xr:uid="{899BA3DE-E111-406D-B0C0-E10DA8693231}"/>
    <cellStyle name="7_Juice05.xls 圖表 3_4 2 3 4 4" xfId="36153" xr:uid="{492C1134-4EE7-485C-8B26-28EEDCA1CB7B}"/>
    <cellStyle name="7_Juice05.xls 圖表 3_4 2 3 5" xfId="14873" xr:uid="{A51631DC-A165-4025-BC99-297BBAD8CC12}"/>
    <cellStyle name="7_Juice05.xls 圖表 3_4 2 3 5 2" xfId="27033" xr:uid="{B12604DB-B949-433D-BEA8-469CD29314E2}"/>
    <cellStyle name="7_Juice05.xls 圖表 3_4 2 3 5 2 2" xfId="51353" xr:uid="{005349DF-42EF-4E24-B5AD-026F48B95546}"/>
    <cellStyle name="7_Juice05.xls 圖表 3_4 2 3 5 3" xfId="39193" xr:uid="{31C7F254-C88D-4C7D-9FDB-5E739DCEE307}"/>
    <cellStyle name="7_Juice05.xls 圖表 3_4 2 3 6" xfId="20953" xr:uid="{AE98727E-A9DE-4D76-82F0-857F057D42B6}"/>
    <cellStyle name="7_Juice05.xls 圖表 3_4 2 3 6 2" xfId="45273" xr:uid="{3BF686F4-1F6C-464E-BE2B-5021131E7B83}"/>
    <cellStyle name="7_Juice05.xls 圖表 3_4 2 3 7" xfId="33113" xr:uid="{A05B559E-ADF8-4F0E-86E7-13C6036D5171}"/>
    <cellStyle name="7_Juice05.xls 圖表 3_4 2 4" xfId="1544" xr:uid="{00000000-0005-0000-0000-000094020000}"/>
    <cellStyle name="7_Juice05.xls 圖表 3_4 2 4 2" xfId="4282" xr:uid="{9AB473DA-AB5E-4AA4-9B6A-454973D28378}"/>
    <cellStyle name="7_Juice05.xls 圖表 3_4 2 4 2 2" xfId="9756" xr:uid="{C2726D97-407A-4C80-8674-BE10450B2EEC}"/>
    <cellStyle name="7_Juice05.xls 圖表 3_4 2 4 2 2 2" xfId="13961" xr:uid="{A5B25605-D357-4ACA-AC27-4716B0D826AB}"/>
    <cellStyle name="7_Juice05.xls 圖表 3_4 2 4 2 2 2 2" xfId="20041" xr:uid="{11019869-48C1-426B-9272-052310DDB8E8}"/>
    <cellStyle name="7_Juice05.xls 圖表 3_4 2 4 2 2 2 2 2" xfId="32201" xr:uid="{9A8EC795-263D-4EB4-B527-BFF4E7966A33}"/>
    <cellStyle name="7_Juice05.xls 圖表 3_4 2 4 2 2 2 2 2 2" xfId="56521" xr:uid="{56332E7F-8699-4553-932D-F83CDBB9535E}"/>
    <cellStyle name="7_Juice05.xls 圖表 3_4 2 4 2 2 2 2 3" xfId="44361" xr:uid="{FEDB1B16-CE96-48B3-BC07-53317D9C6575}"/>
    <cellStyle name="7_Juice05.xls 圖表 3_4 2 4 2 2 2 3" xfId="26121" xr:uid="{380DAC54-2674-4F41-9DB6-1795A3F5979D}"/>
    <cellStyle name="7_Juice05.xls 圖表 3_4 2 4 2 2 2 3 2" xfId="50441" xr:uid="{71AA0016-1C74-47BF-A577-8F83B4296892}"/>
    <cellStyle name="7_Juice05.xls 圖表 3_4 2 4 2 2 2 4" xfId="38281" xr:uid="{912B3740-F77A-478E-86B7-0D6207D724A4}"/>
    <cellStyle name="7_Juice05.xls 圖表 3_4 2 4 2 2 3" xfId="17001" xr:uid="{6FF94167-2B89-4AF3-A8A5-06A677917099}"/>
    <cellStyle name="7_Juice05.xls 圖表 3_4 2 4 2 2 3 2" xfId="29161" xr:uid="{C74336E6-6529-4210-80E2-A05198D16301}"/>
    <cellStyle name="7_Juice05.xls 圖表 3_4 2 4 2 2 3 2 2" xfId="53481" xr:uid="{487BF47F-6C86-48F7-889F-91E818D663A4}"/>
    <cellStyle name="7_Juice05.xls 圖表 3_4 2 4 2 2 3 3" xfId="41321" xr:uid="{DC2013CA-2DE3-45D1-8936-7F1A47FE786F}"/>
    <cellStyle name="7_Juice05.xls 圖表 3_4 2 4 2 2 4" xfId="23081" xr:uid="{6F8858FC-9342-484D-ABD2-E8E77BB3D829}"/>
    <cellStyle name="7_Juice05.xls 圖表 3_4 2 4 2 2 4 2" xfId="47401" xr:uid="{35EE0488-548B-4FD8-B3C9-1BC1E4DFC980}"/>
    <cellStyle name="7_Juice05.xls 圖表 3_4 2 4 2 2 5" xfId="35241" xr:uid="{EB0982FD-31EA-4C6E-A153-1EAFD55ACB05}"/>
    <cellStyle name="7_Juice05.xls 圖表 3_4 2 4 2 3" xfId="12441" xr:uid="{990C880B-9369-4A1C-AFBA-A5EA1983DBB5}"/>
    <cellStyle name="7_Juice05.xls 圖表 3_4 2 4 2 3 2" xfId="18521" xr:uid="{CD897B03-5A02-4A27-BF01-751416210441}"/>
    <cellStyle name="7_Juice05.xls 圖表 3_4 2 4 2 3 2 2" xfId="30681" xr:uid="{26747D5D-8E77-4338-9AD7-15E3FB0E2F0F}"/>
    <cellStyle name="7_Juice05.xls 圖表 3_4 2 4 2 3 2 2 2" xfId="55001" xr:uid="{DE80D965-1887-4AAB-AE64-59C1CC0BAE2D}"/>
    <cellStyle name="7_Juice05.xls 圖表 3_4 2 4 2 3 2 3" xfId="42841" xr:uid="{A6AC8C19-581B-4025-B198-6EAC0ECA79E1}"/>
    <cellStyle name="7_Juice05.xls 圖表 3_4 2 4 2 3 3" xfId="24601" xr:uid="{924EFDD2-2E49-4D71-BCE3-CFEF0BBCA682}"/>
    <cellStyle name="7_Juice05.xls 圖表 3_4 2 4 2 3 3 2" xfId="48921" xr:uid="{C1266CD2-55E8-49AA-BA1F-4FDA0647E0A3}"/>
    <cellStyle name="7_Juice05.xls 圖表 3_4 2 4 2 3 4" xfId="36761" xr:uid="{272D65DF-216D-40A5-89AC-E8EB08F0CF21}"/>
    <cellStyle name="7_Juice05.xls 圖表 3_4 2 4 2 4" xfId="15481" xr:uid="{7F2AEA9A-3A0B-424D-8E85-D9B4B1D7F8C5}"/>
    <cellStyle name="7_Juice05.xls 圖表 3_4 2 4 2 4 2" xfId="27641" xr:uid="{1D7D4622-8B6A-48C9-BC3A-B343C12AD0E5}"/>
    <cellStyle name="7_Juice05.xls 圖表 3_4 2 4 2 4 2 2" xfId="51961" xr:uid="{838AD71E-2EF4-4AD0-BDB2-75A3BD71044D}"/>
    <cellStyle name="7_Juice05.xls 圖表 3_4 2 4 2 4 3" xfId="39801" xr:uid="{0F8EEB42-91CD-4109-B7C4-5A1F6DE14C86}"/>
    <cellStyle name="7_Juice05.xls 圖表 3_4 2 4 2 5" xfId="21561" xr:uid="{E77A30B6-0DE1-40A7-8364-D65EA97E8A49}"/>
    <cellStyle name="7_Juice05.xls 圖表 3_4 2 4 2 5 2" xfId="45881" xr:uid="{2169471A-06F6-4D90-A7A1-8989E54E126D}"/>
    <cellStyle name="7_Juice05.xls 圖表 3_4 2 4 2 6" xfId="33721" xr:uid="{2FF1DA29-02D3-40B0-AD8E-1E0EC3DDD4BB}"/>
    <cellStyle name="7_Juice05.xls 圖表 3_4 2 4 3" xfId="7019" xr:uid="{C8A534D1-365F-44D6-8C8F-C845149C3E67}"/>
    <cellStyle name="7_Juice05.xls 圖表 3_4 2 4 3 2" xfId="13201" xr:uid="{669C8E33-F993-4829-B2BD-F6C485AE46C9}"/>
    <cellStyle name="7_Juice05.xls 圖表 3_4 2 4 3 2 2" xfId="19281" xr:uid="{2B44FCC0-4BA3-44F1-8E46-F52386173CBF}"/>
    <cellStyle name="7_Juice05.xls 圖表 3_4 2 4 3 2 2 2" xfId="31441" xr:uid="{5A394418-9036-478E-BD8B-B61CB7AC6E00}"/>
    <cellStyle name="7_Juice05.xls 圖表 3_4 2 4 3 2 2 2 2" xfId="55761" xr:uid="{04081D0D-0B40-42C6-A81D-AABB5753A86C}"/>
    <cellStyle name="7_Juice05.xls 圖表 3_4 2 4 3 2 2 3" xfId="43601" xr:uid="{E4A52CCB-CBE4-47E3-BBEA-0297BDA24BDB}"/>
    <cellStyle name="7_Juice05.xls 圖表 3_4 2 4 3 2 3" xfId="25361" xr:uid="{E98D9357-4103-44F2-93E9-36DBE9557CE2}"/>
    <cellStyle name="7_Juice05.xls 圖表 3_4 2 4 3 2 3 2" xfId="49681" xr:uid="{12619416-53B1-4C83-8D6A-6EBFC5DDB92F}"/>
    <cellStyle name="7_Juice05.xls 圖表 3_4 2 4 3 2 4" xfId="37521" xr:uid="{8D1539A8-FBFF-493E-95D1-349E9C5793A8}"/>
    <cellStyle name="7_Juice05.xls 圖表 3_4 2 4 3 3" xfId="16241" xr:uid="{4B3228E3-30ED-496D-B651-8A24164C7658}"/>
    <cellStyle name="7_Juice05.xls 圖表 3_4 2 4 3 3 2" xfId="28401" xr:uid="{324108DA-881D-4539-99B3-5860EE247005}"/>
    <cellStyle name="7_Juice05.xls 圖表 3_4 2 4 3 3 2 2" xfId="52721" xr:uid="{F56B0B48-E341-4985-BC18-FD1D4658B559}"/>
    <cellStyle name="7_Juice05.xls 圖表 3_4 2 4 3 3 3" xfId="40561" xr:uid="{5A26B607-B5F6-46B4-A096-6DCFABB3E53E}"/>
    <cellStyle name="7_Juice05.xls 圖表 3_4 2 4 3 4" xfId="22321" xr:uid="{05507AD5-7263-4060-B2D9-5B2C12153FDA}"/>
    <cellStyle name="7_Juice05.xls 圖表 3_4 2 4 3 4 2" xfId="46641" xr:uid="{0FFA0FE0-0459-4674-8465-1EB370F2FE81}"/>
    <cellStyle name="7_Juice05.xls 圖表 3_4 2 4 3 5" xfId="34481" xr:uid="{BC32DE9B-2778-4A5B-8BC7-E8E8985F6F4A}"/>
    <cellStyle name="7_Juice05.xls 圖表 3_4 2 4 4" xfId="11681" xr:uid="{3667FC13-1471-41A7-8D1F-EAF1210CABFC}"/>
    <cellStyle name="7_Juice05.xls 圖表 3_4 2 4 4 2" xfId="17761" xr:uid="{9CE7FFB7-7B3D-4F27-9E2B-D4292B1F1433}"/>
    <cellStyle name="7_Juice05.xls 圖表 3_4 2 4 4 2 2" xfId="29921" xr:uid="{87D99235-C1E3-418C-A01F-84BB2D7E2A36}"/>
    <cellStyle name="7_Juice05.xls 圖表 3_4 2 4 4 2 2 2" xfId="54241" xr:uid="{68B3DA75-5287-47C3-A48F-FD4F35E6E4DF}"/>
    <cellStyle name="7_Juice05.xls 圖表 3_4 2 4 4 2 3" xfId="42081" xr:uid="{5B52E4AB-B370-4FA1-887D-D7F0278565A3}"/>
    <cellStyle name="7_Juice05.xls 圖表 3_4 2 4 4 3" xfId="23841" xr:uid="{AB35463F-AD1F-4051-A4E4-B3ABA3995662}"/>
    <cellStyle name="7_Juice05.xls 圖表 3_4 2 4 4 3 2" xfId="48161" xr:uid="{5FEB686D-17DC-4068-A797-6903B75CF53A}"/>
    <cellStyle name="7_Juice05.xls 圖表 3_4 2 4 4 4" xfId="36001" xr:uid="{9650D98A-A9FD-4BEC-A484-0A898E9F65C5}"/>
    <cellStyle name="7_Juice05.xls 圖表 3_4 2 4 5" xfId="14721" xr:uid="{286983CF-3902-4DE4-AB7E-A2AF3C5B6B27}"/>
    <cellStyle name="7_Juice05.xls 圖表 3_4 2 4 5 2" xfId="26881" xr:uid="{8B5CA3B9-4121-40FD-A6AF-1E23E16A0904}"/>
    <cellStyle name="7_Juice05.xls 圖表 3_4 2 4 5 2 2" xfId="51201" xr:uid="{C4FDD982-EAA3-478C-914C-519BD75C100C}"/>
    <cellStyle name="7_Juice05.xls 圖表 3_4 2 4 5 3" xfId="39041" xr:uid="{9B97527E-70F9-4453-93FC-6478225EDC77}"/>
    <cellStyle name="7_Juice05.xls 圖表 3_4 2 4 6" xfId="20801" xr:uid="{35AAC377-58BA-4BD1-9BBB-DBAAD2C9BDAA}"/>
    <cellStyle name="7_Juice05.xls 圖表 3_4 2 4 6 2" xfId="45121" xr:uid="{2C3B5960-19B8-4EC6-A3C0-1F494DA064B4}"/>
    <cellStyle name="7_Juice05.xls 圖表 3_4 2 4 7" xfId="32961" xr:uid="{24A29A7A-7738-445C-ABF0-AFC64BB37091}"/>
    <cellStyle name="7_Juice05.xls 圖表 3_4 2 5" xfId="999" xr:uid="{00000000-0005-0000-0000-000095020000}"/>
    <cellStyle name="7_Juice05.xls 圖表 3_4 2 5 2" xfId="3737" xr:uid="{ABAB47E9-BEE5-4238-9473-9D8E19C3BD3F}"/>
    <cellStyle name="7_Juice05.xls 圖表 3_4 2 5 2 2" xfId="9211" xr:uid="{343CEE99-C715-43A4-8C5C-5D900FFF43B8}"/>
    <cellStyle name="7_Juice05.xls 圖表 3_4 2 5 2 2 2" xfId="13809" xr:uid="{A7C2ABB4-2C37-4A5E-A92D-FD50F0B34928}"/>
    <cellStyle name="7_Juice05.xls 圖表 3_4 2 5 2 2 2 2" xfId="19889" xr:uid="{22F4FFB6-7D77-4416-AA92-EFA700FCB010}"/>
    <cellStyle name="7_Juice05.xls 圖表 3_4 2 5 2 2 2 2 2" xfId="32049" xr:uid="{13C8F152-8998-4F45-AB7C-29A1849227B8}"/>
    <cellStyle name="7_Juice05.xls 圖表 3_4 2 5 2 2 2 2 2 2" xfId="56369" xr:uid="{94A819F7-8162-46A0-9C5F-834793A0BC22}"/>
    <cellStyle name="7_Juice05.xls 圖表 3_4 2 5 2 2 2 2 3" xfId="44209" xr:uid="{0AAB1C3F-17D2-4A10-BE2F-6263DC12D69F}"/>
    <cellStyle name="7_Juice05.xls 圖表 3_4 2 5 2 2 2 3" xfId="25969" xr:uid="{B0BB9D94-2D93-4CBB-9925-ABE908E99A2B}"/>
    <cellStyle name="7_Juice05.xls 圖表 3_4 2 5 2 2 2 3 2" xfId="50289" xr:uid="{A4090755-5A55-4244-BDDB-AA9B3EA0865B}"/>
    <cellStyle name="7_Juice05.xls 圖表 3_4 2 5 2 2 2 4" xfId="38129" xr:uid="{4879D137-94CE-455F-8569-0BFB8050DBBD}"/>
    <cellStyle name="7_Juice05.xls 圖表 3_4 2 5 2 2 3" xfId="16849" xr:uid="{DA97F255-E271-4665-84EF-6D076C257851}"/>
    <cellStyle name="7_Juice05.xls 圖表 3_4 2 5 2 2 3 2" xfId="29009" xr:uid="{90F8AD99-71A8-48F9-AB7E-2A7DEE0276AA}"/>
    <cellStyle name="7_Juice05.xls 圖表 3_4 2 5 2 2 3 2 2" xfId="53329" xr:uid="{27958B46-FF8F-4FBC-865F-8FDDA602A0FE}"/>
    <cellStyle name="7_Juice05.xls 圖表 3_4 2 5 2 2 3 3" xfId="41169" xr:uid="{CFC3F722-8885-45B0-BA98-BAD2F2B9D612}"/>
    <cellStyle name="7_Juice05.xls 圖表 3_4 2 5 2 2 4" xfId="22929" xr:uid="{9B271001-A796-4CCB-AD80-235CC0775732}"/>
    <cellStyle name="7_Juice05.xls 圖表 3_4 2 5 2 2 4 2" xfId="47249" xr:uid="{C2CF5C24-E4C4-4752-9540-0D377ECA32A6}"/>
    <cellStyle name="7_Juice05.xls 圖表 3_4 2 5 2 2 5" xfId="35089" xr:uid="{3E296C61-655B-4D19-B868-CD47C9FC0218}"/>
    <cellStyle name="7_Juice05.xls 圖表 3_4 2 5 2 3" xfId="12289" xr:uid="{F45F8AAE-598E-4DC6-8D60-79DDEBB60CA7}"/>
    <cellStyle name="7_Juice05.xls 圖表 3_4 2 5 2 3 2" xfId="18369" xr:uid="{E0A2EE3E-9B68-4495-91B2-D576468F87B1}"/>
    <cellStyle name="7_Juice05.xls 圖表 3_4 2 5 2 3 2 2" xfId="30529" xr:uid="{4DCF7094-18A9-482C-BB92-3060D60751FC}"/>
    <cellStyle name="7_Juice05.xls 圖表 3_4 2 5 2 3 2 2 2" xfId="54849" xr:uid="{6530C779-0EB2-457A-9421-15206BB0C54B}"/>
    <cellStyle name="7_Juice05.xls 圖表 3_4 2 5 2 3 2 3" xfId="42689" xr:uid="{1C67E487-7821-4403-9D19-8B7415513EAD}"/>
    <cellStyle name="7_Juice05.xls 圖表 3_4 2 5 2 3 3" xfId="24449" xr:uid="{46073F5C-F8C3-49AB-8893-2C33D6BD2E11}"/>
    <cellStyle name="7_Juice05.xls 圖表 3_4 2 5 2 3 3 2" xfId="48769" xr:uid="{4BF81C33-58C9-4A50-9CBA-6756E8BCE622}"/>
    <cellStyle name="7_Juice05.xls 圖表 3_4 2 5 2 3 4" xfId="36609" xr:uid="{329EEDFD-9ECC-41E1-9D52-3325C395FF0B}"/>
    <cellStyle name="7_Juice05.xls 圖表 3_4 2 5 2 4" xfId="15329" xr:uid="{D1977B89-71DA-4242-B2D0-22ED5A463010}"/>
    <cellStyle name="7_Juice05.xls 圖表 3_4 2 5 2 4 2" xfId="27489" xr:uid="{9548DFF4-E608-4EBB-8B1E-09E742B7B407}"/>
    <cellStyle name="7_Juice05.xls 圖表 3_4 2 5 2 4 2 2" xfId="51809" xr:uid="{A36DB4B4-5284-4423-B5C9-5A989CAB5D34}"/>
    <cellStyle name="7_Juice05.xls 圖表 3_4 2 5 2 4 3" xfId="39649" xr:uid="{EC86A6D8-5C93-4855-B497-6E35DBFB31C7}"/>
    <cellStyle name="7_Juice05.xls 圖表 3_4 2 5 2 5" xfId="21409" xr:uid="{F1901DD0-8CCB-4224-8D66-1C06F4807B50}"/>
    <cellStyle name="7_Juice05.xls 圖表 3_4 2 5 2 5 2" xfId="45729" xr:uid="{DBCA246B-D568-41C0-9BF3-E2CB25FE06E8}"/>
    <cellStyle name="7_Juice05.xls 圖表 3_4 2 5 2 6" xfId="33569" xr:uid="{4A2743D9-C6C9-4902-A79A-C9AAD73E7DEE}"/>
    <cellStyle name="7_Juice05.xls 圖表 3_4 2 5 3" xfId="6474" xr:uid="{20A8C442-81F2-404F-898F-DC76AF1422DA}"/>
    <cellStyle name="7_Juice05.xls 圖表 3_4 2 5 3 2" xfId="13049" xr:uid="{45DDB196-CE9D-46B7-8C68-83566878CC81}"/>
    <cellStyle name="7_Juice05.xls 圖表 3_4 2 5 3 2 2" xfId="19129" xr:uid="{4F6E93A1-599F-4CEF-BC99-9D692256D6F0}"/>
    <cellStyle name="7_Juice05.xls 圖表 3_4 2 5 3 2 2 2" xfId="31289" xr:uid="{2AF352D2-4939-4BCC-A837-D240F560D05D}"/>
    <cellStyle name="7_Juice05.xls 圖表 3_4 2 5 3 2 2 2 2" xfId="55609" xr:uid="{B6DFCC54-2DD5-45B2-B650-AB8A4CA4AFB3}"/>
    <cellStyle name="7_Juice05.xls 圖表 3_4 2 5 3 2 2 3" xfId="43449" xr:uid="{50833082-B483-4184-BD22-4DE87A25A94B}"/>
    <cellStyle name="7_Juice05.xls 圖表 3_4 2 5 3 2 3" xfId="25209" xr:uid="{8DF04E33-00C8-4EFB-A7EE-998CE4D6237E}"/>
    <cellStyle name="7_Juice05.xls 圖表 3_4 2 5 3 2 3 2" xfId="49529" xr:uid="{3C6B3D4C-7DF6-49C6-A5AB-1510646928F3}"/>
    <cellStyle name="7_Juice05.xls 圖表 3_4 2 5 3 2 4" xfId="37369" xr:uid="{FD446822-A624-4335-8548-12FB2928D6A7}"/>
    <cellStyle name="7_Juice05.xls 圖表 3_4 2 5 3 3" xfId="16089" xr:uid="{04128709-2549-4E3A-A3DA-A2F7801E2B92}"/>
    <cellStyle name="7_Juice05.xls 圖表 3_4 2 5 3 3 2" xfId="28249" xr:uid="{FFB9688B-42A2-4734-BDBD-CBAD239139EA}"/>
    <cellStyle name="7_Juice05.xls 圖表 3_4 2 5 3 3 2 2" xfId="52569" xr:uid="{0BFD8684-C3D5-4C6B-BB13-7CF1D614F6FD}"/>
    <cellStyle name="7_Juice05.xls 圖表 3_4 2 5 3 3 3" xfId="40409" xr:uid="{B2DB8AE3-DF82-4C53-8664-902E0167D6AE}"/>
    <cellStyle name="7_Juice05.xls 圖表 3_4 2 5 3 4" xfId="22169" xr:uid="{6B43936D-4B0C-426B-A740-DD4694E4145D}"/>
    <cellStyle name="7_Juice05.xls 圖表 3_4 2 5 3 4 2" xfId="46489" xr:uid="{828CA9D8-DC55-4D8B-A232-06EFB816F6AA}"/>
    <cellStyle name="7_Juice05.xls 圖表 3_4 2 5 3 5" xfId="34329" xr:uid="{D25723A5-4D9C-4DB0-8D51-4C7EE31EB125}"/>
    <cellStyle name="7_Juice05.xls 圖表 3_4 2 5 4" xfId="11529" xr:uid="{DDAB103C-BC6D-43BE-9848-69FE08E7C87B}"/>
    <cellStyle name="7_Juice05.xls 圖表 3_4 2 5 4 2" xfId="17609" xr:uid="{28D7F4F5-AE95-426C-84C2-7D97E0EA74B1}"/>
    <cellStyle name="7_Juice05.xls 圖表 3_4 2 5 4 2 2" xfId="29769" xr:uid="{56A19DCB-7E6A-4893-A92C-689B131AD41E}"/>
    <cellStyle name="7_Juice05.xls 圖表 3_4 2 5 4 2 2 2" xfId="54089" xr:uid="{DEC2D04E-3A9C-4BF6-902E-926A8D0B0CDB}"/>
    <cellStyle name="7_Juice05.xls 圖表 3_4 2 5 4 2 3" xfId="41929" xr:uid="{C42B9834-6A89-408F-B9A7-5412D2515475}"/>
    <cellStyle name="7_Juice05.xls 圖表 3_4 2 5 4 3" xfId="23689" xr:uid="{97218B7D-FCB8-4578-975D-DB5F6A6FB07B}"/>
    <cellStyle name="7_Juice05.xls 圖表 3_4 2 5 4 3 2" xfId="48009" xr:uid="{34DDD259-8B7B-4B74-BCAA-001D5A25A49D}"/>
    <cellStyle name="7_Juice05.xls 圖表 3_4 2 5 4 4" xfId="35849" xr:uid="{F635AA25-6E56-4FA0-9E96-4F0B2ADCC207}"/>
    <cellStyle name="7_Juice05.xls 圖表 3_4 2 5 5" xfId="14569" xr:uid="{254289B4-EB15-4217-82F9-A13F8D3891FE}"/>
    <cellStyle name="7_Juice05.xls 圖表 3_4 2 5 5 2" xfId="26729" xr:uid="{C352817F-26F7-4C90-B44E-DC9EE0CE5318}"/>
    <cellStyle name="7_Juice05.xls 圖表 3_4 2 5 5 2 2" xfId="51049" xr:uid="{E9A8DA6F-7C9B-41C5-A34B-58EC242B805B}"/>
    <cellStyle name="7_Juice05.xls 圖表 3_4 2 5 5 3" xfId="38889" xr:uid="{E914C57D-15FA-4270-9F24-C7DF1856F8A0}"/>
    <cellStyle name="7_Juice05.xls 圖表 3_4 2 5 6" xfId="20649" xr:uid="{B61A4371-C8CB-4B83-AE7D-11C237A21BF0}"/>
    <cellStyle name="7_Juice05.xls 圖表 3_4 2 5 6 2" xfId="44969" xr:uid="{D0196994-6630-4672-8578-AED9290F4E03}"/>
    <cellStyle name="7_Juice05.xls 圖表 3_4 2 5 7" xfId="32809" xr:uid="{8AE791BE-C0F7-47A4-A15C-D39164E2FC74}"/>
    <cellStyle name="7_Juice05.xls 圖表 3_4 2 6" xfId="3192" xr:uid="{55E7189C-1A46-4CC8-9B6D-9815EF3112EE}"/>
    <cellStyle name="7_Juice05.xls 圖表 3_4 2 6 2" xfId="8666" xr:uid="{A8152281-5C7F-4D86-A98E-4320BD2B3735}"/>
    <cellStyle name="7_Juice05.xls 圖表 3_4 2 6 2 2" xfId="13657" xr:uid="{73921E94-B16C-45FA-A4B9-3C281C8E6F25}"/>
    <cellStyle name="7_Juice05.xls 圖表 3_4 2 6 2 2 2" xfId="19737" xr:uid="{CF4437F3-80A3-4DC7-9B84-53B77CE39E1C}"/>
    <cellStyle name="7_Juice05.xls 圖表 3_4 2 6 2 2 2 2" xfId="31897" xr:uid="{7ACC924D-9B29-4883-A264-A520FAB2F453}"/>
    <cellStyle name="7_Juice05.xls 圖表 3_4 2 6 2 2 2 2 2" xfId="56217" xr:uid="{DF1D3892-09BE-462A-9CDB-6CC4CF62B006}"/>
    <cellStyle name="7_Juice05.xls 圖表 3_4 2 6 2 2 2 3" xfId="44057" xr:uid="{22A5F081-CDE5-4CED-B5F2-985E7A1F2002}"/>
    <cellStyle name="7_Juice05.xls 圖表 3_4 2 6 2 2 3" xfId="25817" xr:uid="{65A71482-CBF0-41F0-9FFB-591665AD0BA0}"/>
    <cellStyle name="7_Juice05.xls 圖表 3_4 2 6 2 2 3 2" xfId="50137" xr:uid="{7033913F-ACDE-4AB7-9A6F-AF84EADA5CA3}"/>
    <cellStyle name="7_Juice05.xls 圖表 3_4 2 6 2 2 4" xfId="37977" xr:uid="{2A378BD0-6EDC-4DE7-AF26-577302F534FC}"/>
    <cellStyle name="7_Juice05.xls 圖表 3_4 2 6 2 3" xfId="16697" xr:uid="{632556F7-1DC4-4494-AD6A-FF9A1B31ADBD}"/>
    <cellStyle name="7_Juice05.xls 圖表 3_4 2 6 2 3 2" xfId="28857" xr:uid="{6D57CD58-C6A3-4F7F-8431-C8C48F9D2501}"/>
    <cellStyle name="7_Juice05.xls 圖表 3_4 2 6 2 3 2 2" xfId="53177" xr:uid="{D23BA9B5-AE6B-401F-8281-FD9B2A8E6E16}"/>
    <cellStyle name="7_Juice05.xls 圖表 3_4 2 6 2 3 3" xfId="41017" xr:uid="{B13B65E5-B6B8-4C0C-B14F-C86AD59634BC}"/>
    <cellStyle name="7_Juice05.xls 圖表 3_4 2 6 2 4" xfId="22777" xr:uid="{C90B8655-B742-42E1-ADB7-8AF9A2F07E8B}"/>
    <cellStyle name="7_Juice05.xls 圖表 3_4 2 6 2 4 2" xfId="47097" xr:uid="{E061D7D7-BCAF-4A7B-A5BE-8260841E7D0A}"/>
    <cellStyle name="7_Juice05.xls 圖表 3_4 2 6 2 5" xfId="34937" xr:uid="{9A413833-7EDB-4CCA-8914-6531817C4366}"/>
    <cellStyle name="7_Juice05.xls 圖表 3_4 2 6 3" xfId="12137" xr:uid="{0DFA10E3-3D2F-4AA3-8004-4D520F623AE0}"/>
    <cellStyle name="7_Juice05.xls 圖表 3_4 2 6 3 2" xfId="18217" xr:uid="{B62A8AE9-DD37-4A77-BAF4-506568511658}"/>
    <cellStyle name="7_Juice05.xls 圖表 3_4 2 6 3 2 2" xfId="30377" xr:uid="{97F82B5F-EA9E-4132-8D3D-B376E35A2D05}"/>
    <cellStyle name="7_Juice05.xls 圖表 3_4 2 6 3 2 2 2" xfId="54697" xr:uid="{7F89FDF4-DEFB-46C5-8B73-E5D68FD33F74}"/>
    <cellStyle name="7_Juice05.xls 圖表 3_4 2 6 3 2 3" xfId="42537" xr:uid="{14C83C44-DBDE-4D97-BDCB-44F14BAD4E88}"/>
    <cellStyle name="7_Juice05.xls 圖表 3_4 2 6 3 3" xfId="24297" xr:uid="{A9674409-27B0-4E96-A174-56551F6957E4}"/>
    <cellStyle name="7_Juice05.xls 圖表 3_4 2 6 3 3 2" xfId="48617" xr:uid="{3A3FD186-9BD2-463E-966F-B4F883CAAAB9}"/>
    <cellStyle name="7_Juice05.xls 圖表 3_4 2 6 3 4" xfId="36457" xr:uid="{FBE0231D-9C45-449B-AADA-038863AA2160}"/>
    <cellStyle name="7_Juice05.xls 圖表 3_4 2 6 4" xfId="15177" xr:uid="{C60779E3-1456-4002-A8D4-ACFD246600CB}"/>
    <cellStyle name="7_Juice05.xls 圖表 3_4 2 6 4 2" xfId="27337" xr:uid="{0E17776C-A465-4F21-9F1E-794FE7D37835}"/>
    <cellStyle name="7_Juice05.xls 圖表 3_4 2 6 4 2 2" xfId="51657" xr:uid="{BBA72EB4-E6CD-40C5-8680-0CF8EEFDF279}"/>
    <cellStyle name="7_Juice05.xls 圖表 3_4 2 6 4 3" xfId="39497" xr:uid="{EE6B6C5B-4F1E-41D8-92F4-47E73048742B}"/>
    <cellStyle name="7_Juice05.xls 圖表 3_4 2 6 5" xfId="21257" xr:uid="{E7BAADE7-FEEE-4478-8C2B-6D5B3401AD87}"/>
    <cellStyle name="7_Juice05.xls 圖表 3_4 2 6 5 2" xfId="45577" xr:uid="{C3988C24-DB6C-4151-A1F7-EDC12E75B3DB}"/>
    <cellStyle name="7_Juice05.xls 圖表 3_4 2 6 6" xfId="33417" xr:uid="{288B4528-25B1-4F66-B33C-73D3DFD55073}"/>
    <cellStyle name="7_Juice05.xls 圖表 3_4 2 7" xfId="5929" xr:uid="{1BF5E8D0-1C92-4BA8-BAAE-78A7F1E04183}"/>
    <cellStyle name="7_Juice05.xls 圖表 3_4 2 7 2" xfId="12897" xr:uid="{7F89CCDB-FFCB-4B97-8E30-E3920741EAA3}"/>
    <cellStyle name="7_Juice05.xls 圖表 3_4 2 7 2 2" xfId="18977" xr:uid="{19D3FADA-28D9-42AA-AC39-1F516E198188}"/>
    <cellStyle name="7_Juice05.xls 圖表 3_4 2 7 2 2 2" xfId="31137" xr:uid="{7D68BAAF-0F29-4755-82BF-51862A0DCA69}"/>
    <cellStyle name="7_Juice05.xls 圖表 3_4 2 7 2 2 2 2" xfId="55457" xr:uid="{EBFC8660-0B92-4C3C-B158-E6766121B875}"/>
    <cellStyle name="7_Juice05.xls 圖表 3_4 2 7 2 2 3" xfId="43297" xr:uid="{96E028A2-D395-4215-BCA3-4568266264F8}"/>
    <cellStyle name="7_Juice05.xls 圖表 3_4 2 7 2 3" xfId="25057" xr:uid="{1ADE6387-13A0-4DE0-B4A9-ED87753A74E3}"/>
    <cellStyle name="7_Juice05.xls 圖表 3_4 2 7 2 3 2" xfId="49377" xr:uid="{7C1865DE-7025-4BEF-A45F-1DF22816B6B2}"/>
    <cellStyle name="7_Juice05.xls 圖表 3_4 2 7 2 4" xfId="37217" xr:uid="{18A089EB-DECD-4405-85B2-3CDC7BFCB9B2}"/>
    <cellStyle name="7_Juice05.xls 圖表 3_4 2 7 3" xfId="15937" xr:uid="{E51BAA01-89C2-4C7C-ACA0-086581D2828E}"/>
    <cellStyle name="7_Juice05.xls 圖表 3_4 2 7 3 2" xfId="28097" xr:uid="{C13E0628-029F-473E-98E5-4AD43D32F77D}"/>
    <cellStyle name="7_Juice05.xls 圖表 3_4 2 7 3 2 2" xfId="52417" xr:uid="{885AA46E-DB2E-470D-91E9-FA4C0BAB0DFA}"/>
    <cellStyle name="7_Juice05.xls 圖表 3_4 2 7 3 3" xfId="40257" xr:uid="{955FFA38-8885-4666-8E97-9DA77FF84EFA}"/>
    <cellStyle name="7_Juice05.xls 圖表 3_4 2 7 4" xfId="22017" xr:uid="{4DCC5423-2CBB-4846-B6F9-039F3E2A46FC}"/>
    <cellStyle name="7_Juice05.xls 圖表 3_4 2 7 4 2" xfId="46337" xr:uid="{5E1CE712-37FF-4CD4-AC88-D7FDD2FC0015}"/>
    <cellStyle name="7_Juice05.xls 圖表 3_4 2 7 5" xfId="34177" xr:uid="{8DA2E14E-3235-4958-A32D-91E4C85B897B}"/>
    <cellStyle name="7_Juice05.xls 圖表 3_4 2 8" xfId="11377" xr:uid="{D152B9F2-870B-4BE4-AA71-F6982A8F360B}"/>
    <cellStyle name="7_Juice05.xls 圖表 3_4 2 8 2" xfId="17457" xr:uid="{5535BD96-BC50-41B5-8CA8-809512122C45}"/>
    <cellStyle name="7_Juice05.xls 圖表 3_4 2 8 2 2" xfId="29617" xr:uid="{F0527134-52C6-42C4-AC30-0EF446F6B4D8}"/>
    <cellStyle name="7_Juice05.xls 圖表 3_4 2 8 2 2 2" xfId="53937" xr:uid="{310311A4-3954-4A6F-B0AA-6BED7EE135E6}"/>
    <cellStyle name="7_Juice05.xls 圖表 3_4 2 8 2 3" xfId="41777" xr:uid="{A85DE0E7-9B8A-4661-826A-DD86E5DC00B5}"/>
    <cellStyle name="7_Juice05.xls 圖表 3_4 2 8 3" xfId="23537" xr:uid="{DDB3227D-EC71-41D0-9ECE-84C76A6E4BA2}"/>
    <cellStyle name="7_Juice05.xls 圖表 3_4 2 8 3 2" xfId="47857" xr:uid="{B348B3D8-8695-4801-B8A8-07840041AA6D}"/>
    <cellStyle name="7_Juice05.xls 圖表 3_4 2 8 4" xfId="35697" xr:uid="{E6D1BD90-306C-4870-AA31-9958F093FF03}"/>
    <cellStyle name="7_Juice05.xls 圖表 3_4 2 9" xfId="14417" xr:uid="{15FCAD17-10F0-43AB-BCCF-44F7FF949CA6}"/>
    <cellStyle name="7_Juice05.xls 圖表 3_4 2 9 2" xfId="26577" xr:uid="{F8192EA0-82B6-4B29-AA6B-51B51E9C8C35}"/>
    <cellStyle name="7_Juice05.xls 圖表 3_4 2 9 2 2" xfId="50897" xr:uid="{938F1BB0-1353-4FD9-9957-FB869D65CAFD}"/>
    <cellStyle name="7_Juice05.xls 圖表 3_4 2 9 3" xfId="38737" xr:uid="{66A166E1-99FE-4A23-B132-4EBCBC938AD8}"/>
    <cellStyle name="7_Juice05.xls 圖表 3_4 3" xfId="657" xr:uid="{00000000-0005-0000-0000-000096020000}"/>
    <cellStyle name="7_Juice05.xls 圖表 3_5" xfId="155" xr:uid="{00000000-0005-0000-0000-000097020000}"/>
    <cellStyle name="7_Juice05.xls 圖表 3_5 2" xfId="374" xr:uid="{00000000-0005-0000-0000-000098020000}"/>
    <cellStyle name="7_Juice05.xls 圖表 3_5 2 10" xfId="20498" xr:uid="{E5A37C08-23EF-4F2D-A92A-724D3445DC3C}"/>
    <cellStyle name="7_Juice05.xls 圖表 3_5 2 10 2" xfId="44818" xr:uid="{06907583-D89F-44E9-B9D7-D0C692534B23}"/>
    <cellStyle name="7_Juice05.xls 圖表 3_5 2 11" xfId="32658" xr:uid="{FC6F5F1F-3FEB-4C9C-928B-7FCA7CBC0F6D}"/>
    <cellStyle name="7_Juice05.xls 圖表 3_5 2 2" xfId="2635" xr:uid="{00000000-0005-0000-0000-000099020000}"/>
    <cellStyle name="7_Juice05.xls 圖表 3_5 2 2 2" xfId="5373" xr:uid="{551EF164-0FE4-4DD6-B4A4-764EC77FEFEC}"/>
    <cellStyle name="7_Juice05.xls 圖表 3_5 2 2 2 2" xfId="10847" xr:uid="{D5ADBD7F-77D4-4952-B6DA-502D5FCDB33B}"/>
    <cellStyle name="7_Juice05.xls 圖表 3_5 2 2 2 2 2" xfId="14266" xr:uid="{119AB996-89F2-4F65-958F-FE99FAC07B92}"/>
    <cellStyle name="7_Juice05.xls 圖表 3_5 2 2 2 2 2 2" xfId="20346" xr:uid="{52C88ECA-7CFE-4D7E-9E08-6356AE3C3CD0}"/>
    <cellStyle name="7_Juice05.xls 圖表 3_5 2 2 2 2 2 2 2" xfId="32506" xr:uid="{3D7E3748-E7E7-4E38-BE13-2BFDB13BE0E2}"/>
    <cellStyle name="7_Juice05.xls 圖表 3_5 2 2 2 2 2 2 2 2" xfId="56826" xr:uid="{B9BA54D3-E567-4379-8982-9AAD5E991859}"/>
    <cellStyle name="7_Juice05.xls 圖表 3_5 2 2 2 2 2 2 3" xfId="44666" xr:uid="{8EA5822A-70AD-4129-8E0C-8FD188AB4BD9}"/>
    <cellStyle name="7_Juice05.xls 圖表 3_5 2 2 2 2 2 3" xfId="26426" xr:uid="{7E59CB76-7515-46C4-B3E3-83F5836DF4B2}"/>
    <cellStyle name="7_Juice05.xls 圖表 3_5 2 2 2 2 2 3 2" xfId="50746" xr:uid="{07BAB37C-489B-414B-987D-1C4FE197E952}"/>
    <cellStyle name="7_Juice05.xls 圖表 3_5 2 2 2 2 2 4" xfId="38586" xr:uid="{D3F6E187-0645-4D64-8EA0-E3FE48D2F354}"/>
    <cellStyle name="7_Juice05.xls 圖表 3_5 2 2 2 2 3" xfId="17306" xr:uid="{730EE16E-229C-4F17-A929-C0435EE04FF7}"/>
    <cellStyle name="7_Juice05.xls 圖表 3_5 2 2 2 2 3 2" xfId="29466" xr:uid="{8848AFC2-4A04-4FA7-AF45-E83E09F1EBD7}"/>
    <cellStyle name="7_Juice05.xls 圖表 3_5 2 2 2 2 3 2 2" xfId="53786" xr:uid="{6F3E8885-E455-4D7B-BF21-6D708C8C7303}"/>
    <cellStyle name="7_Juice05.xls 圖表 3_5 2 2 2 2 3 3" xfId="41626" xr:uid="{F658F391-564F-4DFA-99F6-4ADD336E7BA5}"/>
    <cellStyle name="7_Juice05.xls 圖表 3_5 2 2 2 2 4" xfId="23386" xr:uid="{0855D922-0EA3-4274-BABE-9437D8202227}"/>
    <cellStyle name="7_Juice05.xls 圖表 3_5 2 2 2 2 4 2" xfId="47706" xr:uid="{B1422B57-7325-49CB-9642-D9C3BE35518F}"/>
    <cellStyle name="7_Juice05.xls 圖表 3_5 2 2 2 2 5" xfId="35546" xr:uid="{6BB2951E-B602-4A55-A25E-995CC7107C0D}"/>
    <cellStyle name="7_Juice05.xls 圖表 3_5 2 2 2 3" xfId="12746" xr:uid="{2F0A8DE8-26BA-4A19-AA5F-8E409DCE7374}"/>
    <cellStyle name="7_Juice05.xls 圖表 3_5 2 2 2 3 2" xfId="18826" xr:uid="{6F659A85-64B8-4C25-83D7-862F16DDC51D}"/>
    <cellStyle name="7_Juice05.xls 圖表 3_5 2 2 2 3 2 2" xfId="30986" xr:uid="{013E53CA-D8A8-4AAE-8E06-74336AA6860B}"/>
    <cellStyle name="7_Juice05.xls 圖表 3_5 2 2 2 3 2 2 2" xfId="55306" xr:uid="{87815645-7D55-4443-B712-532E0EF237E1}"/>
    <cellStyle name="7_Juice05.xls 圖表 3_5 2 2 2 3 2 3" xfId="43146" xr:uid="{23513F77-0E8E-4611-9D02-108FED69CBE8}"/>
    <cellStyle name="7_Juice05.xls 圖表 3_5 2 2 2 3 3" xfId="24906" xr:uid="{74067CB3-EB5A-4463-ACCC-DBE8F1AA4979}"/>
    <cellStyle name="7_Juice05.xls 圖表 3_5 2 2 2 3 3 2" xfId="49226" xr:uid="{0B995CE7-84A2-4D06-8B1C-2A70CECE9874}"/>
    <cellStyle name="7_Juice05.xls 圖表 3_5 2 2 2 3 4" xfId="37066" xr:uid="{A7C644A1-14F9-4F20-A867-2C3A7D5CCD79}"/>
    <cellStyle name="7_Juice05.xls 圖表 3_5 2 2 2 4" xfId="15786" xr:uid="{308578E9-7823-4AFB-90B7-AFAD8CE6F40F}"/>
    <cellStyle name="7_Juice05.xls 圖表 3_5 2 2 2 4 2" xfId="27946" xr:uid="{52C92D85-FB2F-4ED4-B675-C534731002BB}"/>
    <cellStyle name="7_Juice05.xls 圖表 3_5 2 2 2 4 2 2" xfId="52266" xr:uid="{027F3DA2-DDFA-46C6-A551-BC52014C2D9F}"/>
    <cellStyle name="7_Juice05.xls 圖表 3_5 2 2 2 4 3" xfId="40106" xr:uid="{62405F50-B01D-456C-B000-505C31CEFE20}"/>
    <cellStyle name="7_Juice05.xls 圖表 3_5 2 2 2 5" xfId="21866" xr:uid="{D161BB1D-68F2-4158-8773-6AD260478125}"/>
    <cellStyle name="7_Juice05.xls 圖表 3_5 2 2 2 5 2" xfId="46186" xr:uid="{8B816C65-7D2F-4896-A584-75BDA19848E6}"/>
    <cellStyle name="7_Juice05.xls 圖表 3_5 2 2 2 6" xfId="34026" xr:uid="{92BAB759-BE82-40E5-B953-1DEE4E04C8C9}"/>
    <cellStyle name="7_Juice05.xls 圖表 3_5 2 2 3" xfId="8110" xr:uid="{FE527B10-9C45-475E-88F7-39A99717DAD8}"/>
    <cellStyle name="7_Juice05.xls 圖表 3_5 2 2 3 2" xfId="13506" xr:uid="{77A82728-D496-4774-9942-40960BB06882}"/>
    <cellStyle name="7_Juice05.xls 圖表 3_5 2 2 3 2 2" xfId="19586" xr:uid="{8DE08CBE-335F-418B-9153-0DF779CCF3E3}"/>
    <cellStyle name="7_Juice05.xls 圖表 3_5 2 2 3 2 2 2" xfId="31746" xr:uid="{45D80CBB-0B58-4316-AB8B-722E7C2B544F}"/>
    <cellStyle name="7_Juice05.xls 圖表 3_5 2 2 3 2 2 2 2" xfId="56066" xr:uid="{C69E22E9-5C9D-4384-A3AA-A0D27A039D49}"/>
    <cellStyle name="7_Juice05.xls 圖表 3_5 2 2 3 2 2 3" xfId="43906" xr:uid="{8003E32A-AEC6-4AE9-B57B-AE746885EDBD}"/>
    <cellStyle name="7_Juice05.xls 圖表 3_5 2 2 3 2 3" xfId="25666" xr:uid="{D2A5AEAC-9009-4E22-A484-F8C5448710E6}"/>
    <cellStyle name="7_Juice05.xls 圖表 3_5 2 2 3 2 3 2" xfId="49986" xr:uid="{4FB8ECFE-F439-4070-8A3F-86F3E87BE029}"/>
    <cellStyle name="7_Juice05.xls 圖表 3_5 2 2 3 2 4" xfId="37826" xr:uid="{50315D0C-4C63-4DDF-868F-561B4D94519F}"/>
    <cellStyle name="7_Juice05.xls 圖表 3_5 2 2 3 3" xfId="16546" xr:uid="{760FB5FE-8FE2-40AA-8110-5864EA984210}"/>
    <cellStyle name="7_Juice05.xls 圖表 3_5 2 2 3 3 2" xfId="28706" xr:uid="{D24E42C9-5BD2-441A-AECF-49232AA233C1}"/>
    <cellStyle name="7_Juice05.xls 圖表 3_5 2 2 3 3 2 2" xfId="53026" xr:uid="{BDB79643-E5D1-4D3D-B84B-8CE4C39F773E}"/>
    <cellStyle name="7_Juice05.xls 圖表 3_5 2 2 3 3 3" xfId="40866" xr:uid="{A614CEBE-AD09-42E2-935A-B70280CA045A}"/>
    <cellStyle name="7_Juice05.xls 圖表 3_5 2 2 3 4" xfId="22626" xr:uid="{AFB78099-360A-4713-9000-014596AE2459}"/>
    <cellStyle name="7_Juice05.xls 圖表 3_5 2 2 3 4 2" xfId="46946" xr:uid="{FBF4E6D1-98FA-43F8-8C5A-5B7B1F44AC7B}"/>
    <cellStyle name="7_Juice05.xls 圖表 3_5 2 2 3 5" xfId="34786" xr:uid="{886ADCB0-0DD5-4455-81B8-17BF7C3B10EB}"/>
    <cellStyle name="7_Juice05.xls 圖表 3_5 2 2 4" xfId="11986" xr:uid="{923E7F26-0A56-4FCD-908C-D8BA1A9D2D44}"/>
    <cellStyle name="7_Juice05.xls 圖表 3_5 2 2 4 2" xfId="18066" xr:uid="{5FDE290C-48FD-4134-AFA0-3291B42C1A6F}"/>
    <cellStyle name="7_Juice05.xls 圖表 3_5 2 2 4 2 2" xfId="30226" xr:uid="{BE03B84F-362E-4456-AFB5-9BFE39FE8B42}"/>
    <cellStyle name="7_Juice05.xls 圖表 3_5 2 2 4 2 2 2" xfId="54546" xr:uid="{79596A1E-8FD1-4BB5-AF32-93031B3B07C0}"/>
    <cellStyle name="7_Juice05.xls 圖表 3_5 2 2 4 2 3" xfId="42386" xr:uid="{DC1D5736-478B-4DB7-BDF9-06E1B541BA1B}"/>
    <cellStyle name="7_Juice05.xls 圖表 3_5 2 2 4 3" xfId="24146" xr:uid="{2A2DC175-0BFB-42E5-B041-24A6FA98AF3E}"/>
    <cellStyle name="7_Juice05.xls 圖表 3_5 2 2 4 3 2" xfId="48466" xr:uid="{806DE53B-9395-4A1E-9465-8AFA64E74157}"/>
    <cellStyle name="7_Juice05.xls 圖表 3_5 2 2 4 4" xfId="36306" xr:uid="{25A9E1FD-5D8E-4011-ADEA-9147AD3BE051}"/>
    <cellStyle name="7_Juice05.xls 圖表 3_5 2 2 5" xfId="15026" xr:uid="{63BB78C1-1A8D-405D-BF24-17433481E62F}"/>
    <cellStyle name="7_Juice05.xls 圖表 3_5 2 2 5 2" xfId="27186" xr:uid="{F55CAA06-7F80-44F1-96C5-FB6EA3C6FD7A}"/>
    <cellStyle name="7_Juice05.xls 圖表 3_5 2 2 5 2 2" xfId="51506" xr:uid="{43E36EF9-222D-402B-997B-90CC90111277}"/>
    <cellStyle name="7_Juice05.xls 圖表 3_5 2 2 5 3" xfId="39346" xr:uid="{B52321D2-4497-497D-94B1-22CF21176D1D}"/>
    <cellStyle name="7_Juice05.xls 圖表 3_5 2 2 6" xfId="21106" xr:uid="{674DB8BA-5A2E-43BC-BB70-26D4668D7379}"/>
    <cellStyle name="7_Juice05.xls 圖表 3_5 2 2 6 2" xfId="45426" xr:uid="{8C720A1D-C1CF-4C67-8D01-94848BEA902F}"/>
    <cellStyle name="7_Juice05.xls 圖表 3_5 2 2 7" xfId="33266" xr:uid="{6EB9D421-05CA-45CF-965E-CF2372F751FE}"/>
    <cellStyle name="7_Juice05.xls 圖表 3_5 2 3" xfId="2090" xr:uid="{00000000-0005-0000-0000-00009A020000}"/>
    <cellStyle name="7_Juice05.xls 圖表 3_5 2 3 2" xfId="4828" xr:uid="{DCAAA477-C5B9-4B13-8819-84CC9F88F85D}"/>
    <cellStyle name="7_Juice05.xls 圖表 3_5 2 3 2 2" xfId="10302" xr:uid="{D4945B1C-4C97-44A8-8443-C2679D946353}"/>
    <cellStyle name="7_Juice05.xls 圖表 3_5 2 3 2 2 2" xfId="14114" xr:uid="{899B34AD-8C10-46E7-893F-1651425417C7}"/>
    <cellStyle name="7_Juice05.xls 圖表 3_5 2 3 2 2 2 2" xfId="20194" xr:uid="{2C0DC730-7340-4AB5-AA50-2A324996C7C7}"/>
    <cellStyle name="7_Juice05.xls 圖表 3_5 2 3 2 2 2 2 2" xfId="32354" xr:uid="{D838BD62-B6B6-4C6F-AFC2-20367BE872FD}"/>
    <cellStyle name="7_Juice05.xls 圖表 3_5 2 3 2 2 2 2 2 2" xfId="56674" xr:uid="{BA15AE1C-33D5-47F1-ACFA-D9F569B263F3}"/>
    <cellStyle name="7_Juice05.xls 圖表 3_5 2 3 2 2 2 2 3" xfId="44514" xr:uid="{98798117-103B-46DA-ACA7-FF52BB110BB5}"/>
    <cellStyle name="7_Juice05.xls 圖表 3_5 2 3 2 2 2 3" xfId="26274" xr:uid="{728B56DE-E739-45B7-84AE-0AE80575787F}"/>
    <cellStyle name="7_Juice05.xls 圖表 3_5 2 3 2 2 2 3 2" xfId="50594" xr:uid="{8C3044D0-EB08-4F65-9D51-1C93EF0E5CC2}"/>
    <cellStyle name="7_Juice05.xls 圖表 3_5 2 3 2 2 2 4" xfId="38434" xr:uid="{9299762D-9EFE-4F5C-82D3-0458F8B9EB01}"/>
    <cellStyle name="7_Juice05.xls 圖表 3_5 2 3 2 2 3" xfId="17154" xr:uid="{073CBE68-BC53-4451-93EB-2AFB4D0DA613}"/>
    <cellStyle name="7_Juice05.xls 圖表 3_5 2 3 2 2 3 2" xfId="29314" xr:uid="{700F1136-1BCA-4D06-BE36-CE72F2E26817}"/>
    <cellStyle name="7_Juice05.xls 圖表 3_5 2 3 2 2 3 2 2" xfId="53634" xr:uid="{6DEC148C-67F1-487E-BCB1-41136FAAB08E}"/>
    <cellStyle name="7_Juice05.xls 圖表 3_5 2 3 2 2 3 3" xfId="41474" xr:uid="{42AA9DE9-2FEA-4D72-81F9-7926B4BB4943}"/>
    <cellStyle name="7_Juice05.xls 圖表 3_5 2 3 2 2 4" xfId="23234" xr:uid="{A7706DE4-F95B-48EF-91A4-436E6C204AD1}"/>
    <cellStyle name="7_Juice05.xls 圖表 3_5 2 3 2 2 4 2" xfId="47554" xr:uid="{530791B9-72A2-4DD6-95FD-13F76290D28D}"/>
    <cellStyle name="7_Juice05.xls 圖表 3_5 2 3 2 2 5" xfId="35394" xr:uid="{BF4B2D26-263C-403B-8AC3-0E7E1D1A1ABD}"/>
    <cellStyle name="7_Juice05.xls 圖表 3_5 2 3 2 3" xfId="12594" xr:uid="{B21B737D-290D-47F9-ADC0-AB546B655BE2}"/>
    <cellStyle name="7_Juice05.xls 圖表 3_5 2 3 2 3 2" xfId="18674" xr:uid="{859536D1-5996-4822-872C-7610CC87F5E9}"/>
    <cellStyle name="7_Juice05.xls 圖表 3_5 2 3 2 3 2 2" xfId="30834" xr:uid="{8E3A1132-A260-4A34-BF73-CEE1D6E13220}"/>
    <cellStyle name="7_Juice05.xls 圖表 3_5 2 3 2 3 2 2 2" xfId="55154" xr:uid="{0E237FB1-5135-4355-804B-76E3D3720BDF}"/>
    <cellStyle name="7_Juice05.xls 圖表 3_5 2 3 2 3 2 3" xfId="42994" xr:uid="{1F94CBF6-7738-4BC7-841E-D21E316144DB}"/>
    <cellStyle name="7_Juice05.xls 圖表 3_5 2 3 2 3 3" xfId="24754" xr:uid="{88C22E9D-9B65-455A-B5D0-B3DCBA6C05B0}"/>
    <cellStyle name="7_Juice05.xls 圖表 3_5 2 3 2 3 3 2" xfId="49074" xr:uid="{C530DC4F-17A4-47CE-8EDC-F27CEA9370B1}"/>
    <cellStyle name="7_Juice05.xls 圖表 3_5 2 3 2 3 4" xfId="36914" xr:uid="{757D7BB3-3F4C-4CC5-8A48-BFE4751F5B69}"/>
    <cellStyle name="7_Juice05.xls 圖表 3_5 2 3 2 4" xfId="15634" xr:uid="{56D33402-8FAB-4ABB-8A1C-24AF697100FB}"/>
    <cellStyle name="7_Juice05.xls 圖表 3_5 2 3 2 4 2" xfId="27794" xr:uid="{661D76F8-4F04-4255-A6C6-535A045A874F}"/>
    <cellStyle name="7_Juice05.xls 圖表 3_5 2 3 2 4 2 2" xfId="52114" xr:uid="{7F5A9C0E-2340-4537-B90E-95472B5D5F2A}"/>
    <cellStyle name="7_Juice05.xls 圖表 3_5 2 3 2 4 3" xfId="39954" xr:uid="{E95F1CF8-CB95-4167-B0F5-D7A841D3DE89}"/>
    <cellStyle name="7_Juice05.xls 圖表 3_5 2 3 2 5" xfId="21714" xr:uid="{8743D9CE-E503-4B30-B201-A70DD5DE8C49}"/>
    <cellStyle name="7_Juice05.xls 圖表 3_5 2 3 2 5 2" xfId="46034" xr:uid="{37901BE5-11E9-4F07-84FA-D83663DF3D84}"/>
    <cellStyle name="7_Juice05.xls 圖表 3_5 2 3 2 6" xfId="33874" xr:uid="{2059A48E-32B1-4370-86BF-C01F9BCBC47A}"/>
    <cellStyle name="7_Juice05.xls 圖表 3_5 2 3 3" xfId="7565" xr:uid="{546E9ED6-92DD-4060-9D19-64A603FE54BA}"/>
    <cellStyle name="7_Juice05.xls 圖表 3_5 2 3 3 2" xfId="13354" xr:uid="{D2205A7B-EC67-419F-B669-1B3D4C7A9F64}"/>
    <cellStyle name="7_Juice05.xls 圖表 3_5 2 3 3 2 2" xfId="19434" xr:uid="{D513EE8D-3D0E-4685-9523-55063ADD6AD0}"/>
    <cellStyle name="7_Juice05.xls 圖表 3_5 2 3 3 2 2 2" xfId="31594" xr:uid="{ADB2D3E3-77AD-464B-99A2-C8304EFFAF64}"/>
    <cellStyle name="7_Juice05.xls 圖表 3_5 2 3 3 2 2 2 2" xfId="55914" xr:uid="{350ACB9B-F16E-41F9-89E2-C383B5BA36A1}"/>
    <cellStyle name="7_Juice05.xls 圖表 3_5 2 3 3 2 2 3" xfId="43754" xr:uid="{FDC349C8-636B-48C1-A1E4-1FA084E55423}"/>
    <cellStyle name="7_Juice05.xls 圖表 3_5 2 3 3 2 3" xfId="25514" xr:uid="{FF6FEDBF-DB4E-4A38-AD16-7C5F70AA0003}"/>
    <cellStyle name="7_Juice05.xls 圖表 3_5 2 3 3 2 3 2" xfId="49834" xr:uid="{E9C3DE30-6001-4FE2-9C77-184B5CBB9AE5}"/>
    <cellStyle name="7_Juice05.xls 圖表 3_5 2 3 3 2 4" xfId="37674" xr:uid="{F73FB17F-466F-411B-AAFC-1EE87E785CB6}"/>
    <cellStyle name="7_Juice05.xls 圖表 3_5 2 3 3 3" xfId="16394" xr:uid="{D84B978F-BB08-4D24-8342-A87CB18EFD43}"/>
    <cellStyle name="7_Juice05.xls 圖表 3_5 2 3 3 3 2" xfId="28554" xr:uid="{C3E9CA2F-BCBF-442E-9A40-5FE12B6096C6}"/>
    <cellStyle name="7_Juice05.xls 圖表 3_5 2 3 3 3 2 2" xfId="52874" xr:uid="{71E2701C-98FF-40DD-9D16-AE318F140362}"/>
    <cellStyle name="7_Juice05.xls 圖表 3_5 2 3 3 3 3" xfId="40714" xr:uid="{3A36E682-8791-465A-930B-693A84BA2032}"/>
    <cellStyle name="7_Juice05.xls 圖表 3_5 2 3 3 4" xfId="22474" xr:uid="{16CE8501-67FE-4B3A-A1EB-835795F06EC1}"/>
    <cellStyle name="7_Juice05.xls 圖表 3_5 2 3 3 4 2" xfId="46794" xr:uid="{D4240B6E-C639-48E2-8C86-803D3061D9D8}"/>
    <cellStyle name="7_Juice05.xls 圖表 3_5 2 3 3 5" xfId="34634" xr:uid="{2431E68D-2B92-4503-A92E-5DCC5B129D51}"/>
    <cellStyle name="7_Juice05.xls 圖表 3_5 2 3 4" xfId="11834" xr:uid="{F5F2D78A-C5F9-449F-AB3B-8C0A143CC0AD}"/>
    <cellStyle name="7_Juice05.xls 圖表 3_5 2 3 4 2" xfId="17914" xr:uid="{4A6A9E3B-CEC2-453D-A429-7BD12EBAA8F0}"/>
    <cellStyle name="7_Juice05.xls 圖表 3_5 2 3 4 2 2" xfId="30074" xr:uid="{F98D5C27-A010-4A10-81D0-8A5ABF86E520}"/>
    <cellStyle name="7_Juice05.xls 圖表 3_5 2 3 4 2 2 2" xfId="54394" xr:uid="{65E474CE-5EC0-4A5C-B12A-4BEC5A1D38C1}"/>
    <cellStyle name="7_Juice05.xls 圖表 3_5 2 3 4 2 3" xfId="42234" xr:uid="{6DA7AC83-6393-48B4-A91A-060992659560}"/>
    <cellStyle name="7_Juice05.xls 圖表 3_5 2 3 4 3" xfId="23994" xr:uid="{CED8DA87-DF6E-461F-A3B2-8DD76F47E44C}"/>
    <cellStyle name="7_Juice05.xls 圖表 3_5 2 3 4 3 2" xfId="48314" xr:uid="{D7F2E9B4-EEAF-4E4F-AF00-4671D8C13391}"/>
    <cellStyle name="7_Juice05.xls 圖表 3_5 2 3 4 4" xfId="36154" xr:uid="{A0B43879-592A-4729-B91F-7EACB33CF23C}"/>
    <cellStyle name="7_Juice05.xls 圖表 3_5 2 3 5" xfId="14874" xr:uid="{B1321BCE-393E-437B-A3CE-18EFC4BFB2A0}"/>
    <cellStyle name="7_Juice05.xls 圖表 3_5 2 3 5 2" xfId="27034" xr:uid="{D2C87458-7C12-4B4D-9C3F-48E05AA4D866}"/>
    <cellStyle name="7_Juice05.xls 圖表 3_5 2 3 5 2 2" xfId="51354" xr:uid="{3B3AA7D2-8BC6-4BC9-8D80-CC6C060313DC}"/>
    <cellStyle name="7_Juice05.xls 圖表 3_5 2 3 5 3" xfId="39194" xr:uid="{16928F35-A64B-4B02-8FB1-247B7113DED9}"/>
    <cellStyle name="7_Juice05.xls 圖表 3_5 2 3 6" xfId="20954" xr:uid="{D3CFCB16-C209-4464-8700-FCCDFB7E17D3}"/>
    <cellStyle name="7_Juice05.xls 圖表 3_5 2 3 6 2" xfId="45274" xr:uid="{2DDF3BDD-F34D-4628-8D81-85C2059F90B5}"/>
    <cellStyle name="7_Juice05.xls 圖表 3_5 2 3 7" xfId="33114" xr:uid="{BE0410D6-082E-4309-98B6-FC021FBF4E13}"/>
    <cellStyle name="7_Juice05.xls 圖表 3_5 2 4" xfId="1545" xr:uid="{00000000-0005-0000-0000-00009B020000}"/>
    <cellStyle name="7_Juice05.xls 圖表 3_5 2 4 2" xfId="4283" xr:uid="{BF905C15-F3E5-42F0-AE49-AD8A06AB8D0D}"/>
    <cellStyle name="7_Juice05.xls 圖表 3_5 2 4 2 2" xfId="9757" xr:uid="{12DECBCB-990F-4E63-905B-E34422B49EC1}"/>
    <cellStyle name="7_Juice05.xls 圖表 3_5 2 4 2 2 2" xfId="13962" xr:uid="{BAED2240-0F28-429C-846D-055020E94951}"/>
    <cellStyle name="7_Juice05.xls 圖表 3_5 2 4 2 2 2 2" xfId="20042" xr:uid="{3E0BC130-C4C9-4FAB-A4BF-D42E45F46816}"/>
    <cellStyle name="7_Juice05.xls 圖表 3_5 2 4 2 2 2 2 2" xfId="32202" xr:uid="{C33CA882-8EE5-443A-AFF8-1FC29202FA23}"/>
    <cellStyle name="7_Juice05.xls 圖表 3_5 2 4 2 2 2 2 2 2" xfId="56522" xr:uid="{029CC926-EB60-44BD-A296-0AAE2E55AE37}"/>
    <cellStyle name="7_Juice05.xls 圖表 3_5 2 4 2 2 2 2 3" xfId="44362" xr:uid="{72951CFD-FAD4-4990-B5E7-889D4F8AE5A7}"/>
    <cellStyle name="7_Juice05.xls 圖表 3_5 2 4 2 2 2 3" xfId="26122" xr:uid="{8CB1BD1C-B9C1-4762-8E91-6B5946F96984}"/>
    <cellStyle name="7_Juice05.xls 圖表 3_5 2 4 2 2 2 3 2" xfId="50442" xr:uid="{3667C913-6A42-4023-A4B6-7A9565F6F94E}"/>
    <cellStyle name="7_Juice05.xls 圖表 3_5 2 4 2 2 2 4" xfId="38282" xr:uid="{59F4BA56-1DF6-4B83-B4D2-1214DCBFB9DF}"/>
    <cellStyle name="7_Juice05.xls 圖表 3_5 2 4 2 2 3" xfId="17002" xr:uid="{77E1F408-35AD-451F-91CF-9564B0E5B7E4}"/>
    <cellStyle name="7_Juice05.xls 圖表 3_5 2 4 2 2 3 2" xfId="29162" xr:uid="{5B396933-323A-4BD7-AB40-5B7296B9A081}"/>
    <cellStyle name="7_Juice05.xls 圖表 3_5 2 4 2 2 3 2 2" xfId="53482" xr:uid="{8C6E9AC9-F09B-4FC4-8630-BF4E7BFCB847}"/>
    <cellStyle name="7_Juice05.xls 圖表 3_5 2 4 2 2 3 3" xfId="41322" xr:uid="{1B99B0BA-C0E3-44AD-8B86-ECD174A7A445}"/>
    <cellStyle name="7_Juice05.xls 圖表 3_5 2 4 2 2 4" xfId="23082" xr:uid="{10FE66DC-3C41-4AB1-85EF-E0F85A7B2665}"/>
    <cellStyle name="7_Juice05.xls 圖表 3_5 2 4 2 2 4 2" xfId="47402" xr:uid="{9607F614-784B-4E1C-A307-0A0828B789E7}"/>
    <cellStyle name="7_Juice05.xls 圖表 3_5 2 4 2 2 5" xfId="35242" xr:uid="{30344141-79FB-43DB-911C-609B1F6C77E8}"/>
    <cellStyle name="7_Juice05.xls 圖表 3_5 2 4 2 3" xfId="12442" xr:uid="{9F9D6376-3D5B-4465-9C6E-CE8451CD3834}"/>
    <cellStyle name="7_Juice05.xls 圖表 3_5 2 4 2 3 2" xfId="18522" xr:uid="{F4503D74-AA8C-4390-809E-299E9CECADF2}"/>
    <cellStyle name="7_Juice05.xls 圖表 3_5 2 4 2 3 2 2" xfId="30682" xr:uid="{2A148816-20C4-4964-A2BC-26C1F572594D}"/>
    <cellStyle name="7_Juice05.xls 圖表 3_5 2 4 2 3 2 2 2" xfId="55002" xr:uid="{CFB65EE1-D2EC-46E8-96CC-D33BB88A7F7D}"/>
    <cellStyle name="7_Juice05.xls 圖表 3_5 2 4 2 3 2 3" xfId="42842" xr:uid="{A25AEBB6-D386-4A63-A925-199830FF96FD}"/>
    <cellStyle name="7_Juice05.xls 圖表 3_5 2 4 2 3 3" xfId="24602" xr:uid="{57F1E153-1DE8-4BAC-9529-9DD66E7DF7C0}"/>
    <cellStyle name="7_Juice05.xls 圖表 3_5 2 4 2 3 3 2" xfId="48922" xr:uid="{B226B374-EBC0-41CD-9A3B-8A8E4F2EE40E}"/>
    <cellStyle name="7_Juice05.xls 圖表 3_5 2 4 2 3 4" xfId="36762" xr:uid="{71945F34-E653-4550-974E-CF012488D2CD}"/>
    <cellStyle name="7_Juice05.xls 圖表 3_5 2 4 2 4" xfId="15482" xr:uid="{0CA3F41A-011B-41DE-9890-2DB1C86D7501}"/>
    <cellStyle name="7_Juice05.xls 圖表 3_5 2 4 2 4 2" xfId="27642" xr:uid="{3D141BFE-691D-45B9-87FA-99E925FBF077}"/>
    <cellStyle name="7_Juice05.xls 圖表 3_5 2 4 2 4 2 2" xfId="51962" xr:uid="{0C656FFC-7F98-41EA-B82B-319A82494357}"/>
    <cellStyle name="7_Juice05.xls 圖表 3_5 2 4 2 4 3" xfId="39802" xr:uid="{FD5DAD2E-612B-4F97-B54E-1206B395BCC7}"/>
    <cellStyle name="7_Juice05.xls 圖表 3_5 2 4 2 5" xfId="21562" xr:uid="{52F82B68-7979-4157-9345-BD18A60F4D89}"/>
    <cellStyle name="7_Juice05.xls 圖表 3_5 2 4 2 5 2" xfId="45882" xr:uid="{D5055E66-3260-419F-8080-ED9D181637BE}"/>
    <cellStyle name="7_Juice05.xls 圖表 3_5 2 4 2 6" xfId="33722" xr:uid="{C82F44F3-7B02-44AB-B7F6-0768BAFA0180}"/>
    <cellStyle name="7_Juice05.xls 圖表 3_5 2 4 3" xfId="7020" xr:uid="{1F29E9FA-7548-4DCC-A427-BB486A4E3EF7}"/>
    <cellStyle name="7_Juice05.xls 圖表 3_5 2 4 3 2" xfId="13202" xr:uid="{5B3CDDFA-1E11-4086-B577-CEF30DC06BC3}"/>
    <cellStyle name="7_Juice05.xls 圖表 3_5 2 4 3 2 2" xfId="19282" xr:uid="{1DC7C12D-F0BB-48A0-9AF5-70B3F3322733}"/>
    <cellStyle name="7_Juice05.xls 圖表 3_5 2 4 3 2 2 2" xfId="31442" xr:uid="{8AC6A346-DD64-4C87-9F1F-883CD2FD40E5}"/>
    <cellStyle name="7_Juice05.xls 圖表 3_5 2 4 3 2 2 2 2" xfId="55762" xr:uid="{C124D0C4-DA88-4068-8492-A12DAD8E68BC}"/>
    <cellStyle name="7_Juice05.xls 圖表 3_5 2 4 3 2 2 3" xfId="43602" xr:uid="{305C054B-035A-4003-BE81-563A12DC27D8}"/>
    <cellStyle name="7_Juice05.xls 圖表 3_5 2 4 3 2 3" xfId="25362" xr:uid="{2F83A5EF-F126-4634-AC6F-FFD5460025E5}"/>
    <cellStyle name="7_Juice05.xls 圖表 3_5 2 4 3 2 3 2" xfId="49682" xr:uid="{BBAAF7F2-A9DF-4A0C-8C06-BA0BEA7E61FB}"/>
    <cellStyle name="7_Juice05.xls 圖表 3_5 2 4 3 2 4" xfId="37522" xr:uid="{60436A54-F130-4B6F-94FA-EE7A45F671C8}"/>
    <cellStyle name="7_Juice05.xls 圖表 3_5 2 4 3 3" xfId="16242" xr:uid="{C8CB412D-231F-46DA-96BE-2904C3E0AC5C}"/>
    <cellStyle name="7_Juice05.xls 圖表 3_5 2 4 3 3 2" xfId="28402" xr:uid="{F01CC78A-80D9-4B35-B408-43D74C3EDB6B}"/>
    <cellStyle name="7_Juice05.xls 圖表 3_5 2 4 3 3 2 2" xfId="52722" xr:uid="{2BEA6E5E-A024-4E76-B991-28AEEB621600}"/>
    <cellStyle name="7_Juice05.xls 圖表 3_5 2 4 3 3 3" xfId="40562" xr:uid="{B45A7638-6A33-457A-B104-EB2369F02A31}"/>
    <cellStyle name="7_Juice05.xls 圖表 3_5 2 4 3 4" xfId="22322" xr:uid="{B0603628-3956-43D8-9115-3AE660C0EB16}"/>
    <cellStyle name="7_Juice05.xls 圖表 3_5 2 4 3 4 2" xfId="46642" xr:uid="{26F978C4-EFD0-4D1F-91B0-C8512D8FDE53}"/>
    <cellStyle name="7_Juice05.xls 圖表 3_5 2 4 3 5" xfId="34482" xr:uid="{FE9F6F01-BAD8-4E06-90E7-3BE28EE7FAC4}"/>
    <cellStyle name="7_Juice05.xls 圖表 3_5 2 4 4" xfId="11682" xr:uid="{81E151E2-926E-45CB-9C6C-3C82DB4B29FF}"/>
    <cellStyle name="7_Juice05.xls 圖表 3_5 2 4 4 2" xfId="17762" xr:uid="{2622ACAE-33FA-4D7C-8526-F3F0EE97979B}"/>
    <cellStyle name="7_Juice05.xls 圖表 3_5 2 4 4 2 2" xfId="29922" xr:uid="{25E14871-0910-49A0-98F2-148E76746C6A}"/>
    <cellStyle name="7_Juice05.xls 圖表 3_5 2 4 4 2 2 2" xfId="54242" xr:uid="{EAC4999C-A1F1-4806-9688-2CB570DA6277}"/>
    <cellStyle name="7_Juice05.xls 圖表 3_5 2 4 4 2 3" xfId="42082" xr:uid="{DAE08634-75A7-4BE7-9DE4-840451F98FCF}"/>
    <cellStyle name="7_Juice05.xls 圖表 3_5 2 4 4 3" xfId="23842" xr:uid="{8B42B08C-F611-4500-87DF-C1FD68CA5B16}"/>
    <cellStyle name="7_Juice05.xls 圖表 3_5 2 4 4 3 2" xfId="48162" xr:uid="{58B1ED59-A1E1-410E-BF55-3C454366A542}"/>
    <cellStyle name="7_Juice05.xls 圖表 3_5 2 4 4 4" xfId="36002" xr:uid="{6408A41D-5B8E-46B9-882F-C2B45BD53B26}"/>
    <cellStyle name="7_Juice05.xls 圖表 3_5 2 4 5" xfId="14722" xr:uid="{6A855B26-80C4-4F40-A3D2-CCDC9D1CD900}"/>
    <cellStyle name="7_Juice05.xls 圖表 3_5 2 4 5 2" xfId="26882" xr:uid="{C9E8B094-4038-4FA9-94A8-73CE17251FA8}"/>
    <cellStyle name="7_Juice05.xls 圖表 3_5 2 4 5 2 2" xfId="51202" xr:uid="{539A29B6-43BA-4791-9B36-7C18A37F0B22}"/>
    <cellStyle name="7_Juice05.xls 圖表 3_5 2 4 5 3" xfId="39042" xr:uid="{FAB8CCD2-C32A-4EE7-96B8-293937B959D8}"/>
    <cellStyle name="7_Juice05.xls 圖表 3_5 2 4 6" xfId="20802" xr:uid="{2FBCEFE1-7921-4330-8809-193DA83079A7}"/>
    <cellStyle name="7_Juice05.xls 圖表 3_5 2 4 6 2" xfId="45122" xr:uid="{14E402EB-2FFD-4141-B786-A9FDDA1DB4DD}"/>
    <cellStyle name="7_Juice05.xls 圖表 3_5 2 4 7" xfId="32962" xr:uid="{2EB51921-A516-47C7-868D-AC0A82B335D1}"/>
    <cellStyle name="7_Juice05.xls 圖表 3_5 2 5" xfId="1000" xr:uid="{00000000-0005-0000-0000-00009C020000}"/>
    <cellStyle name="7_Juice05.xls 圖表 3_5 2 5 2" xfId="3738" xr:uid="{3E6499CA-A7DE-42C3-8002-BB069D97F28A}"/>
    <cellStyle name="7_Juice05.xls 圖表 3_5 2 5 2 2" xfId="9212" xr:uid="{44BA619C-F1B3-4461-92C8-22C75FD80DE5}"/>
    <cellStyle name="7_Juice05.xls 圖表 3_5 2 5 2 2 2" xfId="13810" xr:uid="{F08AD60B-E64E-4B20-9818-DAC9E19EEFEC}"/>
    <cellStyle name="7_Juice05.xls 圖表 3_5 2 5 2 2 2 2" xfId="19890" xr:uid="{6F3F59D0-1648-4F44-A7CF-B6C4A728AB96}"/>
    <cellStyle name="7_Juice05.xls 圖表 3_5 2 5 2 2 2 2 2" xfId="32050" xr:uid="{FF24C374-9BC9-428B-A4B7-93B6B4E881A5}"/>
    <cellStyle name="7_Juice05.xls 圖表 3_5 2 5 2 2 2 2 2 2" xfId="56370" xr:uid="{9F2A3AB8-4FF5-4E83-8EB1-CF43ABC929E1}"/>
    <cellStyle name="7_Juice05.xls 圖表 3_5 2 5 2 2 2 2 3" xfId="44210" xr:uid="{846964B1-FBDA-46C0-ADDF-FF259BBD78D3}"/>
    <cellStyle name="7_Juice05.xls 圖表 3_5 2 5 2 2 2 3" xfId="25970" xr:uid="{2EA8F336-BE9C-4201-B909-FE5C63921098}"/>
    <cellStyle name="7_Juice05.xls 圖表 3_5 2 5 2 2 2 3 2" xfId="50290" xr:uid="{28AF8DCE-D9D2-4986-AA72-229B263CAE8E}"/>
    <cellStyle name="7_Juice05.xls 圖表 3_5 2 5 2 2 2 4" xfId="38130" xr:uid="{6700F1D4-C4C4-4D7C-B371-51F077142C8D}"/>
    <cellStyle name="7_Juice05.xls 圖表 3_5 2 5 2 2 3" xfId="16850" xr:uid="{D8EFC360-8365-41BC-B8F6-90DD815A8571}"/>
    <cellStyle name="7_Juice05.xls 圖表 3_5 2 5 2 2 3 2" xfId="29010" xr:uid="{DA98E3C0-230A-447B-A11F-49D315558428}"/>
    <cellStyle name="7_Juice05.xls 圖表 3_5 2 5 2 2 3 2 2" xfId="53330" xr:uid="{5E46ECF3-4036-4A56-B54E-D68F390746B3}"/>
    <cellStyle name="7_Juice05.xls 圖表 3_5 2 5 2 2 3 3" xfId="41170" xr:uid="{040401D5-432D-496E-9AFC-87E651F58BE7}"/>
    <cellStyle name="7_Juice05.xls 圖表 3_5 2 5 2 2 4" xfId="22930" xr:uid="{ACD7A7DD-2806-4B83-A924-C22E07DB3F31}"/>
    <cellStyle name="7_Juice05.xls 圖表 3_5 2 5 2 2 4 2" xfId="47250" xr:uid="{3D5E936D-2978-47DE-8B4C-63B78B4B7A23}"/>
    <cellStyle name="7_Juice05.xls 圖表 3_5 2 5 2 2 5" xfId="35090" xr:uid="{B06CFA3A-A7B7-441B-AA60-3A25A34B82D5}"/>
    <cellStyle name="7_Juice05.xls 圖表 3_5 2 5 2 3" xfId="12290" xr:uid="{7A700E69-DB81-4104-B9D9-4874123DB026}"/>
    <cellStyle name="7_Juice05.xls 圖表 3_5 2 5 2 3 2" xfId="18370" xr:uid="{41FCE2A8-F93D-4EC2-B3FF-E5A0BCDDC58B}"/>
    <cellStyle name="7_Juice05.xls 圖表 3_5 2 5 2 3 2 2" xfId="30530" xr:uid="{E20C752D-E0E8-459B-9093-9222F543605C}"/>
    <cellStyle name="7_Juice05.xls 圖表 3_5 2 5 2 3 2 2 2" xfId="54850" xr:uid="{35AACDBE-6F07-4799-8758-88FC169841FA}"/>
    <cellStyle name="7_Juice05.xls 圖表 3_5 2 5 2 3 2 3" xfId="42690" xr:uid="{C03587D5-A289-4D3C-9C39-89641EF6ED81}"/>
    <cellStyle name="7_Juice05.xls 圖表 3_5 2 5 2 3 3" xfId="24450" xr:uid="{7E5C031F-D32D-4284-B65B-634532E82022}"/>
    <cellStyle name="7_Juice05.xls 圖表 3_5 2 5 2 3 3 2" xfId="48770" xr:uid="{FBBA9189-EA6E-47A1-A712-B1227CC8E4B5}"/>
    <cellStyle name="7_Juice05.xls 圖表 3_5 2 5 2 3 4" xfId="36610" xr:uid="{386D3A89-2BD0-4B26-BE0C-66B1FBB628A4}"/>
    <cellStyle name="7_Juice05.xls 圖表 3_5 2 5 2 4" xfId="15330" xr:uid="{2E974B37-D683-4CBF-9A93-E929508FBF94}"/>
    <cellStyle name="7_Juice05.xls 圖表 3_5 2 5 2 4 2" xfId="27490" xr:uid="{0654F2DF-89C2-44FF-8BF7-712D42C4C9A5}"/>
    <cellStyle name="7_Juice05.xls 圖表 3_5 2 5 2 4 2 2" xfId="51810" xr:uid="{C5EED068-3CD9-4839-9076-BB13FDCFBA84}"/>
    <cellStyle name="7_Juice05.xls 圖表 3_5 2 5 2 4 3" xfId="39650" xr:uid="{4DEF6E4E-1794-40B8-B226-B1C56F876465}"/>
    <cellStyle name="7_Juice05.xls 圖表 3_5 2 5 2 5" xfId="21410" xr:uid="{C0689649-BA0A-48CC-BCCC-379F49E406BA}"/>
    <cellStyle name="7_Juice05.xls 圖表 3_5 2 5 2 5 2" xfId="45730" xr:uid="{F40A3617-1913-4682-A28B-6D8093C826F1}"/>
    <cellStyle name="7_Juice05.xls 圖表 3_5 2 5 2 6" xfId="33570" xr:uid="{869744C2-AD3B-4CC8-9737-EA89EF4B2C98}"/>
    <cellStyle name="7_Juice05.xls 圖表 3_5 2 5 3" xfId="6475" xr:uid="{F7AB44FB-F6DD-4E0F-9E57-D1A2277D6EE9}"/>
    <cellStyle name="7_Juice05.xls 圖表 3_5 2 5 3 2" xfId="13050" xr:uid="{60D7B77D-5002-4BB6-8FF0-91D2129E4A81}"/>
    <cellStyle name="7_Juice05.xls 圖表 3_5 2 5 3 2 2" xfId="19130" xr:uid="{7766ABA3-92A0-4D07-9E5E-67664E478F2D}"/>
    <cellStyle name="7_Juice05.xls 圖表 3_5 2 5 3 2 2 2" xfId="31290" xr:uid="{761FF0F7-541A-48CA-8DA1-6717A63639F9}"/>
    <cellStyle name="7_Juice05.xls 圖表 3_5 2 5 3 2 2 2 2" xfId="55610" xr:uid="{1C8BDB16-BC4F-4C70-A5CC-444972B0872A}"/>
    <cellStyle name="7_Juice05.xls 圖表 3_5 2 5 3 2 2 3" xfId="43450" xr:uid="{2E5A42E1-8D57-4479-BDA3-57F63BB06486}"/>
    <cellStyle name="7_Juice05.xls 圖表 3_5 2 5 3 2 3" xfId="25210" xr:uid="{4AD6C715-8533-43BD-B8F9-0FB359D8CB39}"/>
    <cellStyle name="7_Juice05.xls 圖表 3_5 2 5 3 2 3 2" xfId="49530" xr:uid="{8474905D-8109-4970-BC85-057C900B2B2E}"/>
    <cellStyle name="7_Juice05.xls 圖表 3_5 2 5 3 2 4" xfId="37370" xr:uid="{A40DE95B-CC14-4B8D-9047-724DEE43C00A}"/>
    <cellStyle name="7_Juice05.xls 圖表 3_5 2 5 3 3" xfId="16090" xr:uid="{B13A0578-76A7-48B7-80E9-494197F2E620}"/>
    <cellStyle name="7_Juice05.xls 圖表 3_5 2 5 3 3 2" xfId="28250" xr:uid="{5F7A5020-6123-4D47-ACC1-8D6B14F32CA9}"/>
    <cellStyle name="7_Juice05.xls 圖表 3_5 2 5 3 3 2 2" xfId="52570" xr:uid="{79168B4E-F8CA-4C6B-AEA2-9AE65169369A}"/>
    <cellStyle name="7_Juice05.xls 圖表 3_5 2 5 3 3 3" xfId="40410" xr:uid="{CD77D41F-3181-464D-BBEC-DD659716592A}"/>
    <cellStyle name="7_Juice05.xls 圖表 3_5 2 5 3 4" xfId="22170" xr:uid="{88C7A3E1-E147-4E13-920D-9B33F60CDBE7}"/>
    <cellStyle name="7_Juice05.xls 圖表 3_5 2 5 3 4 2" xfId="46490" xr:uid="{10007A2A-BAA7-479D-8291-015749738D2B}"/>
    <cellStyle name="7_Juice05.xls 圖表 3_5 2 5 3 5" xfId="34330" xr:uid="{D593A8D2-5FF7-4DF5-84F8-69ED75E442BF}"/>
    <cellStyle name="7_Juice05.xls 圖表 3_5 2 5 4" xfId="11530" xr:uid="{AFF5245B-0B16-4DCE-84EF-2FEDD9D727A2}"/>
    <cellStyle name="7_Juice05.xls 圖表 3_5 2 5 4 2" xfId="17610" xr:uid="{EAD3F3D1-6BCB-4932-9997-40C4F33A8158}"/>
    <cellStyle name="7_Juice05.xls 圖表 3_5 2 5 4 2 2" xfId="29770" xr:uid="{83BD03CD-0BAB-4715-B6BD-DD586F382FE7}"/>
    <cellStyle name="7_Juice05.xls 圖表 3_5 2 5 4 2 2 2" xfId="54090" xr:uid="{6E952A9D-3CC5-4338-B8F0-FF7E241D8EAE}"/>
    <cellStyle name="7_Juice05.xls 圖表 3_5 2 5 4 2 3" xfId="41930" xr:uid="{A128CA3E-C8DF-41E3-A862-CC04D705F64C}"/>
    <cellStyle name="7_Juice05.xls 圖表 3_5 2 5 4 3" xfId="23690" xr:uid="{DAE45A3A-5E5C-4C80-B318-511B319909E3}"/>
    <cellStyle name="7_Juice05.xls 圖表 3_5 2 5 4 3 2" xfId="48010" xr:uid="{FFFD983C-5FAF-4111-8456-CF04FD6B3993}"/>
    <cellStyle name="7_Juice05.xls 圖表 3_5 2 5 4 4" xfId="35850" xr:uid="{9F306C7C-09EF-4F06-9E11-DC10D5C2A801}"/>
    <cellStyle name="7_Juice05.xls 圖表 3_5 2 5 5" xfId="14570" xr:uid="{8C7748EE-377B-4C96-8463-AC0C57A6A1E5}"/>
    <cellStyle name="7_Juice05.xls 圖表 3_5 2 5 5 2" xfId="26730" xr:uid="{3E454A9F-7045-45E8-9B1D-DA72F68789F2}"/>
    <cellStyle name="7_Juice05.xls 圖表 3_5 2 5 5 2 2" xfId="51050" xr:uid="{4A118AE1-F3D2-40D6-8E67-FED53CC439E9}"/>
    <cellStyle name="7_Juice05.xls 圖表 3_5 2 5 5 3" xfId="38890" xr:uid="{FA463655-39C9-409E-A7ED-5F8DF9C4E72A}"/>
    <cellStyle name="7_Juice05.xls 圖表 3_5 2 5 6" xfId="20650" xr:uid="{F133A995-973F-48F6-8F8F-B2D93F1E7EAF}"/>
    <cellStyle name="7_Juice05.xls 圖表 3_5 2 5 6 2" xfId="44970" xr:uid="{9DE0E325-B2B4-473E-AEA5-B433EE022278}"/>
    <cellStyle name="7_Juice05.xls 圖表 3_5 2 5 7" xfId="32810" xr:uid="{D5C7842C-45FC-4D87-9054-A4C9424765D0}"/>
    <cellStyle name="7_Juice05.xls 圖表 3_5 2 6" xfId="3193" xr:uid="{A4D040A3-73B6-4014-B824-D7AB8D7D8500}"/>
    <cellStyle name="7_Juice05.xls 圖表 3_5 2 6 2" xfId="8667" xr:uid="{0A4A45C6-9618-4FE5-BD46-B16BA51F83BD}"/>
    <cellStyle name="7_Juice05.xls 圖表 3_5 2 6 2 2" xfId="13658" xr:uid="{9C636333-EE6E-4736-BA5A-75A2B7E0F559}"/>
    <cellStyle name="7_Juice05.xls 圖表 3_5 2 6 2 2 2" xfId="19738" xr:uid="{A917691C-844D-415C-97F3-07DC32A15791}"/>
    <cellStyle name="7_Juice05.xls 圖表 3_5 2 6 2 2 2 2" xfId="31898" xr:uid="{533481A1-EE46-4449-AB46-456888A5DD87}"/>
    <cellStyle name="7_Juice05.xls 圖表 3_5 2 6 2 2 2 2 2" xfId="56218" xr:uid="{2020A0A0-FF46-4C36-BC06-CB9DF0BF8858}"/>
    <cellStyle name="7_Juice05.xls 圖表 3_5 2 6 2 2 2 3" xfId="44058" xr:uid="{872D3AD5-9C82-482A-91AD-BBAEFAB3FF43}"/>
    <cellStyle name="7_Juice05.xls 圖表 3_5 2 6 2 2 3" xfId="25818" xr:uid="{5C0EC0E1-29F9-4190-A17B-C93F4EF19A78}"/>
    <cellStyle name="7_Juice05.xls 圖表 3_5 2 6 2 2 3 2" xfId="50138" xr:uid="{0AB68560-7AA4-43FC-9D3F-5252F592ABD5}"/>
    <cellStyle name="7_Juice05.xls 圖表 3_5 2 6 2 2 4" xfId="37978" xr:uid="{B8FCE729-7710-4625-9912-36D5EEA1E168}"/>
    <cellStyle name="7_Juice05.xls 圖表 3_5 2 6 2 3" xfId="16698" xr:uid="{B022BE1D-5276-4CD2-84A6-AEA0570A071D}"/>
    <cellStyle name="7_Juice05.xls 圖表 3_5 2 6 2 3 2" xfId="28858" xr:uid="{6CF37547-B512-4567-A8F3-2F9993AF9642}"/>
    <cellStyle name="7_Juice05.xls 圖表 3_5 2 6 2 3 2 2" xfId="53178" xr:uid="{6FCCA89C-399A-4B85-A7DE-D59A44B76CF0}"/>
    <cellStyle name="7_Juice05.xls 圖表 3_5 2 6 2 3 3" xfId="41018" xr:uid="{58BF49FC-62BE-4B8A-93E9-4A294DC293C2}"/>
    <cellStyle name="7_Juice05.xls 圖表 3_5 2 6 2 4" xfId="22778" xr:uid="{0EBD08A5-A26F-4A34-9D68-F67FDF697B82}"/>
    <cellStyle name="7_Juice05.xls 圖表 3_5 2 6 2 4 2" xfId="47098" xr:uid="{DB6CC091-C6D1-428E-9960-4AA4692EB9C4}"/>
    <cellStyle name="7_Juice05.xls 圖表 3_5 2 6 2 5" xfId="34938" xr:uid="{74242A47-680A-444B-98BB-0693B8B45871}"/>
    <cellStyle name="7_Juice05.xls 圖表 3_5 2 6 3" xfId="12138" xr:uid="{1E42812D-AE25-48DC-86D6-C77A94073DF1}"/>
    <cellStyle name="7_Juice05.xls 圖表 3_5 2 6 3 2" xfId="18218" xr:uid="{19E95001-0D08-4EAA-8278-EA122DB8137E}"/>
    <cellStyle name="7_Juice05.xls 圖表 3_5 2 6 3 2 2" xfId="30378" xr:uid="{86EC3E56-594B-4A6C-94D8-B3AC64D91BF1}"/>
    <cellStyle name="7_Juice05.xls 圖表 3_5 2 6 3 2 2 2" xfId="54698" xr:uid="{1D4359F3-CE79-41F5-B06E-20C1A1ECDC7C}"/>
    <cellStyle name="7_Juice05.xls 圖表 3_5 2 6 3 2 3" xfId="42538" xr:uid="{8685F62D-D13C-45D3-ADBA-9C8D64445833}"/>
    <cellStyle name="7_Juice05.xls 圖表 3_5 2 6 3 3" xfId="24298" xr:uid="{CD21941E-ADC6-486F-8E7F-21FDB7421505}"/>
    <cellStyle name="7_Juice05.xls 圖表 3_5 2 6 3 3 2" xfId="48618" xr:uid="{B1CF6249-2E9D-4D66-BE0C-B4A01FCD0C3B}"/>
    <cellStyle name="7_Juice05.xls 圖表 3_5 2 6 3 4" xfId="36458" xr:uid="{E5F88AC9-022D-4EDF-94A2-B6CF8A1777B3}"/>
    <cellStyle name="7_Juice05.xls 圖表 3_5 2 6 4" xfId="15178" xr:uid="{E2C693A0-81CD-43B4-9B3E-6CD3238F44A5}"/>
    <cellStyle name="7_Juice05.xls 圖表 3_5 2 6 4 2" xfId="27338" xr:uid="{104D501D-E252-47E3-A289-EBC9288B301C}"/>
    <cellStyle name="7_Juice05.xls 圖表 3_5 2 6 4 2 2" xfId="51658" xr:uid="{51777083-765E-4525-A774-58B0A3A14A7C}"/>
    <cellStyle name="7_Juice05.xls 圖表 3_5 2 6 4 3" xfId="39498" xr:uid="{84E7B9B0-00FF-4DC2-94CE-A5596E1A118F}"/>
    <cellStyle name="7_Juice05.xls 圖表 3_5 2 6 5" xfId="21258" xr:uid="{F612326C-A758-4E8D-A489-0F9DC15A348C}"/>
    <cellStyle name="7_Juice05.xls 圖表 3_5 2 6 5 2" xfId="45578" xr:uid="{F1EEBD97-D979-41D5-B662-EAF62F56184C}"/>
    <cellStyle name="7_Juice05.xls 圖表 3_5 2 6 6" xfId="33418" xr:uid="{FFC6B6BF-C56E-4137-8A20-62846FA7B3AE}"/>
    <cellStyle name="7_Juice05.xls 圖表 3_5 2 7" xfId="5930" xr:uid="{3B787BBA-F1D9-400F-B3B1-6D9C37707E1A}"/>
    <cellStyle name="7_Juice05.xls 圖表 3_5 2 7 2" xfId="12898" xr:uid="{56661D35-8819-49AA-AEB4-5A27C74C67F9}"/>
    <cellStyle name="7_Juice05.xls 圖表 3_5 2 7 2 2" xfId="18978" xr:uid="{5430235E-D1FC-4B51-A8F1-9727EE83911B}"/>
    <cellStyle name="7_Juice05.xls 圖表 3_5 2 7 2 2 2" xfId="31138" xr:uid="{2C9F3669-17AD-4847-A331-5229AD27540D}"/>
    <cellStyle name="7_Juice05.xls 圖表 3_5 2 7 2 2 2 2" xfId="55458" xr:uid="{9B36CD1A-31FD-4A59-A8A5-94DE996621A2}"/>
    <cellStyle name="7_Juice05.xls 圖表 3_5 2 7 2 2 3" xfId="43298" xr:uid="{C026709A-A798-466B-881A-F0F0C02D885D}"/>
    <cellStyle name="7_Juice05.xls 圖表 3_5 2 7 2 3" xfId="25058" xr:uid="{8E02DBA4-E8FE-4672-9139-7D10ACF4002C}"/>
    <cellStyle name="7_Juice05.xls 圖表 3_5 2 7 2 3 2" xfId="49378" xr:uid="{8385B154-6136-480C-9C69-567C03798D5C}"/>
    <cellStyle name="7_Juice05.xls 圖表 3_5 2 7 2 4" xfId="37218" xr:uid="{1257BE7D-4591-4C8D-A7B6-08A0F8B84E49}"/>
    <cellStyle name="7_Juice05.xls 圖表 3_5 2 7 3" xfId="15938" xr:uid="{CF783AE6-B34B-47C6-84D8-E4AED9B1C322}"/>
    <cellStyle name="7_Juice05.xls 圖表 3_5 2 7 3 2" xfId="28098" xr:uid="{7DCAEA18-4A28-4410-A879-7703EF1C5BB3}"/>
    <cellStyle name="7_Juice05.xls 圖表 3_5 2 7 3 2 2" xfId="52418" xr:uid="{F221CBF1-2A47-44FB-AE4D-F817173C38A8}"/>
    <cellStyle name="7_Juice05.xls 圖表 3_5 2 7 3 3" xfId="40258" xr:uid="{96B922B2-2FA5-45D8-8245-66D2CBCF8733}"/>
    <cellStyle name="7_Juice05.xls 圖表 3_5 2 7 4" xfId="22018" xr:uid="{75310013-5C25-49AD-BEA1-FA9EEC41CED2}"/>
    <cellStyle name="7_Juice05.xls 圖表 3_5 2 7 4 2" xfId="46338" xr:uid="{B3701238-B4D2-44A5-9701-57823B354225}"/>
    <cellStyle name="7_Juice05.xls 圖表 3_5 2 7 5" xfId="34178" xr:uid="{9F2E3440-6746-4FF1-AF6E-E6FDDEF9D3AE}"/>
    <cellStyle name="7_Juice05.xls 圖表 3_5 2 8" xfId="11378" xr:uid="{23B49AA5-DCD0-4274-8EF1-92823D36B371}"/>
    <cellStyle name="7_Juice05.xls 圖表 3_5 2 8 2" xfId="17458" xr:uid="{7B53E30A-ADC2-4AB9-B0E7-FB30F5D26C94}"/>
    <cellStyle name="7_Juice05.xls 圖表 3_5 2 8 2 2" xfId="29618" xr:uid="{E96B829E-AC7E-4553-9C33-EF4388414CF9}"/>
    <cellStyle name="7_Juice05.xls 圖表 3_5 2 8 2 2 2" xfId="53938" xr:uid="{A78790B2-4163-4E53-B050-42F9E1A3A999}"/>
    <cellStyle name="7_Juice05.xls 圖表 3_5 2 8 2 3" xfId="41778" xr:uid="{76211D40-2D9C-477F-AD30-A48E1475ED81}"/>
    <cellStyle name="7_Juice05.xls 圖表 3_5 2 8 3" xfId="23538" xr:uid="{08873CC2-FB4E-44FB-8C96-771FBD3865F8}"/>
    <cellStyle name="7_Juice05.xls 圖表 3_5 2 8 3 2" xfId="47858" xr:uid="{960D60CC-922C-401A-BF85-50878E8CC895}"/>
    <cellStyle name="7_Juice05.xls 圖表 3_5 2 8 4" xfId="35698" xr:uid="{9B6FB1EB-48DB-4773-AFA0-ECB7689B71C9}"/>
    <cellStyle name="7_Juice05.xls 圖表 3_5 2 9" xfId="14418" xr:uid="{10AAC910-1548-4136-8484-E14DD9BAC116}"/>
    <cellStyle name="7_Juice05.xls 圖表 3_5 2 9 2" xfId="26578" xr:uid="{8DABB497-1FC2-4F41-80A8-A31E4CE84C34}"/>
    <cellStyle name="7_Juice05.xls 圖表 3_5 2 9 2 2" xfId="50898" xr:uid="{3F26FDB0-2357-4F6F-AD0E-EFA26447760F}"/>
    <cellStyle name="7_Juice05.xls 圖表 3_5 2 9 3" xfId="38738" xr:uid="{55A80726-189E-4189-8C5A-F8D8FDD3DAFA}"/>
    <cellStyle name="7_Juice05.xls 圖表 4" xfId="156" xr:uid="{00000000-0005-0000-0000-00009D020000}"/>
    <cellStyle name="7_Juice05.xls 圖表 4 2" xfId="375" xr:uid="{00000000-0005-0000-0000-00009E020000}"/>
    <cellStyle name="7_Juice05.xls 圖表 4 2 10" xfId="20499" xr:uid="{F26CF219-068D-4819-B02E-2C21B4CCC8B7}"/>
    <cellStyle name="7_Juice05.xls 圖表 4 2 10 2" xfId="44819" xr:uid="{EDE34599-381B-436A-A250-A7E4B1E7D6E4}"/>
    <cellStyle name="7_Juice05.xls 圖表 4 2 11" xfId="32659" xr:uid="{80A75E7B-F5D1-48AA-A729-50391BAD5E82}"/>
    <cellStyle name="7_Juice05.xls 圖表 4 2 2" xfId="2636" xr:uid="{00000000-0005-0000-0000-00009F020000}"/>
    <cellStyle name="7_Juice05.xls 圖表 4 2 2 2" xfId="5374" xr:uid="{DE4AD449-204E-432D-94D7-2330118CD053}"/>
    <cellStyle name="7_Juice05.xls 圖表 4 2 2 2 2" xfId="10848" xr:uid="{BF5EA321-88F8-4D24-8719-E724BAFE6619}"/>
    <cellStyle name="7_Juice05.xls 圖表 4 2 2 2 2 2" xfId="14267" xr:uid="{D8B81AF6-3AB6-4814-AE08-C4B68DCDAF58}"/>
    <cellStyle name="7_Juice05.xls 圖表 4 2 2 2 2 2 2" xfId="20347" xr:uid="{D3D4C9EF-3BA1-46C6-A117-51EDDA05A22D}"/>
    <cellStyle name="7_Juice05.xls 圖表 4 2 2 2 2 2 2 2" xfId="32507" xr:uid="{BD29E69F-D75D-4F28-88AE-D48F5451C185}"/>
    <cellStyle name="7_Juice05.xls 圖表 4 2 2 2 2 2 2 2 2" xfId="56827" xr:uid="{95F65AE6-D0C2-46ED-9015-64D19356C831}"/>
    <cellStyle name="7_Juice05.xls 圖表 4 2 2 2 2 2 2 3" xfId="44667" xr:uid="{231F111F-BC71-4427-B8BE-5F058541C178}"/>
    <cellStyle name="7_Juice05.xls 圖表 4 2 2 2 2 2 3" xfId="26427" xr:uid="{09B8C878-DFF0-4164-AB6F-38027723A0E5}"/>
    <cellStyle name="7_Juice05.xls 圖表 4 2 2 2 2 2 3 2" xfId="50747" xr:uid="{5C55AD64-7439-4D40-A7CD-A518BD4DC9DE}"/>
    <cellStyle name="7_Juice05.xls 圖表 4 2 2 2 2 2 4" xfId="38587" xr:uid="{1F469A5B-B899-4F86-B5E0-941DE35E9414}"/>
    <cellStyle name="7_Juice05.xls 圖表 4 2 2 2 2 3" xfId="17307" xr:uid="{6DB42B03-3BD4-4E82-9018-8A60B47C8747}"/>
    <cellStyle name="7_Juice05.xls 圖表 4 2 2 2 2 3 2" xfId="29467" xr:uid="{0C4FED59-49DD-4BC7-8E92-1E718C54B223}"/>
    <cellStyle name="7_Juice05.xls 圖表 4 2 2 2 2 3 2 2" xfId="53787" xr:uid="{DCE07D16-83E4-4154-94DE-78157F8CB7A3}"/>
    <cellStyle name="7_Juice05.xls 圖表 4 2 2 2 2 3 3" xfId="41627" xr:uid="{D197344A-4559-45B4-BC71-651093ED91E5}"/>
    <cellStyle name="7_Juice05.xls 圖表 4 2 2 2 2 4" xfId="23387" xr:uid="{EC6E64FD-0737-48FE-8165-CBB38BB704FB}"/>
    <cellStyle name="7_Juice05.xls 圖表 4 2 2 2 2 4 2" xfId="47707" xr:uid="{A20E407B-DA36-4050-96D7-60D50438C3EF}"/>
    <cellStyle name="7_Juice05.xls 圖表 4 2 2 2 2 5" xfId="35547" xr:uid="{847FC108-25ED-41BF-BD6C-ED5CDC7EFF2A}"/>
    <cellStyle name="7_Juice05.xls 圖表 4 2 2 2 3" xfId="12747" xr:uid="{96150775-FD40-47E4-B59E-EEA9A94D6DE3}"/>
    <cellStyle name="7_Juice05.xls 圖表 4 2 2 2 3 2" xfId="18827" xr:uid="{E2D56E86-532C-4010-BCFF-6099BD0CA568}"/>
    <cellStyle name="7_Juice05.xls 圖表 4 2 2 2 3 2 2" xfId="30987" xr:uid="{26B23342-18BF-4F12-8D2E-667F6C40D5B1}"/>
    <cellStyle name="7_Juice05.xls 圖表 4 2 2 2 3 2 2 2" xfId="55307" xr:uid="{A2150AD5-FBFF-4758-AD81-3A6E0BDC065C}"/>
    <cellStyle name="7_Juice05.xls 圖表 4 2 2 2 3 2 3" xfId="43147" xr:uid="{78BA26A7-CB2C-47B4-BC90-37B1794CCDF0}"/>
    <cellStyle name="7_Juice05.xls 圖表 4 2 2 2 3 3" xfId="24907" xr:uid="{27EE2F5E-8068-4917-A34F-E4AED39D157A}"/>
    <cellStyle name="7_Juice05.xls 圖表 4 2 2 2 3 3 2" xfId="49227" xr:uid="{380B28E7-992B-43DF-9423-B7892E7FE183}"/>
    <cellStyle name="7_Juice05.xls 圖表 4 2 2 2 3 4" xfId="37067" xr:uid="{9EA352A5-7F31-4AE4-B0AA-560CA4AF5F8D}"/>
    <cellStyle name="7_Juice05.xls 圖表 4 2 2 2 4" xfId="15787" xr:uid="{3EAF8F5C-D06E-49DD-B4C4-AC9633A96455}"/>
    <cellStyle name="7_Juice05.xls 圖表 4 2 2 2 4 2" xfId="27947" xr:uid="{E18A047E-E26A-4EA2-8D8E-BE486733E236}"/>
    <cellStyle name="7_Juice05.xls 圖表 4 2 2 2 4 2 2" xfId="52267" xr:uid="{F600F6D8-3302-4587-9C85-76C487DE4E94}"/>
    <cellStyle name="7_Juice05.xls 圖表 4 2 2 2 4 3" xfId="40107" xr:uid="{DE5396F8-FAF4-4386-9A2E-040F04474E5D}"/>
    <cellStyle name="7_Juice05.xls 圖表 4 2 2 2 5" xfId="21867" xr:uid="{C4F95E49-0828-4463-868C-2A823E4AE175}"/>
    <cellStyle name="7_Juice05.xls 圖表 4 2 2 2 5 2" xfId="46187" xr:uid="{A6A33D68-B254-443A-BB92-BC71E15E6A4C}"/>
    <cellStyle name="7_Juice05.xls 圖表 4 2 2 2 6" xfId="34027" xr:uid="{0470DEE3-93E9-40B1-9207-982E35A792EC}"/>
    <cellStyle name="7_Juice05.xls 圖表 4 2 2 3" xfId="8111" xr:uid="{21208FA4-06C3-4679-A592-D1B62D214611}"/>
    <cellStyle name="7_Juice05.xls 圖表 4 2 2 3 2" xfId="13507" xr:uid="{BAD56838-D2F6-41DC-A31F-4DCB9A41BD61}"/>
    <cellStyle name="7_Juice05.xls 圖表 4 2 2 3 2 2" xfId="19587" xr:uid="{D4E3CED5-F416-4FF5-ACB9-5362953DA6F0}"/>
    <cellStyle name="7_Juice05.xls 圖表 4 2 2 3 2 2 2" xfId="31747" xr:uid="{40FA5EBB-57E3-443C-9870-8EE55C8C38AB}"/>
    <cellStyle name="7_Juice05.xls 圖表 4 2 2 3 2 2 2 2" xfId="56067" xr:uid="{967E2E02-57B5-4280-8A00-9D0416216BD7}"/>
    <cellStyle name="7_Juice05.xls 圖表 4 2 2 3 2 2 3" xfId="43907" xr:uid="{347CCC7B-20F8-46A1-AD70-5E4B326EC77C}"/>
    <cellStyle name="7_Juice05.xls 圖表 4 2 2 3 2 3" xfId="25667" xr:uid="{0B24CFC5-5052-4D85-B931-C3A580DEADAF}"/>
    <cellStyle name="7_Juice05.xls 圖表 4 2 2 3 2 3 2" xfId="49987" xr:uid="{6581CA4E-7543-4B6B-A595-D136F14B1CA0}"/>
    <cellStyle name="7_Juice05.xls 圖表 4 2 2 3 2 4" xfId="37827" xr:uid="{244E9E52-2424-4BED-8ADE-E2145718C1A4}"/>
    <cellStyle name="7_Juice05.xls 圖表 4 2 2 3 3" xfId="16547" xr:uid="{74A8E8E2-80E7-40E7-ADA7-29EE3DE3A14C}"/>
    <cellStyle name="7_Juice05.xls 圖表 4 2 2 3 3 2" xfId="28707" xr:uid="{786A1C70-E013-403F-BF8C-EDB455921E1F}"/>
    <cellStyle name="7_Juice05.xls 圖表 4 2 2 3 3 2 2" xfId="53027" xr:uid="{A8740A66-C0BE-46A5-B260-92D125BB2140}"/>
    <cellStyle name="7_Juice05.xls 圖表 4 2 2 3 3 3" xfId="40867" xr:uid="{DF79439F-73A0-4AE6-B95F-AF0DE39F7F63}"/>
    <cellStyle name="7_Juice05.xls 圖表 4 2 2 3 4" xfId="22627" xr:uid="{197BF284-0BDD-4761-B431-C0C8954D3C16}"/>
    <cellStyle name="7_Juice05.xls 圖表 4 2 2 3 4 2" xfId="46947" xr:uid="{AFE8712A-68E2-4FD4-A747-E02FF7F672CC}"/>
    <cellStyle name="7_Juice05.xls 圖表 4 2 2 3 5" xfId="34787" xr:uid="{98D8DB98-912B-43DD-8F0E-00B3A9933118}"/>
    <cellStyle name="7_Juice05.xls 圖表 4 2 2 4" xfId="11987" xr:uid="{7C08A5B2-BED4-4BFD-9011-4B4EF6AD0D73}"/>
    <cellStyle name="7_Juice05.xls 圖表 4 2 2 4 2" xfId="18067" xr:uid="{0F949628-B4C0-483A-B61D-00E56343262F}"/>
    <cellStyle name="7_Juice05.xls 圖表 4 2 2 4 2 2" xfId="30227" xr:uid="{D069093C-24A1-4A65-BB8F-9904E13A4E5D}"/>
    <cellStyle name="7_Juice05.xls 圖表 4 2 2 4 2 2 2" xfId="54547" xr:uid="{D4050EE6-4FED-46AF-B26E-3309C33B767B}"/>
    <cellStyle name="7_Juice05.xls 圖表 4 2 2 4 2 3" xfId="42387" xr:uid="{D2D9364E-1494-4EE8-8411-2913E40EF650}"/>
    <cellStyle name="7_Juice05.xls 圖表 4 2 2 4 3" xfId="24147" xr:uid="{B4CA03C4-A177-4F14-A8D0-D7603A3B9ADB}"/>
    <cellStyle name="7_Juice05.xls 圖表 4 2 2 4 3 2" xfId="48467" xr:uid="{C20C3A85-EC8D-492B-81DB-7BA47D15318F}"/>
    <cellStyle name="7_Juice05.xls 圖表 4 2 2 4 4" xfId="36307" xr:uid="{97A19FDA-8B53-4777-9FC1-E0A2A043146D}"/>
    <cellStyle name="7_Juice05.xls 圖表 4 2 2 5" xfId="15027" xr:uid="{20AA518D-BD34-4511-BD9B-FFE0F6AF8538}"/>
    <cellStyle name="7_Juice05.xls 圖表 4 2 2 5 2" xfId="27187" xr:uid="{3C0E39CA-BF15-4725-9F33-BA0FA9E548E6}"/>
    <cellStyle name="7_Juice05.xls 圖表 4 2 2 5 2 2" xfId="51507" xr:uid="{C7E5CD78-5A9A-4F85-9732-AA6FEAECD3E2}"/>
    <cellStyle name="7_Juice05.xls 圖表 4 2 2 5 3" xfId="39347" xr:uid="{3801DA36-9756-43C7-B61B-6FA0434B1234}"/>
    <cellStyle name="7_Juice05.xls 圖表 4 2 2 6" xfId="21107" xr:uid="{825B89EA-F2F5-4019-9112-1587B9AC9EC1}"/>
    <cellStyle name="7_Juice05.xls 圖表 4 2 2 6 2" xfId="45427" xr:uid="{D4C0F6C0-C83A-4237-82D7-C328DEF39071}"/>
    <cellStyle name="7_Juice05.xls 圖表 4 2 2 7" xfId="33267" xr:uid="{B129E100-753B-4139-BBD4-A84420D314AD}"/>
    <cellStyle name="7_Juice05.xls 圖表 4 2 3" xfId="2091" xr:uid="{00000000-0005-0000-0000-0000A0020000}"/>
    <cellStyle name="7_Juice05.xls 圖表 4 2 3 2" xfId="4829" xr:uid="{95B13667-D1D0-468B-989A-18F0A784D972}"/>
    <cellStyle name="7_Juice05.xls 圖表 4 2 3 2 2" xfId="10303" xr:uid="{5D9096C2-A275-4043-AE87-E96ADBD969FE}"/>
    <cellStyle name="7_Juice05.xls 圖表 4 2 3 2 2 2" xfId="14115" xr:uid="{461EB7D1-28D7-4AB6-892C-9881AED71760}"/>
    <cellStyle name="7_Juice05.xls 圖表 4 2 3 2 2 2 2" xfId="20195" xr:uid="{2030C700-46AE-4570-BD13-1D338ED13CC0}"/>
    <cellStyle name="7_Juice05.xls 圖表 4 2 3 2 2 2 2 2" xfId="32355" xr:uid="{C189BE2B-7846-4EDB-8893-844E1066972C}"/>
    <cellStyle name="7_Juice05.xls 圖表 4 2 3 2 2 2 2 2 2" xfId="56675" xr:uid="{8A1EFFD4-53CD-44BA-B04B-D5E9F7D60F4C}"/>
    <cellStyle name="7_Juice05.xls 圖表 4 2 3 2 2 2 2 3" xfId="44515" xr:uid="{B6E21ADA-3CDC-4F89-B0D9-5B2849761D84}"/>
    <cellStyle name="7_Juice05.xls 圖表 4 2 3 2 2 2 3" xfId="26275" xr:uid="{BBD8EA10-3F0E-4DD6-B960-31611892EBDE}"/>
    <cellStyle name="7_Juice05.xls 圖表 4 2 3 2 2 2 3 2" xfId="50595" xr:uid="{36F78C75-1C1A-4CAE-A493-12FC0D602CE0}"/>
    <cellStyle name="7_Juice05.xls 圖表 4 2 3 2 2 2 4" xfId="38435" xr:uid="{7FE53E2F-97DD-4052-90B2-1820E75208A4}"/>
    <cellStyle name="7_Juice05.xls 圖表 4 2 3 2 2 3" xfId="17155" xr:uid="{CF93A4A9-308D-476A-BB3A-DFE5898C74C8}"/>
    <cellStyle name="7_Juice05.xls 圖表 4 2 3 2 2 3 2" xfId="29315" xr:uid="{A6474CAF-BBFC-4F77-B471-13E06B838557}"/>
    <cellStyle name="7_Juice05.xls 圖表 4 2 3 2 2 3 2 2" xfId="53635" xr:uid="{44D0B9B6-D7CD-4C62-B041-B291E91E7D08}"/>
    <cellStyle name="7_Juice05.xls 圖表 4 2 3 2 2 3 3" xfId="41475" xr:uid="{57B97D16-90E9-4FCF-8D96-4B3E10416A5D}"/>
    <cellStyle name="7_Juice05.xls 圖表 4 2 3 2 2 4" xfId="23235" xr:uid="{929CF12C-C242-49CF-9192-570EDB7412FF}"/>
    <cellStyle name="7_Juice05.xls 圖表 4 2 3 2 2 4 2" xfId="47555" xr:uid="{91045465-1A3E-45B7-A6CB-7A4244C80B4A}"/>
    <cellStyle name="7_Juice05.xls 圖表 4 2 3 2 2 5" xfId="35395" xr:uid="{3ADA5552-C001-46EC-AEE2-24F3B57FAE73}"/>
    <cellStyle name="7_Juice05.xls 圖表 4 2 3 2 3" xfId="12595" xr:uid="{77C10296-BF14-4A57-A055-B0BFBD113691}"/>
    <cellStyle name="7_Juice05.xls 圖表 4 2 3 2 3 2" xfId="18675" xr:uid="{E39AB67A-DC68-4FC4-A60D-490D79F589DD}"/>
    <cellStyle name="7_Juice05.xls 圖表 4 2 3 2 3 2 2" xfId="30835" xr:uid="{E8EF21AF-ED2E-4344-AC95-135D2B235CAF}"/>
    <cellStyle name="7_Juice05.xls 圖表 4 2 3 2 3 2 2 2" xfId="55155" xr:uid="{E147CFD8-A5BB-48C1-82F6-E386E8D5C4BA}"/>
    <cellStyle name="7_Juice05.xls 圖表 4 2 3 2 3 2 3" xfId="42995" xr:uid="{FFB1E4F5-3F8D-40DA-9359-C4895634EA78}"/>
    <cellStyle name="7_Juice05.xls 圖表 4 2 3 2 3 3" xfId="24755" xr:uid="{FC4B268F-E46D-461D-9153-CC6279240992}"/>
    <cellStyle name="7_Juice05.xls 圖表 4 2 3 2 3 3 2" xfId="49075" xr:uid="{C854EC84-43C5-4C41-8568-90D8D40D6E8F}"/>
    <cellStyle name="7_Juice05.xls 圖表 4 2 3 2 3 4" xfId="36915" xr:uid="{50ED2B74-5695-423F-8ECA-B68A5527961D}"/>
    <cellStyle name="7_Juice05.xls 圖表 4 2 3 2 4" xfId="15635" xr:uid="{A453A877-4F70-4EAB-90CF-B0959B023E6C}"/>
    <cellStyle name="7_Juice05.xls 圖表 4 2 3 2 4 2" xfId="27795" xr:uid="{CB19446A-0F02-44DE-8D8F-765E09C79B3C}"/>
    <cellStyle name="7_Juice05.xls 圖表 4 2 3 2 4 2 2" xfId="52115" xr:uid="{71C0E3BA-1B55-4F8E-AC70-1350618A12E4}"/>
    <cellStyle name="7_Juice05.xls 圖表 4 2 3 2 4 3" xfId="39955" xr:uid="{1B96A36D-EC88-4C57-B508-7C67BA77D9A5}"/>
    <cellStyle name="7_Juice05.xls 圖表 4 2 3 2 5" xfId="21715" xr:uid="{98254519-89C7-4591-AFC8-2915244838FD}"/>
    <cellStyle name="7_Juice05.xls 圖表 4 2 3 2 5 2" xfId="46035" xr:uid="{4CCAAB9F-EB00-44C8-A843-B13C6C8DD1E7}"/>
    <cellStyle name="7_Juice05.xls 圖表 4 2 3 2 6" xfId="33875" xr:uid="{E3FDA080-29C5-4DE6-BB48-A6BBAFAF610E}"/>
    <cellStyle name="7_Juice05.xls 圖表 4 2 3 3" xfId="7566" xr:uid="{362D395C-1467-4913-924B-FC424D11CA5D}"/>
    <cellStyle name="7_Juice05.xls 圖表 4 2 3 3 2" xfId="13355" xr:uid="{43484FD9-A0D0-42C5-9B1F-F9463CCA3F3A}"/>
    <cellStyle name="7_Juice05.xls 圖表 4 2 3 3 2 2" xfId="19435" xr:uid="{FB24E893-B019-4AC7-A3E9-D66E4CE785EA}"/>
    <cellStyle name="7_Juice05.xls 圖表 4 2 3 3 2 2 2" xfId="31595" xr:uid="{C68F37EF-EFC0-4D8B-BD25-3E7BA342E751}"/>
    <cellStyle name="7_Juice05.xls 圖表 4 2 3 3 2 2 2 2" xfId="55915" xr:uid="{12C03B79-2882-490B-9678-9A9765670DD7}"/>
    <cellStyle name="7_Juice05.xls 圖表 4 2 3 3 2 2 3" xfId="43755" xr:uid="{04E47256-1C84-4D7D-B563-A7EB557C3F05}"/>
    <cellStyle name="7_Juice05.xls 圖表 4 2 3 3 2 3" xfId="25515" xr:uid="{E9A94A3B-8CA9-4206-91A6-FFB10FF3FF84}"/>
    <cellStyle name="7_Juice05.xls 圖表 4 2 3 3 2 3 2" xfId="49835" xr:uid="{BF18EA92-A0C9-483A-ADBA-7B5D53DB21D8}"/>
    <cellStyle name="7_Juice05.xls 圖表 4 2 3 3 2 4" xfId="37675" xr:uid="{5A23F5E7-2C51-49E3-A9F2-C9312F9C4B70}"/>
    <cellStyle name="7_Juice05.xls 圖表 4 2 3 3 3" xfId="16395" xr:uid="{988D8C01-EE1D-4356-B02A-117F9F77FA0A}"/>
    <cellStyle name="7_Juice05.xls 圖表 4 2 3 3 3 2" xfId="28555" xr:uid="{C88DF92C-751E-49CA-842D-6CE0FFCA5D1F}"/>
    <cellStyle name="7_Juice05.xls 圖表 4 2 3 3 3 2 2" xfId="52875" xr:uid="{B92FA716-840A-47D8-93D1-A408DE8187A2}"/>
    <cellStyle name="7_Juice05.xls 圖表 4 2 3 3 3 3" xfId="40715" xr:uid="{070EFC76-0868-4D21-AD1A-AFC5E5BFEF7F}"/>
    <cellStyle name="7_Juice05.xls 圖表 4 2 3 3 4" xfId="22475" xr:uid="{75769F02-FF59-49F2-BB5B-E9041CE1A850}"/>
    <cellStyle name="7_Juice05.xls 圖表 4 2 3 3 4 2" xfId="46795" xr:uid="{36A8D565-D31B-4231-9EC5-B7772012205C}"/>
    <cellStyle name="7_Juice05.xls 圖表 4 2 3 3 5" xfId="34635" xr:uid="{2AB634D4-FA5F-4D5D-A0A7-8C7FB09D585A}"/>
    <cellStyle name="7_Juice05.xls 圖表 4 2 3 4" xfId="11835" xr:uid="{909B3B23-B955-4358-8A25-02B45E7ED54B}"/>
    <cellStyle name="7_Juice05.xls 圖表 4 2 3 4 2" xfId="17915" xr:uid="{0EF3EFAD-A8BB-4963-A87C-979DCB1A6FC0}"/>
    <cellStyle name="7_Juice05.xls 圖表 4 2 3 4 2 2" xfId="30075" xr:uid="{81F0E393-1AA5-4679-AF41-80B32D3C0A27}"/>
    <cellStyle name="7_Juice05.xls 圖表 4 2 3 4 2 2 2" xfId="54395" xr:uid="{B20E969C-A15C-405B-B56F-4BCF07BE19ED}"/>
    <cellStyle name="7_Juice05.xls 圖表 4 2 3 4 2 3" xfId="42235" xr:uid="{623E139A-9934-481C-8C1C-292BE1CF252A}"/>
    <cellStyle name="7_Juice05.xls 圖表 4 2 3 4 3" xfId="23995" xr:uid="{3E6FAFA3-2A05-4839-89C0-505FD84E3BCD}"/>
    <cellStyle name="7_Juice05.xls 圖表 4 2 3 4 3 2" xfId="48315" xr:uid="{4CC92D96-5F5B-4834-946A-8D1227277CED}"/>
    <cellStyle name="7_Juice05.xls 圖表 4 2 3 4 4" xfId="36155" xr:uid="{5DAAAECC-6553-4D0C-93AF-BF3090EE8D56}"/>
    <cellStyle name="7_Juice05.xls 圖表 4 2 3 5" xfId="14875" xr:uid="{6928EDCA-0DA9-441A-93F9-2B2DAA8CA8EF}"/>
    <cellStyle name="7_Juice05.xls 圖表 4 2 3 5 2" xfId="27035" xr:uid="{3559F31F-78DB-4085-89D7-DA59F40579C5}"/>
    <cellStyle name="7_Juice05.xls 圖表 4 2 3 5 2 2" xfId="51355" xr:uid="{C94DA5FC-207F-40E6-925B-414F0AFD1657}"/>
    <cellStyle name="7_Juice05.xls 圖表 4 2 3 5 3" xfId="39195" xr:uid="{920079BC-D75D-47B8-85F4-E986411C9059}"/>
    <cellStyle name="7_Juice05.xls 圖表 4 2 3 6" xfId="20955" xr:uid="{11B82AA3-0F2C-49AA-8A82-0F7028A6006D}"/>
    <cellStyle name="7_Juice05.xls 圖表 4 2 3 6 2" xfId="45275" xr:uid="{7DA8CA3E-4DC4-4D24-A949-2B464FA0EC69}"/>
    <cellStyle name="7_Juice05.xls 圖表 4 2 3 7" xfId="33115" xr:uid="{D8A91D9A-0E92-4FC0-8210-8958037D0675}"/>
    <cellStyle name="7_Juice05.xls 圖表 4 2 4" xfId="1546" xr:uid="{00000000-0005-0000-0000-0000A1020000}"/>
    <cellStyle name="7_Juice05.xls 圖表 4 2 4 2" xfId="4284" xr:uid="{CF4C37FF-F003-4AA3-B483-C19D677643F5}"/>
    <cellStyle name="7_Juice05.xls 圖表 4 2 4 2 2" xfId="9758" xr:uid="{6552F0D9-7A6C-40F8-8739-47B716B66F1D}"/>
    <cellStyle name="7_Juice05.xls 圖表 4 2 4 2 2 2" xfId="13963" xr:uid="{0BF7F92F-4758-42D7-B02C-A5123AF810D3}"/>
    <cellStyle name="7_Juice05.xls 圖表 4 2 4 2 2 2 2" xfId="20043" xr:uid="{C2B82D29-E519-403D-BBFF-53D01E7C575B}"/>
    <cellStyle name="7_Juice05.xls 圖表 4 2 4 2 2 2 2 2" xfId="32203" xr:uid="{58B80E63-5974-4096-B24C-70D652E5036B}"/>
    <cellStyle name="7_Juice05.xls 圖表 4 2 4 2 2 2 2 2 2" xfId="56523" xr:uid="{4C0009DF-7615-4D81-959D-A0ADAEDA0DC5}"/>
    <cellStyle name="7_Juice05.xls 圖表 4 2 4 2 2 2 2 3" xfId="44363" xr:uid="{73F1CDA8-97B0-4FA7-AAF3-A3761381F0CB}"/>
    <cellStyle name="7_Juice05.xls 圖表 4 2 4 2 2 2 3" xfId="26123" xr:uid="{1A244D23-EC9C-43D4-9E80-5E99EA501B66}"/>
    <cellStyle name="7_Juice05.xls 圖表 4 2 4 2 2 2 3 2" xfId="50443" xr:uid="{024568C4-F9C8-48F2-AFDA-186CF0B3FFB7}"/>
    <cellStyle name="7_Juice05.xls 圖表 4 2 4 2 2 2 4" xfId="38283" xr:uid="{BED01B0B-2685-48C0-9E8B-BE1D355E4E09}"/>
    <cellStyle name="7_Juice05.xls 圖表 4 2 4 2 2 3" xfId="17003" xr:uid="{FBE05DC3-A2E4-4E9B-BD3A-C74D5FC10BF2}"/>
    <cellStyle name="7_Juice05.xls 圖表 4 2 4 2 2 3 2" xfId="29163" xr:uid="{43FD28AC-DCFC-4950-800F-864066294BAF}"/>
    <cellStyle name="7_Juice05.xls 圖表 4 2 4 2 2 3 2 2" xfId="53483" xr:uid="{0842EF75-BF37-4FCA-972D-92A2053C92F6}"/>
    <cellStyle name="7_Juice05.xls 圖表 4 2 4 2 2 3 3" xfId="41323" xr:uid="{BFD76933-62E6-4D28-8FF5-52309BA22E94}"/>
    <cellStyle name="7_Juice05.xls 圖表 4 2 4 2 2 4" xfId="23083" xr:uid="{C1582397-D428-4B4C-8607-B05BCD69F32E}"/>
    <cellStyle name="7_Juice05.xls 圖表 4 2 4 2 2 4 2" xfId="47403" xr:uid="{C17956E2-A57C-4339-AB6E-137D4F7A0702}"/>
    <cellStyle name="7_Juice05.xls 圖表 4 2 4 2 2 5" xfId="35243" xr:uid="{70BD8DEE-30EF-4B79-BFDE-042634D6733B}"/>
    <cellStyle name="7_Juice05.xls 圖表 4 2 4 2 3" xfId="12443" xr:uid="{DF094C60-6342-4248-9DBF-2FB733210AB4}"/>
    <cellStyle name="7_Juice05.xls 圖表 4 2 4 2 3 2" xfId="18523" xr:uid="{C911C47A-DE9C-4399-9D03-FCDB74EA6C5C}"/>
    <cellStyle name="7_Juice05.xls 圖表 4 2 4 2 3 2 2" xfId="30683" xr:uid="{FD6CEB95-8A3C-4189-92D2-FF9478A64565}"/>
    <cellStyle name="7_Juice05.xls 圖表 4 2 4 2 3 2 2 2" xfId="55003" xr:uid="{70382129-1FD7-4AC5-A2A3-93FE5FE43285}"/>
    <cellStyle name="7_Juice05.xls 圖表 4 2 4 2 3 2 3" xfId="42843" xr:uid="{CC7BEFF5-B20C-4B57-9804-F2F21FC5F769}"/>
    <cellStyle name="7_Juice05.xls 圖表 4 2 4 2 3 3" xfId="24603" xr:uid="{FC48873B-F223-4A91-A418-5BFFBC776849}"/>
    <cellStyle name="7_Juice05.xls 圖表 4 2 4 2 3 3 2" xfId="48923" xr:uid="{E730F504-F991-43D3-B3C4-07143D573217}"/>
    <cellStyle name="7_Juice05.xls 圖表 4 2 4 2 3 4" xfId="36763" xr:uid="{91658CA8-5A14-4913-8DF5-047ECF94EDBC}"/>
    <cellStyle name="7_Juice05.xls 圖表 4 2 4 2 4" xfId="15483" xr:uid="{28BFDFD1-5EEC-43F3-9D86-04C965F21D76}"/>
    <cellStyle name="7_Juice05.xls 圖表 4 2 4 2 4 2" xfId="27643" xr:uid="{05F919C3-AA56-4F89-B3CE-82FE5F946ACF}"/>
    <cellStyle name="7_Juice05.xls 圖表 4 2 4 2 4 2 2" xfId="51963" xr:uid="{2C20046D-9BA6-43F4-805C-9D81EAEC7854}"/>
    <cellStyle name="7_Juice05.xls 圖表 4 2 4 2 4 3" xfId="39803" xr:uid="{8F78B6A9-6AE8-4D4A-A079-EB54CDD6D209}"/>
    <cellStyle name="7_Juice05.xls 圖表 4 2 4 2 5" xfId="21563" xr:uid="{95D79D4B-F7A0-4F18-A006-D58FBFD2569B}"/>
    <cellStyle name="7_Juice05.xls 圖表 4 2 4 2 5 2" xfId="45883" xr:uid="{AC4A925D-D50A-4C8D-ADF1-0F14AFE2608C}"/>
    <cellStyle name="7_Juice05.xls 圖表 4 2 4 2 6" xfId="33723" xr:uid="{45DD4F8E-BFA9-4394-B48B-BF0E99550169}"/>
    <cellStyle name="7_Juice05.xls 圖表 4 2 4 3" xfId="7021" xr:uid="{F4C7D6B3-3887-425E-A97F-09AC14F3DD4F}"/>
    <cellStyle name="7_Juice05.xls 圖表 4 2 4 3 2" xfId="13203" xr:uid="{414AA6EF-D102-480F-AF92-08265A2AAA13}"/>
    <cellStyle name="7_Juice05.xls 圖表 4 2 4 3 2 2" xfId="19283" xr:uid="{1CC1ED31-DE12-4F7C-94AA-F64C3BD0B9F8}"/>
    <cellStyle name="7_Juice05.xls 圖表 4 2 4 3 2 2 2" xfId="31443" xr:uid="{BDCB2AC4-A249-464A-9C27-7B696AD2D54D}"/>
    <cellStyle name="7_Juice05.xls 圖表 4 2 4 3 2 2 2 2" xfId="55763" xr:uid="{C22883F8-BB1B-46BD-94EA-96CFCA2B0CFA}"/>
    <cellStyle name="7_Juice05.xls 圖表 4 2 4 3 2 2 3" xfId="43603" xr:uid="{3B2932A6-9711-4D8A-BC9F-753F91296F47}"/>
    <cellStyle name="7_Juice05.xls 圖表 4 2 4 3 2 3" xfId="25363" xr:uid="{7CDCB3B2-6ECE-4E90-9A14-2968448CA154}"/>
    <cellStyle name="7_Juice05.xls 圖表 4 2 4 3 2 3 2" xfId="49683" xr:uid="{BAEB4CD8-17CC-44C0-849A-D70108EB9728}"/>
    <cellStyle name="7_Juice05.xls 圖表 4 2 4 3 2 4" xfId="37523" xr:uid="{EAC9514A-D161-46CE-87C5-23AA545ECFC0}"/>
    <cellStyle name="7_Juice05.xls 圖表 4 2 4 3 3" xfId="16243" xr:uid="{E0838920-7E7A-4E81-82FD-BD7CFBF5637C}"/>
    <cellStyle name="7_Juice05.xls 圖表 4 2 4 3 3 2" xfId="28403" xr:uid="{FA04CF2A-7835-4C36-A425-699B601173F9}"/>
    <cellStyle name="7_Juice05.xls 圖表 4 2 4 3 3 2 2" xfId="52723" xr:uid="{CDC1338D-4C92-4291-BB3F-DFF185246C76}"/>
    <cellStyle name="7_Juice05.xls 圖表 4 2 4 3 3 3" xfId="40563" xr:uid="{ABF8DE82-109A-4AA6-A3E7-82D1CA6C1E0A}"/>
    <cellStyle name="7_Juice05.xls 圖表 4 2 4 3 4" xfId="22323" xr:uid="{A49E317F-DAD5-4240-B549-5907726F0A18}"/>
    <cellStyle name="7_Juice05.xls 圖表 4 2 4 3 4 2" xfId="46643" xr:uid="{04A73719-84A0-4E13-A8A1-A2D34BA4E7ED}"/>
    <cellStyle name="7_Juice05.xls 圖表 4 2 4 3 5" xfId="34483" xr:uid="{F0236CB7-AADF-4B2C-A9D2-ADF3C298595C}"/>
    <cellStyle name="7_Juice05.xls 圖表 4 2 4 4" xfId="11683" xr:uid="{15F68761-894C-4C62-AAA1-9A2B0CD4FD05}"/>
    <cellStyle name="7_Juice05.xls 圖表 4 2 4 4 2" xfId="17763" xr:uid="{7234EFDF-F4AB-4CCD-83DB-0CA918E7781E}"/>
    <cellStyle name="7_Juice05.xls 圖表 4 2 4 4 2 2" xfId="29923" xr:uid="{81202B9F-E7B8-4869-B4F0-1538C557E744}"/>
    <cellStyle name="7_Juice05.xls 圖表 4 2 4 4 2 2 2" xfId="54243" xr:uid="{6A6E0E40-9743-405F-BBFB-4A0ECC6E22C8}"/>
    <cellStyle name="7_Juice05.xls 圖表 4 2 4 4 2 3" xfId="42083" xr:uid="{E2082359-C52D-4DD5-B471-3CE7019BC551}"/>
    <cellStyle name="7_Juice05.xls 圖表 4 2 4 4 3" xfId="23843" xr:uid="{148777E3-48F4-4323-805B-EEF0AF54B515}"/>
    <cellStyle name="7_Juice05.xls 圖表 4 2 4 4 3 2" xfId="48163" xr:uid="{1991D415-43B9-48E3-9222-2CAACF6300F9}"/>
    <cellStyle name="7_Juice05.xls 圖表 4 2 4 4 4" xfId="36003" xr:uid="{DB441B96-BEC9-4418-8C1E-6072FC4B5150}"/>
    <cellStyle name="7_Juice05.xls 圖表 4 2 4 5" xfId="14723" xr:uid="{EED6647F-4279-4076-8307-C714A9BD8CC3}"/>
    <cellStyle name="7_Juice05.xls 圖表 4 2 4 5 2" xfId="26883" xr:uid="{D48A46F3-80A0-4CE4-B065-D7D979F7AB94}"/>
    <cellStyle name="7_Juice05.xls 圖表 4 2 4 5 2 2" xfId="51203" xr:uid="{EBC96DEB-351E-47A3-870A-5B3A0E2F3826}"/>
    <cellStyle name="7_Juice05.xls 圖表 4 2 4 5 3" xfId="39043" xr:uid="{81BB946D-5667-4ED2-9D84-D063C24F0A6C}"/>
    <cellStyle name="7_Juice05.xls 圖表 4 2 4 6" xfId="20803" xr:uid="{9092D7DA-8CA0-4B73-8587-58B73879125F}"/>
    <cellStyle name="7_Juice05.xls 圖表 4 2 4 6 2" xfId="45123" xr:uid="{7CAAA0A0-C932-4959-AE42-DA0690CC6273}"/>
    <cellStyle name="7_Juice05.xls 圖表 4 2 4 7" xfId="32963" xr:uid="{1F485114-AA64-4663-8EDA-C795C3EA9667}"/>
    <cellStyle name="7_Juice05.xls 圖表 4 2 5" xfId="1001" xr:uid="{00000000-0005-0000-0000-0000A2020000}"/>
    <cellStyle name="7_Juice05.xls 圖表 4 2 5 2" xfId="3739" xr:uid="{A714C76E-AED9-4C24-90CB-093BEA72C246}"/>
    <cellStyle name="7_Juice05.xls 圖表 4 2 5 2 2" xfId="9213" xr:uid="{E177153D-1D68-46C3-8867-C42090CA14A5}"/>
    <cellStyle name="7_Juice05.xls 圖表 4 2 5 2 2 2" xfId="13811" xr:uid="{7EA52E20-EE31-4E02-A0F6-CF3676CC1CC2}"/>
    <cellStyle name="7_Juice05.xls 圖表 4 2 5 2 2 2 2" xfId="19891" xr:uid="{68D51651-0496-4CE0-938A-1AF0783C6971}"/>
    <cellStyle name="7_Juice05.xls 圖表 4 2 5 2 2 2 2 2" xfId="32051" xr:uid="{81C3ED47-8B8B-4715-88D6-39E25CA8FED8}"/>
    <cellStyle name="7_Juice05.xls 圖表 4 2 5 2 2 2 2 2 2" xfId="56371" xr:uid="{416B3A1B-487B-4BB0-B43F-9699C4FCACA1}"/>
    <cellStyle name="7_Juice05.xls 圖表 4 2 5 2 2 2 2 3" xfId="44211" xr:uid="{CFD31C03-865C-46CE-8C97-BB789D0A0013}"/>
    <cellStyle name="7_Juice05.xls 圖表 4 2 5 2 2 2 3" xfId="25971" xr:uid="{506017E3-1580-4583-9797-F20C08B2F227}"/>
    <cellStyle name="7_Juice05.xls 圖表 4 2 5 2 2 2 3 2" xfId="50291" xr:uid="{FFB8E176-FB38-4246-ACC1-A3BA0D919D11}"/>
    <cellStyle name="7_Juice05.xls 圖表 4 2 5 2 2 2 4" xfId="38131" xr:uid="{6E2684DE-2D73-49A9-9B1F-61C419413361}"/>
    <cellStyle name="7_Juice05.xls 圖表 4 2 5 2 2 3" xfId="16851" xr:uid="{16FCC047-66CB-4074-8B79-39B61B4B0581}"/>
    <cellStyle name="7_Juice05.xls 圖表 4 2 5 2 2 3 2" xfId="29011" xr:uid="{0AE33EE1-5C95-4CF1-BAC0-F454B48FCA4C}"/>
    <cellStyle name="7_Juice05.xls 圖表 4 2 5 2 2 3 2 2" xfId="53331" xr:uid="{6E89807F-6E71-4D92-B4A7-8D543D48B75A}"/>
    <cellStyle name="7_Juice05.xls 圖表 4 2 5 2 2 3 3" xfId="41171" xr:uid="{2AB4625E-0636-429B-AA12-1198EE049376}"/>
    <cellStyle name="7_Juice05.xls 圖表 4 2 5 2 2 4" xfId="22931" xr:uid="{CCAEBA36-0965-44EF-B019-36DF2AFAFB9C}"/>
    <cellStyle name="7_Juice05.xls 圖表 4 2 5 2 2 4 2" xfId="47251" xr:uid="{4BFDD4F9-16CD-4175-AF43-354DFCD561AD}"/>
    <cellStyle name="7_Juice05.xls 圖表 4 2 5 2 2 5" xfId="35091" xr:uid="{FB897CBD-CFF7-4B93-AF18-CE93A56A6A89}"/>
    <cellStyle name="7_Juice05.xls 圖表 4 2 5 2 3" xfId="12291" xr:uid="{4F706FE5-B5F6-4724-B4CA-6C9644ECD01A}"/>
    <cellStyle name="7_Juice05.xls 圖表 4 2 5 2 3 2" xfId="18371" xr:uid="{C258728C-F0C6-4A39-9D3B-76E2FDFAA519}"/>
    <cellStyle name="7_Juice05.xls 圖表 4 2 5 2 3 2 2" xfId="30531" xr:uid="{5D27AC0D-41E1-4FD2-B69E-FF16827D8921}"/>
    <cellStyle name="7_Juice05.xls 圖表 4 2 5 2 3 2 2 2" xfId="54851" xr:uid="{58E7DAB9-C67F-405E-A165-17220788AAF2}"/>
    <cellStyle name="7_Juice05.xls 圖表 4 2 5 2 3 2 3" xfId="42691" xr:uid="{40230A77-42C3-4267-ACB6-E69B6F3587AF}"/>
    <cellStyle name="7_Juice05.xls 圖表 4 2 5 2 3 3" xfId="24451" xr:uid="{64B9E3E3-EF0C-4D3F-8E3D-44652ACA1950}"/>
    <cellStyle name="7_Juice05.xls 圖表 4 2 5 2 3 3 2" xfId="48771" xr:uid="{C3862D1C-2128-440B-9668-9D4DD020342D}"/>
    <cellStyle name="7_Juice05.xls 圖表 4 2 5 2 3 4" xfId="36611" xr:uid="{38FB365C-A9DC-4C1B-8F8C-2DEB7EFBD418}"/>
    <cellStyle name="7_Juice05.xls 圖表 4 2 5 2 4" xfId="15331" xr:uid="{03219EE6-9B96-4502-9D0E-8C446A3B35D9}"/>
    <cellStyle name="7_Juice05.xls 圖表 4 2 5 2 4 2" xfId="27491" xr:uid="{057A3F67-614F-4247-A845-2EA942E2D47B}"/>
    <cellStyle name="7_Juice05.xls 圖表 4 2 5 2 4 2 2" xfId="51811" xr:uid="{246C6577-EDBC-42EF-9132-AD2206B96104}"/>
    <cellStyle name="7_Juice05.xls 圖表 4 2 5 2 4 3" xfId="39651" xr:uid="{65531C83-8BE8-424E-B0D5-7A7D3981DF5E}"/>
    <cellStyle name="7_Juice05.xls 圖表 4 2 5 2 5" xfId="21411" xr:uid="{D53651D1-74A7-4492-86F3-FDB1BB2E5E37}"/>
    <cellStyle name="7_Juice05.xls 圖表 4 2 5 2 5 2" xfId="45731" xr:uid="{EA2D9B44-45A6-45AC-967C-962D067571F5}"/>
    <cellStyle name="7_Juice05.xls 圖表 4 2 5 2 6" xfId="33571" xr:uid="{617F6535-E33E-41BC-9BD8-CFBE7D60D465}"/>
    <cellStyle name="7_Juice05.xls 圖表 4 2 5 3" xfId="6476" xr:uid="{F7FEDF9E-72D4-45A3-A4BC-65A41B923B85}"/>
    <cellStyle name="7_Juice05.xls 圖表 4 2 5 3 2" xfId="13051" xr:uid="{DBB199FE-37B4-478D-8A62-5B06C42F71AB}"/>
    <cellStyle name="7_Juice05.xls 圖表 4 2 5 3 2 2" xfId="19131" xr:uid="{7BC3599B-DEE7-4CF1-BB3A-7D00586AEF7F}"/>
    <cellStyle name="7_Juice05.xls 圖表 4 2 5 3 2 2 2" xfId="31291" xr:uid="{4B1AC112-5DFE-4936-8A5D-6F73F3EE9770}"/>
    <cellStyle name="7_Juice05.xls 圖表 4 2 5 3 2 2 2 2" xfId="55611" xr:uid="{5FE984E8-B9AF-41A9-9ECE-091220011A8E}"/>
    <cellStyle name="7_Juice05.xls 圖表 4 2 5 3 2 2 3" xfId="43451" xr:uid="{711FD840-0D75-420C-87B5-9E7DFDEC6776}"/>
    <cellStyle name="7_Juice05.xls 圖表 4 2 5 3 2 3" xfId="25211" xr:uid="{20174385-F002-454C-B863-81083557FCFD}"/>
    <cellStyle name="7_Juice05.xls 圖表 4 2 5 3 2 3 2" xfId="49531" xr:uid="{7000332A-55D3-4F7F-8E08-E7D78A5D90FA}"/>
    <cellStyle name="7_Juice05.xls 圖表 4 2 5 3 2 4" xfId="37371" xr:uid="{2649A9F8-561A-4A80-AD46-0E3CDA7F5B97}"/>
    <cellStyle name="7_Juice05.xls 圖表 4 2 5 3 3" xfId="16091" xr:uid="{C868D0A2-2048-4AFF-9051-030AC87F85DD}"/>
    <cellStyle name="7_Juice05.xls 圖表 4 2 5 3 3 2" xfId="28251" xr:uid="{FEC37AAE-DABA-4C8D-A05B-F2E59601523C}"/>
    <cellStyle name="7_Juice05.xls 圖表 4 2 5 3 3 2 2" xfId="52571" xr:uid="{8FEAC03D-469D-4110-A752-92FDB3C4FEDC}"/>
    <cellStyle name="7_Juice05.xls 圖表 4 2 5 3 3 3" xfId="40411" xr:uid="{0C1D49FF-503B-4917-9961-E27712475EDE}"/>
    <cellStyle name="7_Juice05.xls 圖表 4 2 5 3 4" xfId="22171" xr:uid="{DB367FC8-FD02-404B-B75E-E3779822A707}"/>
    <cellStyle name="7_Juice05.xls 圖表 4 2 5 3 4 2" xfId="46491" xr:uid="{7F22780E-0380-46DC-A4FA-59C4294B6FE9}"/>
    <cellStyle name="7_Juice05.xls 圖表 4 2 5 3 5" xfId="34331" xr:uid="{C7C2B24F-BF8D-4A85-967B-DE7AED1F94B9}"/>
    <cellStyle name="7_Juice05.xls 圖表 4 2 5 4" xfId="11531" xr:uid="{6C3CA34A-3441-48CC-BD2A-DBE88472C991}"/>
    <cellStyle name="7_Juice05.xls 圖表 4 2 5 4 2" xfId="17611" xr:uid="{BEF0E0D1-6F54-4479-8570-2DA899D4A06E}"/>
    <cellStyle name="7_Juice05.xls 圖表 4 2 5 4 2 2" xfId="29771" xr:uid="{0CE4B143-2BCC-42E8-B043-60B384790A8C}"/>
    <cellStyle name="7_Juice05.xls 圖表 4 2 5 4 2 2 2" xfId="54091" xr:uid="{B7B7A548-88B5-4029-9275-CBED438FDC95}"/>
    <cellStyle name="7_Juice05.xls 圖表 4 2 5 4 2 3" xfId="41931" xr:uid="{537CB46F-4897-4C52-8D41-E5C91D6F64E9}"/>
    <cellStyle name="7_Juice05.xls 圖表 4 2 5 4 3" xfId="23691" xr:uid="{ED25D1D7-C933-4315-8897-1A420247752B}"/>
    <cellStyle name="7_Juice05.xls 圖表 4 2 5 4 3 2" xfId="48011" xr:uid="{93FA0472-DB04-416F-A6CD-C24CEAA1C29C}"/>
    <cellStyle name="7_Juice05.xls 圖表 4 2 5 4 4" xfId="35851" xr:uid="{FFC0216E-999A-45A9-A16B-0957204BD380}"/>
    <cellStyle name="7_Juice05.xls 圖表 4 2 5 5" xfId="14571" xr:uid="{F613C982-A2A1-4EF0-850F-DC577B304A3E}"/>
    <cellStyle name="7_Juice05.xls 圖表 4 2 5 5 2" xfId="26731" xr:uid="{44A0709E-3748-4316-B77D-04FE79FDB504}"/>
    <cellStyle name="7_Juice05.xls 圖表 4 2 5 5 2 2" xfId="51051" xr:uid="{429BF394-E8D1-444D-BA2D-ED98FA5E7C52}"/>
    <cellStyle name="7_Juice05.xls 圖表 4 2 5 5 3" xfId="38891" xr:uid="{4AF279F5-0A6F-4E2F-9CFF-F01F737E07AC}"/>
    <cellStyle name="7_Juice05.xls 圖表 4 2 5 6" xfId="20651" xr:uid="{2A2132FA-7F7C-4A39-8F5C-B19A62D5C73F}"/>
    <cellStyle name="7_Juice05.xls 圖表 4 2 5 6 2" xfId="44971" xr:uid="{A40E6280-FD57-40EA-A7B3-F17D0CE53157}"/>
    <cellStyle name="7_Juice05.xls 圖表 4 2 5 7" xfId="32811" xr:uid="{2A8A23C1-3D0E-4B8E-8318-32084F9F6491}"/>
    <cellStyle name="7_Juice05.xls 圖表 4 2 6" xfId="3194" xr:uid="{51D04199-82C7-4010-8E31-08AEE58A6003}"/>
    <cellStyle name="7_Juice05.xls 圖表 4 2 6 2" xfId="8668" xr:uid="{54C19AF1-1ECB-49BF-9452-57DAF60CED74}"/>
    <cellStyle name="7_Juice05.xls 圖表 4 2 6 2 2" xfId="13659" xr:uid="{2DD0187D-2168-474A-BCA5-81A48871CF0D}"/>
    <cellStyle name="7_Juice05.xls 圖表 4 2 6 2 2 2" xfId="19739" xr:uid="{C09A1125-DB17-4029-89AE-1E388B24206D}"/>
    <cellStyle name="7_Juice05.xls 圖表 4 2 6 2 2 2 2" xfId="31899" xr:uid="{F82988BA-A90A-4843-816D-E8BD365098AC}"/>
    <cellStyle name="7_Juice05.xls 圖表 4 2 6 2 2 2 2 2" xfId="56219" xr:uid="{E023D2D4-F71A-498F-8A93-985D9913B0BD}"/>
    <cellStyle name="7_Juice05.xls 圖表 4 2 6 2 2 2 3" xfId="44059" xr:uid="{A2909181-A1FC-40E9-9400-1A1339DA7348}"/>
    <cellStyle name="7_Juice05.xls 圖表 4 2 6 2 2 3" xfId="25819" xr:uid="{CBADD571-F578-427B-AE30-30C6049535E4}"/>
    <cellStyle name="7_Juice05.xls 圖表 4 2 6 2 2 3 2" xfId="50139" xr:uid="{4DD5D848-B388-4BA3-8C73-D22A16A58654}"/>
    <cellStyle name="7_Juice05.xls 圖表 4 2 6 2 2 4" xfId="37979" xr:uid="{6DC81C40-F722-4531-AA4E-1138CF7A20F7}"/>
    <cellStyle name="7_Juice05.xls 圖表 4 2 6 2 3" xfId="16699" xr:uid="{2C4DA2AD-E5BB-4DB5-A28F-B80FE006E51D}"/>
    <cellStyle name="7_Juice05.xls 圖表 4 2 6 2 3 2" xfId="28859" xr:uid="{3CF0E438-7D1D-4D9D-BE2E-B02B8FF79B93}"/>
    <cellStyle name="7_Juice05.xls 圖表 4 2 6 2 3 2 2" xfId="53179" xr:uid="{1D228D9C-4120-40C7-8C34-72ABCA7CB55B}"/>
    <cellStyle name="7_Juice05.xls 圖表 4 2 6 2 3 3" xfId="41019" xr:uid="{DA8E632E-D415-4F62-9FDF-C13F2D74966F}"/>
    <cellStyle name="7_Juice05.xls 圖表 4 2 6 2 4" xfId="22779" xr:uid="{08E8AE81-3A85-4E17-9B54-C72745C8FBF3}"/>
    <cellStyle name="7_Juice05.xls 圖表 4 2 6 2 4 2" xfId="47099" xr:uid="{CBD270EE-1D70-4CAB-9132-DFE7E6110C48}"/>
    <cellStyle name="7_Juice05.xls 圖表 4 2 6 2 5" xfId="34939" xr:uid="{1FCA3BDA-8A1C-4743-817B-1281955A2339}"/>
    <cellStyle name="7_Juice05.xls 圖表 4 2 6 3" xfId="12139" xr:uid="{E2201D86-F462-4553-AF6E-4FF98178BD50}"/>
    <cellStyle name="7_Juice05.xls 圖表 4 2 6 3 2" xfId="18219" xr:uid="{F58E5458-2D82-4123-B37A-02EC2A069D7E}"/>
    <cellStyle name="7_Juice05.xls 圖表 4 2 6 3 2 2" xfId="30379" xr:uid="{6BDAD541-07C7-437B-9409-33952D70EF43}"/>
    <cellStyle name="7_Juice05.xls 圖表 4 2 6 3 2 2 2" xfId="54699" xr:uid="{BF100598-40CE-48C9-89C0-F86E6672022F}"/>
    <cellStyle name="7_Juice05.xls 圖表 4 2 6 3 2 3" xfId="42539" xr:uid="{428B4045-961A-4991-BF23-EA9E15BCB839}"/>
    <cellStyle name="7_Juice05.xls 圖表 4 2 6 3 3" xfId="24299" xr:uid="{E56E1398-C030-4C63-A4FA-4B6A015229AD}"/>
    <cellStyle name="7_Juice05.xls 圖表 4 2 6 3 3 2" xfId="48619" xr:uid="{64932552-FF55-4A7D-97E0-2B9768BA71BB}"/>
    <cellStyle name="7_Juice05.xls 圖表 4 2 6 3 4" xfId="36459" xr:uid="{9EE14960-2B7A-4C6F-93BF-0849BFFF09DA}"/>
    <cellStyle name="7_Juice05.xls 圖表 4 2 6 4" xfId="15179" xr:uid="{048A8E38-76C5-471A-9814-BEA7D8D32402}"/>
    <cellStyle name="7_Juice05.xls 圖表 4 2 6 4 2" xfId="27339" xr:uid="{256C00B4-369D-4EA6-99E4-754A38E8CCE9}"/>
    <cellStyle name="7_Juice05.xls 圖表 4 2 6 4 2 2" xfId="51659" xr:uid="{556E2B08-5634-42D4-95AB-F909302C4F54}"/>
    <cellStyle name="7_Juice05.xls 圖表 4 2 6 4 3" xfId="39499" xr:uid="{8F503957-B056-409F-9E6E-9DE5A8450DC7}"/>
    <cellStyle name="7_Juice05.xls 圖表 4 2 6 5" xfId="21259" xr:uid="{F92C07BF-DFDA-458A-8601-498844BF8780}"/>
    <cellStyle name="7_Juice05.xls 圖表 4 2 6 5 2" xfId="45579" xr:uid="{F49109A1-4FBA-4C7A-9731-EB1D4C430611}"/>
    <cellStyle name="7_Juice05.xls 圖表 4 2 6 6" xfId="33419" xr:uid="{1CF1B3FA-830C-4625-BD36-C64969143F14}"/>
    <cellStyle name="7_Juice05.xls 圖表 4 2 7" xfId="5931" xr:uid="{AF3A98DD-56A0-4BB9-A9D8-121D0C5C97CE}"/>
    <cellStyle name="7_Juice05.xls 圖表 4 2 7 2" xfId="12899" xr:uid="{F4AE09FA-3EFC-4D55-A920-FAC25A0BA1EF}"/>
    <cellStyle name="7_Juice05.xls 圖表 4 2 7 2 2" xfId="18979" xr:uid="{153C7492-A361-4123-A633-D1FAA9A18819}"/>
    <cellStyle name="7_Juice05.xls 圖表 4 2 7 2 2 2" xfId="31139" xr:uid="{7194EA4E-9A89-48C7-BDFD-B29029101E4D}"/>
    <cellStyle name="7_Juice05.xls 圖表 4 2 7 2 2 2 2" xfId="55459" xr:uid="{BC13DD3D-CB56-414E-AE7D-DF645AF9D2FD}"/>
    <cellStyle name="7_Juice05.xls 圖表 4 2 7 2 2 3" xfId="43299" xr:uid="{332D25A5-C3BC-41FE-B2D2-FDD5366CF83F}"/>
    <cellStyle name="7_Juice05.xls 圖表 4 2 7 2 3" xfId="25059" xr:uid="{8AF91CFC-F2F2-4F62-AE51-C0FD3B09E1D3}"/>
    <cellStyle name="7_Juice05.xls 圖表 4 2 7 2 3 2" xfId="49379" xr:uid="{63D90D9C-4CBC-43B2-A95A-4E6ACBEF375B}"/>
    <cellStyle name="7_Juice05.xls 圖表 4 2 7 2 4" xfId="37219" xr:uid="{1EB6A6EC-6B52-4FF8-8056-745EE5092068}"/>
    <cellStyle name="7_Juice05.xls 圖表 4 2 7 3" xfId="15939" xr:uid="{145464F2-5450-4D1F-A5D8-2C087EB480D2}"/>
    <cellStyle name="7_Juice05.xls 圖表 4 2 7 3 2" xfId="28099" xr:uid="{99D0D8B5-A95E-453A-993D-FA6F408EA163}"/>
    <cellStyle name="7_Juice05.xls 圖表 4 2 7 3 2 2" xfId="52419" xr:uid="{F1EA7896-C089-4B58-A2ED-79C3D0A7EA43}"/>
    <cellStyle name="7_Juice05.xls 圖表 4 2 7 3 3" xfId="40259" xr:uid="{B4906EB0-49FF-48BE-ACEA-6D45CAA0000D}"/>
    <cellStyle name="7_Juice05.xls 圖表 4 2 7 4" xfId="22019" xr:uid="{8C8CDCCB-100C-4503-BF26-34A906744199}"/>
    <cellStyle name="7_Juice05.xls 圖表 4 2 7 4 2" xfId="46339" xr:uid="{6CF4AB22-E9EE-4E78-B678-35E14109BBB8}"/>
    <cellStyle name="7_Juice05.xls 圖表 4 2 7 5" xfId="34179" xr:uid="{9270C6D0-915E-4451-8E3F-6AF8FD693BF6}"/>
    <cellStyle name="7_Juice05.xls 圖表 4 2 8" xfId="11379" xr:uid="{603B3543-4BA0-42A6-8AF2-495292F14C07}"/>
    <cellStyle name="7_Juice05.xls 圖表 4 2 8 2" xfId="17459" xr:uid="{632646C9-0B84-4FA2-A299-990F6998D56A}"/>
    <cellStyle name="7_Juice05.xls 圖表 4 2 8 2 2" xfId="29619" xr:uid="{D177F385-69D2-48AC-9F76-DA0A6C06396E}"/>
    <cellStyle name="7_Juice05.xls 圖表 4 2 8 2 2 2" xfId="53939" xr:uid="{3EA84D69-DFF4-4A81-8459-040DC9C0302A}"/>
    <cellStyle name="7_Juice05.xls 圖表 4 2 8 2 3" xfId="41779" xr:uid="{510ABAD5-5ECC-4D07-A88A-4F287154BC86}"/>
    <cellStyle name="7_Juice05.xls 圖表 4 2 8 3" xfId="23539" xr:uid="{704F1C2A-9ADA-487D-8907-51D32888BB39}"/>
    <cellStyle name="7_Juice05.xls 圖表 4 2 8 3 2" xfId="47859" xr:uid="{9906410D-189D-4286-AE34-95FC0483D70C}"/>
    <cellStyle name="7_Juice05.xls 圖表 4 2 8 4" xfId="35699" xr:uid="{3410482E-9D06-42AF-A1B7-CFB3F5FBB5AE}"/>
    <cellStyle name="7_Juice05.xls 圖表 4 2 9" xfId="14419" xr:uid="{020F9D44-F486-441A-AA62-3F76C45ADEB7}"/>
    <cellStyle name="7_Juice05.xls 圖表 4 2 9 2" xfId="26579" xr:uid="{CE059712-53F2-41D1-A1A3-524226EB861E}"/>
    <cellStyle name="7_Juice05.xls 圖表 4 2 9 2 2" xfId="50899" xr:uid="{99D1FACE-6DCF-42AB-973E-9E7BCF575CF7}"/>
    <cellStyle name="7_Juice05.xls 圖表 4 2 9 3" xfId="38739" xr:uid="{4E5937A6-DC38-476F-9582-A9363C2F2EE1}"/>
    <cellStyle name="7_Juice05.xls 圖表 4_1" xfId="157" xr:uid="{00000000-0005-0000-0000-0000A3020000}"/>
    <cellStyle name="7_Juice05.xls 圖表 4_1 2" xfId="376" xr:uid="{00000000-0005-0000-0000-0000A4020000}"/>
    <cellStyle name="7_Juice05.xls 圖表 4_1 2 10" xfId="20500" xr:uid="{E225EE84-3F66-401C-B989-8D05CD69D780}"/>
    <cellStyle name="7_Juice05.xls 圖表 4_1 2 10 2" xfId="44820" xr:uid="{9CF50C86-CDDE-4E85-9385-7AE14FBABFEF}"/>
    <cellStyle name="7_Juice05.xls 圖表 4_1 2 11" xfId="32660" xr:uid="{7A1E7345-BB19-4A4E-AAE7-62AACC5523A4}"/>
    <cellStyle name="7_Juice05.xls 圖表 4_1 2 2" xfId="2637" xr:uid="{00000000-0005-0000-0000-0000A5020000}"/>
    <cellStyle name="7_Juice05.xls 圖表 4_1 2 2 2" xfId="5375" xr:uid="{597AEAB8-A957-467B-9243-2AA026A0D59D}"/>
    <cellStyle name="7_Juice05.xls 圖表 4_1 2 2 2 2" xfId="10849" xr:uid="{439E2FA7-DFB8-4E4E-9B1A-2B2C7A225C54}"/>
    <cellStyle name="7_Juice05.xls 圖表 4_1 2 2 2 2 2" xfId="14268" xr:uid="{A824D737-455E-479E-835F-5748A55EBCC1}"/>
    <cellStyle name="7_Juice05.xls 圖表 4_1 2 2 2 2 2 2" xfId="20348" xr:uid="{0A2E8EA9-1165-44B1-80D8-55788658E3DF}"/>
    <cellStyle name="7_Juice05.xls 圖表 4_1 2 2 2 2 2 2 2" xfId="32508" xr:uid="{DCFC11E4-74DC-4EBA-9EC3-183FE1E7D194}"/>
    <cellStyle name="7_Juice05.xls 圖表 4_1 2 2 2 2 2 2 2 2" xfId="56828" xr:uid="{633F99FC-B9CA-4F2D-A544-30AA69E3ADED}"/>
    <cellStyle name="7_Juice05.xls 圖表 4_1 2 2 2 2 2 2 3" xfId="44668" xr:uid="{3E1A837D-2D2B-45A7-86EA-5D7B8AAD1FAD}"/>
    <cellStyle name="7_Juice05.xls 圖表 4_1 2 2 2 2 2 3" xfId="26428" xr:uid="{921D24A2-6A96-455E-9287-8CDBF070A1AC}"/>
    <cellStyle name="7_Juice05.xls 圖表 4_1 2 2 2 2 2 3 2" xfId="50748" xr:uid="{E69EB6B7-44C1-4588-9CB4-DFA17C9D3C95}"/>
    <cellStyle name="7_Juice05.xls 圖表 4_1 2 2 2 2 2 4" xfId="38588" xr:uid="{9ED6323B-F5FC-45A3-81CD-047B6A821A82}"/>
    <cellStyle name="7_Juice05.xls 圖表 4_1 2 2 2 2 3" xfId="17308" xr:uid="{85CA6C22-F0CF-4D74-BA09-1CD555719BC0}"/>
    <cellStyle name="7_Juice05.xls 圖表 4_1 2 2 2 2 3 2" xfId="29468" xr:uid="{6927E02F-9146-4B7E-A43C-ABFAB60E36D9}"/>
    <cellStyle name="7_Juice05.xls 圖表 4_1 2 2 2 2 3 2 2" xfId="53788" xr:uid="{7A3BBB7C-D857-4E5F-98F1-A0278FD8DE6F}"/>
    <cellStyle name="7_Juice05.xls 圖表 4_1 2 2 2 2 3 3" xfId="41628" xr:uid="{927D9740-17DA-4608-A96E-ED0998ABA824}"/>
    <cellStyle name="7_Juice05.xls 圖表 4_1 2 2 2 2 4" xfId="23388" xr:uid="{EBE0D39D-41C0-4AE1-8BF1-FD97FFB30E8F}"/>
    <cellStyle name="7_Juice05.xls 圖表 4_1 2 2 2 2 4 2" xfId="47708" xr:uid="{0E3A9E6D-74D2-4567-AB6B-C2C87D4E755A}"/>
    <cellStyle name="7_Juice05.xls 圖表 4_1 2 2 2 2 5" xfId="35548" xr:uid="{67040CB3-CA12-45DD-A05D-A41976740770}"/>
    <cellStyle name="7_Juice05.xls 圖表 4_1 2 2 2 3" xfId="12748" xr:uid="{493244CB-B231-4F97-8679-99AC23C06064}"/>
    <cellStyle name="7_Juice05.xls 圖表 4_1 2 2 2 3 2" xfId="18828" xr:uid="{45434873-8F7E-4B6F-B2BD-88B77DFA2204}"/>
    <cellStyle name="7_Juice05.xls 圖表 4_1 2 2 2 3 2 2" xfId="30988" xr:uid="{BA65C6A1-4A92-487E-B79E-74D77C0629A6}"/>
    <cellStyle name="7_Juice05.xls 圖表 4_1 2 2 2 3 2 2 2" xfId="55308" xr:uid="{13C9ED79-BE56-46CA-AC27-95D73219A57A}"/>
    <cellStyle name="7_Juice05.xls 圖表 4_1 2 2 2 3 2 3" xfId="43148" xr:uid="{0BC75CA4-D832-438D-B2EB-C490A0281AE5}"/>
    <cellStyle name="7_Juice05.xls 圖表 4_1 2 2 2 3 3" xfId="24908" xr:uid="{28B2C71E-CD56-4B97-8548-1145B8A62820}"/>
    <cellStyle name="7_Juice05.xls 圖表 4_1 2 2 2 3 3 2" xfId="49228" xr:uid="{328BF617-6617-470C-866B-5966B7C7C045}"/>
    <cellStyle name="7_Juice05.xls 圖表 4_1 2 2 2 3 4" xfId="37068" xr:uid="{4C087331-7CE6-42DA-9D67-F38BC3B4F64C}"/>
    <cellStyle name="7_Juice05.xls 圖表 4_1 2 2 2 4" xfId="15788" xr:uid="{41037E16-1381-4DF0-A074-C53F61C12550}"/>
    <cellStyle name="7_Juice05.xls 圖表 4_1 2 2 2 4 2" xfId="27948" xr:uid="{B6479379-7E83-4299-8FAE-2BF9C633FEC0}"/>
    <cellStyle name="7_Juice05.xls 圖表 4_1 2 2 2 4 2 2" xfId="52268" xr:uid="{D2A8E35F-F6D0-490D-9C3F-132C146923D8}"/>
    <cellStyle name="7_Juice05.xls 圖表 4_1 2 2 2 4 3" xfId="40108" xr:uid="{18D3AA78-CD57-4E1D-8DC9-64449E48FF59}"/>
    <cellStyle name="7_Juice05.xls 圖表 4_1 2 2 2 5" xfId="21868" xr:uid="{3E825E97-A376-4B35-886F-8C78B6B0B7EE}"/>
    <cellStyle name="7_Juice05.xls 圖表 4_1 2 2 2 5 2" xfId="46188" xr:uid="{FC74C1EE-9394-4398-8787-3F1B6AE42F3A}"/>
    <cellStyle name="7_Juice05.xls 圖表 4_1 2 2 2 6" xfId="34028" xr:uid="{A5F8E6FE-721C-4861-AA4F-5039BCDEDD81}"/>
    <cellStyle name="7_Juice05.xls 圖表 4_1 2 2 3" xfId="8112" xr:uid="{D85042FA-5461-4311-AFA7-C25E7819CF32}"/>
    <cellStyle name="7_Juice05.xls 圖表 4_1 2 2 3 2" xfId="13508" xr:uid="{DB726496-3E17-4C9D-8707-9B674AAFADFF}"/>
    <cellStyle name="7_Juice05.xls 圖表 4_1 2 2 3 2 2" xfId="19588" xr:uid="{2F5C8BC6-93DC-4C6D-9CAC-BD3D2508EDD4}"/>
    <cellStyle name="7_Juice05.xls 圖表 4_1 2 2 3 2 2 2" xfId="31748" xr:uid="{0086DB0A-E0A2-4E94-B839-A25B21F8CAF4}"/>
    <cellStyle name="7_Juice05.xls 圖表 4_1 2 2 3 2 2 2 2" xfId="56068" xr:uid="{BA3235FF-FEC5-4E94-926B-3A008BB7BE7A}"/>
    <cellStyle name="7_Juice05.xls 圖表 4_1 2 2 3 2 2 3" xfId="43908" xr:uid="{0C2B4F56-CAF8-439B-AC92-F396FBF35301}"/>
    <cellStyle name="7_Juice05.xls 圖表 4_1 2 2 3 2 3" xfId="25668" xr:uid="{0A420A39-1FFB-4A36-AA8F-FDD699A49C81}"/>
    <cellStyle name="7_Juice05.xls 圖表 4_1 2 2 3 2 3 2" xfId="49988" xr:uid="{706335FC-F8B3-433E-8D4F-5ABB8CBE2774}"/>
    <cellStyle name="7_Juice05.xls 圖表 4_1 2 2 3 2 4" xfId="37828" xr:uid="{7728E692-B71C-4972-8488-4D33BA42DD7A}"/>
    <cellStyle name="7_Juice05.xls 圖表 4_1 2 2 3 3" xfId="16548" xr:uid="{30FFFDBC-2A5C-4D27-B981-C340A6BF92BE}"/>
    <cellStyle name="7_Juice05.xls 圖表 4_1 2 2 3 3 2" xfId="28708" xr:uid="{AA55FEF7-E8A1-431A-ABB4-2321944B7D2B}"/>
    <cellStyle name="7_Juice05.xls 圖表 4_1 2 2 3 3 2 2" xfId="53028" xr:uid="{DB153E01-40C6-43B1-8B18-83B6BBD65D1E}"/>
    <cellStyle name="7_Juice05.xls 圖表 4_1 2 2 3 3 3" xfId="40868" xr:uid="{45733E31-79BF-49BA-B8C8-7E58A0C17BC0}"/>
    <cellStyle name="7_Juice05.xls 圖表 4_1 2 2 3 4" xfId="22628" xr:uid="{338011F8-607F-4727-8A3E-0E9A3B415E57}"/>
    <cellStyle name="7_Juice05.xls 圖表 4_1 2 2 3 4 2" xfId="46948" xr:uid="{E5A6DDD3-3570-4499-91B8-B67E29A01124}"/>
    <cellStyle name="7_Juice05.xls 圖表 4_1 2 2 3 5" xfId="34788" xr:uid="{997C1A79-7474-439B-A787-3CDCF1C79855}"/>
    <cellStyle name="7_Juice05.xls 圖表 4_1 2 2 4" xfId="11988" xr:uid="{1EFD6C1D-3C9C-4675-A8D4-7AC9B980D0DF}"/>
    <cellStyle name="7_Juice05.xls 圖表 4_1 2 2 4 2" xfId="18068" xr:uid="{B04C1359-08F1-4E23-9E23-DCDACB69006D}"/>
    <cellStyle name="7_Juice05.xls 圖表 4_1 2 2 4 2 2" xfId="30228" xr:uid="{C2B19F66-3EEA-40B2-A9D9-1851103D19BE}"/>
    <cellStyle name="7_Juice05.xls 圖表 4_1 2 2 4 2 2 2" xfId="54548" xr:uid="{34F0D368-9E4B-4FB5-BF37-EDCC71E4C8C0}"/>
    <cellStyle name="7_Juice05.xls 圖表 4_1 2 2 4 2 3" xfId="42388" xr:uid="{A26D19F3-196B-48F8-9CA4-6FCBCF4C6521}"/>
    <cellStyle name="7_Juice05.xls 圖表 4_1 2 2 4 3" xfId="24148" xr:uid="{D5F65D4B-BCB7-46C1-B56E-75A75D330F6F}"/>
    <cellStyle name="7_Juice05.xls 圖表 4_1 2 2 4 3 2" xfId="48468" xr:uid="{69D6FB58-2AA8-4E43-B714-47BB5E95555E}"/>
    <cellStyle name="7_Juice05.xls 圖表 4_1 2 2 4 4" xfId="36308" xr:uid="{0CC9496C-4F79-48C4-AB0F-670D848808BB}"/>
    <cellStyle name="7_Juice05.xls 圖表 4_1 2 2 5" xfId="15028" xr:uid="{FAFB1DC6-E98A-4DAF-9A52-59D337777BB1}"/>
    <cellStyle name="7_Juice05.xls 圖表 4_1 2 2 5 2" xfId="27188" xr:uid="{967D67C1-F262-434C-93E9-4457C07B061D}"/>
    <cellStyle name="7_Juice05.xls 圖表 4_1 2 2 5 2 2" xfId="51508" xr:uid="{37CF83B7-44DA-4D3E-9D9D-49639EC40F23}"/>
    <cellStyle name="7_Juice05.xls 圖表 4_1 2 2 5 3" xfId="39348" xr:uid="{3A7BF2CE-0B25-4EEF-9F20-463D997365FB}"/>
    <cellStyle name="7_Juice05.xls 圖表 4_1 2 2 6" xfId="21108" xr:uid="{D311AB5A-3169-47B0-ABF0-2BC7DFB3F7C1}"/>
    <cellStyle name="7_Juice05.xls 圖表 4_1 2 2 6 2" xfId="45428" xr:uid="{285096DC-FEAC-4B6D-92FE-80158EA52236}"/>
    <cellStyle name="7_Juice05.xls 圖表 4_1 2 2 7" xfId="33268" xr:uid="{9B79DC73-4294-421D-8E2A-C500E6ADECE3}"/>
    <cellStyle name="7_Juice05.xls 圖表 4_1 2 3" xfId="2092" xr:uid="{00000000-0005-0000-0000-0000A6020000}"/>
    <cellStyle name="7_Juice05.xls 圖表 4_1 2 3 2" xfId="4830" xr:uid="{9B84E60D-8CFC-4E2F-8722-72D78F8C4EC7}"/>
    <cellStyle name="7_Juice05.xls 圖表 4_1 2 3 2 2" xfId="10304" xr:uid="{CC5BFB78-2D2C-445A-B7D9-04E5F7244163}"/>
    <cellStyle name="7_Juice05.xls 圖表 4_1 2 3 2 2 2" xfId="14116" xr:uid="{5701A09B-034A-426F-AB8A-BF1D05D8E955}"/>
    <cellStyle name="7_Juice05.xls 圖表 4_1 2 3 2 2 2 2" xfId="20196" xr:uid="{EF2A69EE-920C-4940-B100-EDE5E85DD568}"/>
    <cellStyle name="7_Juice05.xls 圖表 4_1 2 3 2 2 2 2 2" xfId="32356" xr:uid="{3C503775-5017-4312-9506-35C75D9B1330}"/>
    <cellStyle name="7_Juice05.xls 圖表 4_1 2 3 2 2 2 2 2 2" xfId="56676" xr:uid="{2D6C25D1-32F6-45F6-80BE-BBE8A08109CD}"/>
    <cellStyle name="7_Juice05.xls 圖表 4_1 2 3 2 2 2 2 3" xfId="44516" xr:uid="{B15B667C-2B7E-469A-BE1D-07AFEC650815}"/>
    <cellStyle name="7_Juice05.xls 圖表 4_1 2 3 2 2 2 3" xfId="26276" xr:uid="{C79C54EB-AECF-41C1-863A-E97C846805DF}"/>
    <cellStyle name="7_Juice05.xls 圖表 4_1 2 3 2 2 2 3 2" xfId="50596" xr:uid="{57C5F6EA-72AC-4DCE-A7DC-B367163267F8}"/>
    <cellStyle name="7_Juice05.xls 圖表 4_1 2 3 2 2 2 4" xfId="38436" xr:uid="{AB87A250-5C1B-4399-B24D-A2F97F0DF3ED}"/>
    <cellStyle name="7_Juice05.xls 圖表 4_1 2 3 2 2 3" xfId="17156" xr:uid="{B35CCA20-1AD9-4062-ABD3-CD4B2972AA17}"/>
    <cellStyle name="7_Juice05.xls 圖表 4_1 2 3 2 2 3 2" xfId="29316" xr:uid="{D8403907-4FD2-49C0-B8C2-BF09E1C49DC0}"/>
    <cellStyle name="7_Juice05.xls 圖表 4_1 2 3 2 2 3 2 2" xfId="53636" xr:uid="{04F8A3E3-8CF3-4CC4-9E2D-24389BABA9C9}"/>
    <cellStyle name="7_Juice05.xls 圖表 4_1 2 3 2 2 3 3" xfId="41476" xr:uid="{CBC32087-DAE6-477D-8400-687617144ED6}"/>
    <cellStyle name="7_Juice05.xls 圖表 4_1 2 3 2 2 4" xfId="23236" xr:uid="{11A33FE3-7A8C-4A96-A7F4-141F3550E676}"/>
    <cellStyle name="7_Juice05.xls 圖表 4_1 2 3 2 2 4 2" xfId="47556" xr:uid="{6AD7582F-A840-47AA-89E2-18EE6DF5925B}"/>
    <cellStyle name="7_Juice05.xls 圖表 4_1 2 3 2 2 5" xfId="35396" xr:uid="{0C1C7312-CCF4-4513-9495-18C4BD66664A}"/>
    <cellStyle name="7_Juice05.xls 圖表 4_1 2 3 2 3" xfId="12596" xr:uid="{C39437F6-C760-4C4C-B5C9-A86EF6B5BB0C}"/>
    <cellStyle name="7_Juice05.xls 圖表 4_1 2 3 2 3 2" xfId="18676" xr:uid="{F93A36F9-7AB8-486E-A551-21D5003C3CD8}"/>
    <cellStyle name="7_Juice05.xls 圖表 4_1 2 3 2 3 2 2" xfId="30836" xr:uid="{38CF44CF-AA58-4CE1-AEDF-2DF6938CC2ED}"/>
    <cellStyle name="7_Juice05.xls 圖表 4_1 2 3 2 3 2 2 2" xfId="55156" xr:uid="{0EFC3CA6-C822-4329-8552-C4375DE81EB7}"/>
    <cellStyle name="7_Juice05.xls 圖表 4_1 2 3 2 3 2 3" xfId="42996" xr:uid="{8AC8BCC0-5ED8-4E7A-BA04-3D8162201927}"/>
    <cellStyle name="7_Juice05.xls 圖表 4_1 2 3 2 3 3" xfId="24756" xr:uid="{E3445C65-61F6-465A-8B49-7D064DBE728F}"/>
    <cellStyle name="7_Juice05.xls 圖表 4_1 2 3 2 3 3 2" xfId="49076" xr:uid="{E20A48AF-B60E-415B-B0F4-810CE8362E34}"/>
    <cellStyle name="7_Juice05.xls 圖表 4_1 2 3 2 3 4" xfId="36916" xr:uid="{07EBDDF2-0EFE-4A13-A2E5-7A8D96FDD960}"/>
    <cellStyle name="7_Juice05.xls 圖表 4_1 2 3 2 4" xfId="15636" xr:uid="{95A91340-D3E3-4A9B-86BF-DA1B588334D6}"/>
    <cellStyle name="7_Juice05.xls 圖表 4_1 2 3 2 4 2" xfId="27796" xr:uid="{E462F91D-0787-4654-9982-D051375D433F}"/>
    <cellStyle name="7_Juice05.xls 圖表 4_1 2 3 2 4 2 2" xfId="52116" xr:uid="{9546AB27-4B5B-4582-AEE9-543D6CEAA2F1}"/>
    <cellStyle name="7_Juice05.xls 圖表 4_1 2 3 2 4 3" xfId="39956" xr:uid="{5025F3E4-1D9E-420D-9C47-59C5791BF84B}"/>
    <cellStyle name="7_Juice05.xls 圖表 4_1 2 3 2 5" xfId="21716" xr:uid="{93614071-3B80-41FA-82AB-4FF99664B5A2}"/>
    <cellStyle name="7_Juice05.xls 圖表 4_1 2 3 2 5 2" xfId="46036" xr:uid="{D6F39B9B-ABFD-4F60-8D04-C8C0D61126C0}"/>
    <cellStyle name="7_Juice05.xls 圖表 4_1 2 3 2 6" xfId="33876" xr:uid="{96CF996C-277C-4F17-AD82-F7D68D915C74}"/>
    <cellStyle name="7_Juice05.xls 圖表 4_1 2 3 3" xfId="7567" xr:uid="{0CC9C942-2FE8-45A4-8BB8-524062C2E34E}"/>
    <cellStyle name="7_Juice05.xls 圖表 4_1 2 3 3 2" xfId="13356" xr:uid="{49ED7932-1B30-4990-B8C0-AF4B54CB17F4}"/>
    <cellStyle name="7_Juice05.xls 圖表 4_1 2 3 3 2 2" xfId="19436" xr:uid="{BAC2A5BA-F82E-4360-A188-53AF69DA738D}"/>
    <cellStyle name="7_Juice05.xls 圖表 4_1 2 3 3 2 2 2" xfId="31596" xr:uid="{A63EE0A6-4EA1-4B09-9D92-72891B3AD672}"/>
    <cellStyle name="7_Juice05.xls 圖表 4_1 2 3 3 2 2 2 2" xfId="55916" xr:uid="{A75C73D0-6DB1-4982-98AC-6F79542722B5}"/>
    <cellStyle name="7_Juice05.xls 圖表 4_1 2 3 3 2 2 3" xfId="43756" xr:uid="{0BB6782B-C35A-4037-ABB6-DB240D770592}"/>
    <cellStyle name="7_Juice05.xls 圖表 4_1 2 3 3 2 3" xfId="25516" xr:uid="{0DC8487F-47A4-42EC-B957-B53A04F47493}"/>
    <cellStyle name="7_Juice05.xls 圖表 4_1 2 3 3 2 3 2" xfId="49836" xr:uid="{0A3B015B-47F5-4473-A09A-0649D6EC12AF}"/>
    <cellStyle name="7_Juice05.xls 圖表 4_1 2 3 3 2 4" xfId="37676" xr:uid="{434EF218-FF57-4D7C-9DD8-2017BD85A10E}"/>
    <cellStyle name="7_Juice05.xls 圖表 4_1 2 3 3 3" xfId="16396" xr:uid="{5D9CD422-826C-4E95-A33F-D19D4E194993}"/>
    <cellStyle name="7_Juice05.xls 圖表 4_1 2 3 3 3 2" xfId="28556" xr:uid="{680B95A0-2656-4AA1-AAC9-303245B3FDE9}"/>
    <cellStyle name="7_Juice05.xls 圖表 4_1 2 3 3 3 2 2" xfId="52876" xr:uid="{69357948-2827-4FAA-B8BA-47B3A5211D98}"/>
    <cellStyle name="7_Juice05.xls 圖表 4_1 2 3 3 3 3" xfId="40716" xr:uid="{3F33F61B-ED2B-4371-ADF6-84CF08E50E24}"/>
    <cellStyle name="7_Juice05.xls 圖表 4_1 2 3 3 4" xfId="22476" xr:uid="{51FCF2A7-906C-4849-A088-F0D39AE1A802}"/>
    <cellStyle name="7_Juice05.xls 圖表 4_1 2 3 3 4 2" xfId="46796" xr:uid="{F83295B6-CB32-43EC-AA85-8CCEFF49665A}"/>
    <cellStyle name="7_Juice05.xls 圖表 4_1 2 3 3 5" xfId="34636" xr:uid="{935A4BA7-9523-4519-B377-A4064E496498}"/>
    <cellStyle name="7_Juice05.xls 圖表 4_1 2 3 4" xfId="11836" xr:uid="{8C78B265-78B4-407B-B500-32DE0DC3CC51}"/>
    <cellStyle name="7_Juice05.xls 圖表 4_1 2 3 4 2" xfId="17916" xr:uid="{4AEE306E-7226-4255-B66D-585EC13E5E0E}"/>
    <cellStyle name="7_Juice05.xls 圖表 4_1 2 3 4 2 2" xfId="30076" xr:uid="{78D4A879-62B4-44E6-BB2C-476203F33C87}"/>
    <cellStyle name="7_Juice05.xls 圖表 4_1 2 3 4 2 2 2" xfId="54396" xr:uid="{76AF8B45-7DDE-454C-B506-7F14EC7C2BD2}"/>
    <cellStyle name="7_Juice05.xls 圖表 4_1 2 3 4 2 3" xfId="42236" xr:uid="{5D04DF23-215E-4C2B-9DEE-CF72923911BB}"/>
    <cellStyle name="7_Juice05.xls 圖表 4_1 2 3 4 3" xfId="23996" xr:uid="{15530A26-F6B5-4240-83FC-4C211286B981}"/>
    <cellStyle name="7_Juice05.xls 圖表 4_1 2 3 4 3 2" xfId="48316" xr:uid="{A650E507-478A-426C-A960-1E588C4E9226}"/>
    <cellStyle name="7_Juice05.xls 圖表 4_1 2 3 4 4" xfId="36156" xr:uid="{CB535204-6116-4E1F-B3F3-796FCDD5A2DC}"/>
    <cellStyle name="7_Juice05.xls 圖表 4_1 2 3 5" xfId="14876" xr:uid="{7D086BEA-F5F3-4FC4-9F4E-F063138B77D2}"/>
    <cellStyle name="7_Juice05.xls 圖表 4_1 2 3 5 2" xfId="27036" xr:uid="{7DB20D6D-B9B6-475D-B65F-38356BE949E4}"/>
    <cellStyle name="7_Juice05.xls 圖表 4_1 2 3 5 2 2" xfId="51356" xr:uid="{1EEB8C51-6F45-4A4B-A092-6826F7CC3D0F}"/>
    <cellStyle name="7_Juice05.xls 圖表 4_1 2 3 5 3" xfId="39196" xr:uid="{20839FCF-392C-4179-9B37-3FA8F4B748BC}"/>
    <cellStyle name="7_Juice05.xls 圖表 4_1 2 3 6" xfId="20956" xr:uid="{F061664F-ABA3-4C10-9143-815C91807784}"/>
    <cellStyle name="7_Juice05.xls 圖表 4_1 2 3 6 2" xfId="45276" xr:uid="{E0E588CB-04CE-4147-B9E9-966F667FA373}"/>
    <cellStyle name="7_Juice05.xls 圖表 4_1 2 3 7" xfId="33116" xr:uid="{70128098-A009-4F36-BC31-C461A30CD66A}"/>
    <cellStyle name="7_Juice05.xls 圖表 4_1 2 4" xfId="1547" xr:uid="{00000000-0005-0000-0000-0000A7020000}"/>
    <cellStyle name="7_Juice05.xls 圖表 4_1 2 4 2" xfId="4285" xr:uid="{91357B44-9F67-4765-9028-86628DF6B61B}"/>
    <cellStyle name="7_Juice05.xls 圖表 4_1 2 4 2 2" xfId="9759" xr:uid="{83E84A7B-6D2F-45B9-8B95-599B0C8A3F4F}"/>
    <cellStyle name="7_Juice05.xls 圖表 4_1 2 4 2 2 2" xfId="13964" xr:uid="{4059CA8A-7D62-4976-A90F-354563BA5FA5}"/>
    <cellStyle name="7_Juice05.xls 圖表 4_1 2 4 2 2 2 2" xfId="20044" xr:uid="{7DE21484-F68B-4392-ADEC-291B50408D2E}"/>
    <cellStyle name="7_Juice05.xls 圖表 4_1 2 4 2 2 2 2 2" xfId="32204" xr:uid="{A40E08CF-5532-445D-BD6E-BE160BCE4A1C}"/>
    <cellStyle name="7_Juice05.xls 圖表 4_1 2 4 2 2 2 2 2 2" xfId="56524" xr:uid="{CE89AC0F-284A-4553-A328-EFBDA16F420E}"/>
    <cellStyle name="7_Juice05.xls 圖表 4_1 2 4 2 2 2 2 3" xfId="44364" xr:uid="{D170CEFF-73B8-4A68-8FEA-B9DEADFED603}"/>
    <cellStyle name="7_Juice05.xls 圖表 4_1 2 4 2 2 2 3" xfId="26124" xr:uid="{05294613-8FD8-450D-A534-DA528AAE61FD}"/>
    <cellStyle name="7_Juice05.xls 圖表 4_1 2 4 2 2 2 3 2" xfId="50444" xr:uid="{E25E946F-76BD-40DD-9117-9B5324436579}"/>
    <cellStyle name="7_Juice05.xls 圖表 4_1 2 4 2 2 2 4" xfId="38284" xr:uid="{65E18A55-1273-4EC3-9C22-858B2F1A41CE}"/>
    <cellStyle name="7_Juice05.xls 圖表 4_1 2 4 2 2 3" xfId="17004" xr:uid="{1474092D-8371-46F5-B6B9-BD1C8321509C}"/>
    <cellStyle name="7_Juice05.xls 圖表 4_1 2 4 2 2 3 2" xfId="29164" xr:uid="{FB75CE86-F86E-4ED9-9B7F-A2E021B3584E}"/>
    <cellStyle name="7_Juice05.xls 圖表 4_1 2 4 2 2 3 2 2" xfId="53484" xr:uid="{079CA14D-117E-4815-B879-28B72A38029B}"/>
    <cellStyle name="7_Juice05.xls 圖表 4_1 2 4 2 2 3 3" xfId="41324" xr:uid="{FE3B8845-5C00-42E6-AD1C-C4A4BBEB84CE}"/>
    <cellStyle name="7_Juice05.xls 圖表 4_1 2 4 2 2 4" xfId="23084" xr:uid="{24C0BC55-317E-48BD-8CA8-B60832253BB3}"/>
    <cellStyle name="7_Juice05.xls 圖表 4_1 2 4 2 2 4 2" xfId="47404" xr:uid="{53A77409-5BED-4DAA-B2B1-C58BD4A977AD}"/>
    <cellStyle name="7_Juice05.xls 圖表 4_1 2 4 2 2 5" xfId="35244" xr:uid="{AB636B16-3C14-4715-BF5F-7A19B0A2780F}"/>
    <cellStyle name="7_Juice05.xls 圖表 4_1 2 4 2 3" xfId="12444" xr:uid="{6BE64F8F-6D8F-4C69-BB63-FBEB505677E6}"/>
    <cellStyle name="7_Juice05.xls 圖表 4_1 2 4 2 3 2" xfId="18524" xr:uid="{46199AEA-DFEE-48A6-BA51-EBBE4C2F2BC6}"/>
    <cellStyle name="7_Juice05.xls 圖表 4_1 2 4 2 3 2 2" xfId="30684" xr:uid="{D6C29FF1-40F8-422F-9B3A-6AD437C64F59}"/>
    <cellStyle name="7_Juice05.xls 圖表 4_1 2 4 2 3 2 2 2" xfId="55004" xr:uid="{8C1A096E-9BC7-4A8D-BD6D-4FEF3CE4A3E2}"/>
    <cellStyle name="7_Juice05.xls 圖表 4_1 2 4 2 3 2 3" xfId="42844" xr:uid="{3CD31B9D-B118-4EAD-AC08-81CFE5D4FD2E}"/>
    <cellStyle name="7_Juice05.xls 圖表 4_1 2 4 2 3 3" xfId="24604" xr:uid="{2F7EF0C8-FC28-40D8-BF2E-B9505372795E}"/>
    <cellStyle name="7_Juice05.xls 圖表 4_1 2 4 2 3 3 2" xfId="48924" xr:uid="{FA0DD82E-3953-49DD-8BD7-6060761C3AEB}"/>
    <cellStyle name="7_Juice05.xls 圖表 4_1 2 4 2 3 4" xfId="36764" xr:uid="{EFBBD4BC-75A6-4951-990C-757D5C88879D}"/>
    <cellStyle name="7_Juice05.xls 圖表 4_1 2 4 2 4" xfId="15484" xr:uid="{6FFB1CB6-8210-4A7C-8FDB-DCFE11423F71}"/>
    <cellStyle name="7_Juice05.xls 圖表 4_1 2 4 2 4 2" xfId="27644" xr:uid="{A59C82A3-946C-4C26-8616-B10CB0E8C179}"/>
    <cellStyle name="7_Juice05.xls 圖表 4_1 2 4 2 4 2 2" xfId="51964" xr:uid="{4734FA9E-1BF9-485D-ACE4-D22579043C0E}"/>
    <cellStyle name="7_Juice05.xls 圖表 4_1 2 4 2 4 3" xfId="39804" xr:uid="{E59045CC-B0BF-4802-B8CE-CC8EB2BC27C9}"/>
    <cellStyle name="7_Juice05.xls 圖表 4_1 2 4 2 5" xfId="21564" xr:uid="{752FC695-8458-46FF-8779-3D2225CEE3A1}"/>
    <cellStyle name="7_Juice05.xls 圖表 4_1 2 4 2 5 2" xfId="45884" xr:uid="{21CB66EA-0AFF-4B85-943C-AC4841B41DD3}"/>
    <cellStyle name="7_Juice05.xls 圖表 4_1 2 4 2 6" xfId="33724" xr:uid="{9E16F34A-0ECF-4B4D-908B-D38B4A886C77}"/>
    <cellStyle name="7_Juice05.xls 圖表 4_1 2 4 3" xfId="7022" xr:uid="{CBDBDABB-3C32-422D-A8D3-DFA29471537C}"/>
    <cellStyle name="7_Juice05.xls 圖表 4_1 2 4 3 2" xfId="13204" xr:uid="{6D5B3C1A-F11B-4762-8CD7-66A84EBE98D3}"/>
    <cellStyle name="7_Juice05.xls 圖表 4_1 2 4 3 2 2" xfId="19284" xr:uid="{21CA938D-13D4-4D9B-BFD9-9EA2C37FF690}"/>
    <cellStyle name="7_Juice05.xls 圖表 4_1 2 4 3 2 2 2" xfId="31444" xr:uid="{DCCE5FD7-267D-4D63-B5EB-50317BB3FDA6}"/>
    <cellStyle name="7_Juice05.xls 圖表 4_1 2 4 3 2 2 2 2" xfId="55764" xr:uid="{90676F2E-4116-4645-9CD0-563D6453118A}"/>
    <cellStyle name="7_Juice05.xls 圖表 4_1 2 4 3 2 2 3" xfId="43604" xr:uid="{C8520775-6CC7-4C8D-B35F-5636E992C906}"/>
    <cellStyle name="7_Juice05.xls 圖表 4_1 2 4 3 2 3" xfId="25364" xr:uid="{26C17CF3-B369-4A31-8B03-DCD1E37402F1}"/>
    <cellStyle name="7_Juice05.xls 圖表 4_1 2 4 3 2 3 2" xfId="49684" xr:uid="{2679EDDA-EAE1-4B7C-9B4D-D121F77AE567}"/>
    <cellStyle name="7_Juice05.xls 圖表 4_1 2 4 3 2 4" xfId="37524" xr:uid="{FD2DEB4C-ABF3-4309-A2F9-97CC77673B29}"/>
    <cellStyle name="7_Juice05.xls 圖表 4_1 2 4 3 3" xfId="16244" xr:uid="{588434C6-0402-49EA-A538-62A9FFE0D0CD}"/>
    <cellStyle name="7_Juice05.xls 圖表 4_1 2 4 3 3 2" xfId="28404" xr:uid="{16A5546B-247B-49D9-B402-66C31350102F}"/>
    <cellStyle name="7_Juice05.xls 圖表 4_1 2 4 3 3 2 2" xfId="52724" xr:uid="{028B3DFB-2B2A-4E21-9674-911C39217C11}"/>
    <cellStyle name="7_Juice05.xls 圖表 4_1 2 4 3 3 3" xfId="40564" xr:uid="{B36504E0-D54D-40ED-997A-A1DBE1225F89}"/>
    <cellStyle name="7_Juice05.xls 圖表 4_1 2 4 3 4" xfId="22324" xr:uid="{6F1C62A9-7991-4B66-86E1-EB66E0C9C58D}"/>
    <cellStyle name="7_Juice05.xls 圖表 4_1 2 4 3 4 2" xfId="46644" xr:uid="{5AAF836B-50CF-460D-807D-426C0E98705A}"/>
    <cellStyle name="7_Juice05.xls 圖表 4_1 2 4 3 5" xfId="34484" xr:uid="{25437684-FE5B-4BA2-954E-4626F5013148}"/>
    <cellStyle name="7_Juice05.xls 圖表 4_1 2 4 4" xfId="11684" xr:uid="{1BB9BCEA-8E21-4BDA-9DE0-DD7C36DE455B}"/>
    <cellStyle name="7_Juice05.xls 圖表 4_1 2 4 4 2" xfId="17764" xr:uid="{823BD8EA-4F37-4F10-A208-9600FFF0BA9F}"/>
    <cellStyle name="7_Juice05.xls 圖表 4_1 2 4 4 2 2" xfId="29924" xr:uid="{E564A4D9-81EF-433C-B23A-D5917A010163}"/>
    <cellStyle name="7_Juice05.xls 圖表 4_1 2 4 4 2 2 2" xfId="54244" xr:uid="{C4B48630-8E52-4939-B571-C766452EEF52}"/>
    <cellStyle name="7_Juice05.xls 圖表 4_1 2 4 4 2 3" xfId="42084" xr:uid="{FE41B3BB-FC9E-4767-8BC1-D75498F22A9D}"/>
    <cellStyle name="7_Juice05.xls 圖表 4_1 2 4 4 3" xfId="23844" xr:uid="{9CCFB80D-6F8A-472F-A662-F207D8E8B8A5}"/>
    <cellStyle name="7_Juice05.xls 圖表 4_1 2 4 4 3 2" xfId="48164" xr:uid="{015E2D24-005C-4C88-8AAD-2F730A2F6432}"/>
    <cellStyle name="7_Juice05.xls 圖表 4_1 2 4 4 4" xfId="36004" xr:uid="{99CE6DD1-6567-452A-A41F-C90CC33D6CAB}"/>
    <cellStyle name="7_Juice05.xls 圖表 4_1 2 4 5" xfId="14724" xr:uid="{2D1669F7-F905-4DD5-91BF-39B9F45915D9}"/>
    <cellStyle name="7_Juice05.xls 圖表 4_1 2 4 5 2" xfId="26884" xr:uid="{C4AB45B9-C0E4-434C-BF67-718FFEF9C48C}"/>
    <cellStyle name="7_Juice05.xls 圖表 4_1 2 4 5 2 2" xfId="51204" xr:uid="{11E7DF65-6690-48FB-895C-E8A13A1214A5}"/>
    <cellStyle name="7_Juice05.xls 圖表 4_1 2 4 5 3" xfId="39044" xr:uid="{DD2A7C3B-7C6A-49FE-BDD7-8D1827BE80DA}"/>
    <cellStyle name="7_Juice05.xls 圖表 4_1 2 4 6" xfId="20804" xr:uid="{47060F0A-7828-4834-A079-106D217AEB77}"/>
    <cellStyle name="7_Juice05.xls 圖表 4_1 2 4 6 2" xfId="45124" xr:uid="{B20225C7-6C42-460C-9F01-4966F8991731}"/>
    <cellStyle name="7_Juice05.xls 圖表 4_1 2 4 7" xfId="32964" xr:uid="{4074672D-8A01-493D-AB9B-8A7025630AFF}"/>
    <cellStyle name="7_Juice05.xls 圖表 4_1 2 5" xfId="1002" xr:uid="{00000000-0005-0000-0000-0000A8020000}"/>
    <cellStyle name="7_Juice05.xls 圖表 4_1 2 5 2" xfId="3740" xr:uid="{367167E4-3780-47D7-9173-319C7B7E7EDD}"/>
    <cellStyle name="7_Juice05.xls 圖表 4_1 2 5 2 2" xfId="9214" xr:uid="{9E139954-BCC4-482F-BC59-651F83561BAD}"/>
    <cellStyle name="7_Juice05.xls 圖表 4_1 2 5 2 2 2" xfId="13812" xr:uid="{3B1575B2-1140-433C-BCA3-6E16510EAE2D}"/>
    <cellStyle name="7_Juice05.xls 圖表 4_1 2 5 2 2 2 2" xfId="19892" xr:uid="{8E5071B6-B60F-4270-A249-350055F44D3F}"/>
    <cellStyle name="7_Juice05.xls 圖表 4_1 2 5 2 2 2 2 2" xfId="32052" xr:uid="{C981CC8B-2674-4DB8-ABBC-76220FE593D8}"/>
    <cellStyle name="7_Juice05.xls 圖表 4_1 2 5 2 2 2 2 2 2" xfId="56372" xr:uid="{D379F8E9-D406-4B70-A014-7661E175A7AC}"/>
    <cellStyle name="7_Juice05.xls 圖表 4_1 2 5 2 2 2 2 3" xfId="44212" xr:uid="{4F51DF00-8922-4E18-9BAB-3ECA8C04428B}"/>
    <cellStyle name="7_Juice05.xls 圖表 4_1 2 5 2 2 2 3" xfId="25972" xr:uid="{EACABB18-BC13-46B4-AEB8-3089919383CB}"/>
    <cellStyle name="7_Juice05.xls 圖表 4_1 2 5 2 2 2 3 2" xfId="50292" xr:uid="{0D98B8D3-BB18-4B2F-93CB-8EE130641B77}"/>
    <cellStyle name="7_Juice05.xls 圖表 4_1 2 5 2 2 2 4" xfId="38132" xr:uid="{3F9F9880-E1E7-4DEA-9194-4657452278AF}"/>
    <cellStyle name="7_Juice05.xls 圖表 4_1 2 5 2 2 3" xfId="16852" xr:uid="{8D010199-AC04-449C-8129-F8B11B440027}"/>
    <cellStyle name="7_Juice05.xls 圖表 4_1 2 5 2 2 3 2" xfId="29012" xr:uid="{B2E96CDE-54CD-4391-A46E-1367124EA569}"/>
    <cellStyle name="7_Juice05.xls 圖表 4_1 2 5 2 2 3 2 2" xfId="53332" xr:uid="{4C1043C0-81BB-4EC0-8290-7F4C6113F98E}"/>
    <cellStyle name="7_Juice05.xls 圖表 4_1 2 5 2 2 3 3" xfId="41172" xr:uid="{0AA4C628-A226-4EE0-8EC2-9436D185F050}"/>
    <cellStyle name="7_Juice05.xls 圖表 4_1 2 5 2 2 4" xfId="22932" xr:uid="{9D25E902-64E8-4D64-ACCE-B72A33BBA7A0}"/>
    <cellStyle name="7_Juice05.xls 圖表 4_1 2 5 2 2 4 2" xfId="47252" xr:uid="{13F9A6B1-5B65-4B0B-BD43-A53BB2BB19F5}"/>
    <cellStyle name="7_Juice05.xls 圖表 4_1 2 5 2 2 5" xfId="35092" xr:uid="{6523A88E-1CE2-4C47-AE2F-ABFB66624BB5}"/>
    <cellStyle name="7_Juice05.xls 圖表 4_1 2 5 2 3" xfId="12292" xr:uid="{A182A833-ED00-4F1F-B73D-65FE025CD898}"/>
    <cellStyle name="7_Juice05.xls 圖表 4_1 2 5 2 3 2" xfId="18372" xr:uid="{D6AEDB00-C7C0-4D69-94BE-55A43818A3BA}"/>
    <cellStyle name="7_Juice05.xls 圖表 4_1 2 5 2 3 2 2" xfId="30532" xr:uid="{2F6CC3A6-9690-4369-A6B6-4EF2057BF593}"/>
    <cellStyle name="7_Juice05.xls 圖表 4_1 2 5 2 3 2 2 2" xfId="54852" xr:uid="{FEB6DA7B-A9E9-43A6-BB64-0E065968FBE7}"/>
    <cellStyle name="7_Juice05.xls 圖表 4_1 2 5 2 3 2 3" xfId="42692" xr:uid="{C175B92D-C576-4AD6-ABA2-7B32226662D3}"/>
    <cellStyle name="7_Juice05.xls 圖表 4_1 2 5 2 3 3" xfId="24452" xr:uid="{A28D56D2-242C-4C68-879B-1F08FA4B6424}"/>
    <cellStyle name="7_Juice05.xls 圖表 4_1 2 5 2 3 3 2" xfId="48772" xr:uid="{CA493FDF-F519-4625-A020-C91530AE54A6}"/>
    <cellStyle name="7_Juice05.xls 圖表 4_1 2 5 2 3 4" xfId="36612" xr:uid="{D489FE5D-05B3-49E4-A80F-A81722D382DF}"/>
    <cellStyle name="7_Juice05.xls 圖表 4_1 2 5 2 4" xfId="15332" xr:uid="{6510EF75-9E19-4639-9C1A-AE4715F8A95D}"/>
    <cellStyle name="7_Juice05.xls 圖表 4_1 2 5 2 4 2" xfId="27492" xr:uid="{B3D01886-153E-47C9-99A0-87155F79AA37}"/>
    <cellStyle name="7_Juice05.xls 圖表 4_1 2 5 2 4 2 2" xfId="51812" xr:uid="{08B19839-5FA3-4A6D-8339-C33E18A4E09E}"/>
    <cellStyle name="7_Juice05.xls 圖表 4_1 2 5 2 4 3" xfId="39652" xr:uid="{4C61EBE6-627C-496C-B678-3354437CA0AF}"/>
    <cellStyle name="7_Juice05.xls 圖表 4_1 2 5 2 5" xfId="21412" xr:uid="{9862C4A9-55C4-4926-BE9F-350E36DEC88E}"/>
    <cellStyle name="7_Juice05.xls 圖表 4_1 2 5 2 5 2" xfId="45732" xr:uid="{3ECC1F79-4F42-40DA-91AD-8E229F5F81B6}"/>
    <cellStyle name="7_Juice05.xls 圖表 4_1 2 5 2 6" xfId="33572" xr:uid="{BC1956F8-AC72-43F8-8536-402220D986C3}"/>
    <cellStyle name="7_Juice05.xls 圖表 4_1 2 5 3" xfId="6477" xr:uid="{48F91B5D-3AF8-47D7-8F08-CD46CF381B40}"/>
    <cellStyle name="7_Juice05.xls 圖表 4_1 2 5 3 2" xfId="13052" xr:uid="{0ACF180D-7DD2-4440-9593-F849CC25144D}"/>
    <cellStyle name="7_Juice05.xls 圖表 4_1 2 5 3 2 2" xfId="19132" xr:uid="{971BAD0F-4F45-4FD0-8CCD-DD5522B3F8B9}"/>
    <cellStyle name="7_Juice05.xls 圖表 4_1 2 5 3 2 2 2" xfId="31292" xr:uid="{E9677DC1-534E-4F25-941E-5A1B214A8EBE}"/>
    <cellStyle name="7_Juice05.xls 圖表 4_1 2 5 3 2 2 2 2" xfId="55612" xr:uid="{7FC0BCAF-5542-4C8E-A873-2F70C9654844}"/>
    <cellStyle name="7_Juice05.xls 圖表 4_1 2 5 3 2 2 3" xfId="43452" xr:uid="{7CAAD9D2-899E-42CE-832B-38C255637201}"/>
    <cellStyle name="7_Juice05.xls 圖表 4_1 2 5 3 2 3" xfId="25212" xr:uid="{3E58E510-D446-49C4-BF39-FF5A718F4053}"/>
    <cellStyle name="7_Juice05.xls 圖表 4_1 2 5 3 2 3 2" xfId="49532" xr:uid="{9BC87CFB-34C0-4D85-A46F-7B53C159E46C}"/>
    <cellStyle name="7_Juice05.xls 圖表 4_1 2 5 3 2 4" xfId="37372" xr:uid="{AE19EC05-2DF6-4C42-B299-D7D625D6A4F9}"/>
    <cellStyle name="7_Juice05.xls 圖表 4_1 2 5 3 3" xfId="16092" xr:uid="{CE0FB67E-1122-4186-BC44-29D31EEF85E0}"/>
    <cellStyle name="7_Juice05.xls 圖表 4_1 2 5 3 3 2" xfId="28252" xr:uid="{B6C7B9DB-F61D-4034-9F44-B30A37F86DE9}"/>
    <cellStyle name="7_Juice05.xls 圖表 4_1 2 5 3 3 2 2" xfId="52572" xr:uid="{060B7F7E-BFE1-4B1D-945B-0880C0E88580}"/>
    <cellStyle name="7_Juice05.xls 圖表 4_1 2 5 3 3 3" xfId="40412" xr:uid="{C8312CDD-C9AF-4157-A5B5-0B6927F64215}"/>
    <cellStyle name="7_Juice05.xls 圖表 4_1 2 5 3 4" xfId="22172" xr:uid="{E352B69B-9C95-4EAC-B019-A623083D2091}"/>
    <cellStyle name="7_Juice05.xls 圖表 4_1 2 5 3 4 2" xfId="46492" xr:uid="{62BD1582-D721-408E-BD35-E88CC2346B49}"/>
    <cellStyle name="7_Juice05.xls 圖表 4_1 2 5 3 5" xfId="34332" xr:uid="{C8660FF0-0FBE-4A0A-B1E9-9D39C3338E50}"/>
    <cellStyle name="7_Juice05.xls 圖表 4_1 2 5 4" xfId="11532" xr:uid="{233334E3-9E82-4350-84EA-F523FF6BAF61}"/>
    <cellStyle name="7_Juice05.xls 圖表 4_1 2 5 4 2" xfId="17612" xr:uid="{F69CE6F4-4157-4DDD-A308-AE4DC4E2288B}"/>
    <cellStyle name="7_Juice05.xls 圖表 4_1 2 5 4 2 2" xfId="29772" xr:uid="{A93E117B-F7F9-4786-A694-FD0C71E5CD5D}"/>
    <cellStyle name="7_Juice05.xls 圖表 4_1 2 5 4 2 2 2" xfId="54092" xr:uid="{F1282DA0-778D-42D0-AEEF-2CAD2FA05D63}"/>
    <cellStyle name="7_Juice05.xls 圖表 4_1 2 5 4 2 3" xfId="41932" xr:uid="{0C862030-5862-49B6-BF6D-F8792307CF2E}"/>
    <cellStyle name="7_Juice05.xls 圖表 4_1 2 5 4 3" xfId="23692" xr:uid="{73249E22-C663-4F23-BD82-051D69092452}"/>
    <cellStyle name="7_Juice05.xls 圖表 4_1 2 5 4 3 2" xfId="48012" xr:uid="{03BBC90E-71BF-4140-A421-78CBD5E29AD3}"/>
    <cellStyle name="7_Juice05.xls 圖表 4_1 2 5 4 4" xfId="35852" xr:uid="{B54A9506-7411-40FE-95CC-CBDCFB309CF1}"/>
    <cellStyle name="7_Juice05.xls 圖表 4_1 2 5 5" xfId="14572" xr:uid="{0389FF0F-7E98-41E2-AD01-2564442EF051}"/>
    <cellStyle name="7_Juice05.xls 圖表 4_1 2 5 5 2" xfId="26732" xr:uid="{6E675338-C1DE-443E-8B13-8C5F72B649FC}"/>
    <cellStyle name="7_Juice05.xls 圖表 4_1 2 5 5 2 2" xfId="51052" xr:uid="{B4AFBE57-6F7E-4B59-B585-61B415D0FE63}"/>
    <cellStyle name="7_Juice05.xls 圖表 4_1 2 5 5 3" xfId="38892" xr:uid="{181A3F64-5FBD-4D87-93D2-02FC7EDDA873}"/>
    <cellStyle name="7_Juice05.xls 圖表 4_1 2 5 6" xfId="20652" xr:uid="{D6832D9C-F2DE-41B8-AF62-4B56685F8E9F}"/>
    <cellStyle name="7_Juice05.xls 圖表 4_1 2 5 6 2" xfId="44972" xr:uid="{1BF3803B-279A-4CD7-B2D0-A89BC6371E62}"/>
    <cellStyle name="7_Juice05.xls 圖表 4_1 2 5 7" xfId="32812" xr:uid="{2FA41DE0-501C-4395-9044-A517394A18F4}"/>
    <cellStyle name="7_Juice05.xls 圖表 4_1 2 6" xfId="3195" xr:uid="{D57B6406-E0F6-4245-BBAB-289CCC485761}"/>
    <cellStyle name="7_Juice05.xls 圖表 4_1 2 6 2" xfId="8669" xr:uid="{41437385-6382-4D6E-94B5-365F7887F51D}"/>
    <cellStyle name="7_Juice05.xls 圖表 4_1 2 6 2 2" xfId="13660" xr:uid="{9DF17864-E710-4386-BDB3-0AAA6978C296}"/>
    <cellStyle name="7_Juice05.xls 圖表 4_1 2 6 2 2 2" xfId="19740" xr:uid="{83D22BCB-7577-4141-AB19-5B5B3776CE85}"/>
    <cellStyle name="7_Juice05.xls 圖表 4_1 2 6 2 2 2 2" xfId="31900" xr:uid="{72CFF736-699F-4604-A03C-80D878DB9ED8}"/>
    <cellStyle name="7_Juice05.xls 圖表 4_1 2 6 2 2 2 2 2" xfId="56220" xr:uid="{78B96CEB-1084-431C-9AE9-AE67029F81D6}"/>
    <cellStyle name="7_Juice05.xls 圖表 4_1 2 6 2 2 2 3" xfId="44060" xr:uid="{A03AC9B2-8924-424C-B1E7-6F0515AF2504}"/>
    <cellStyle name="7_Juice05.xls 圖表 4_1 2 6 2 2 3" xfId="25820" xr:uid="{61866965-7948-4E51-8068-C5FA7BDEF261}"/>
    <cellStyle name="7_Juice05.xls 圖表 4_1 2 6 2 2 3 2" xfId="50140" xr:uid="{6CB9F9F5-9484-43CC-B64E-12ABD8273F11}"/>
    <cellStyle name="7_Juice05.xls 圖表 4_1 2 6 2 2 4" xfId="37980" xr:uid="{BF8B759F-451A-4BB3-B083-D55EB8869D4C}"/>
    <cellStyle name="7_Juice05.xls 圖表 4_1 2 6 2 3" xfId="16700" xr:uid="{5EFDD16F-0F22-4A49-8124-D67BFDD5AB40}"/>
    <cellStyle name="7_Juice05.xls 圖表 4_1 2 6 2 3 2" xfId="28860" xr:uid="{B7CF4FA8-FA35-4C33-B025-B9D6C7A76702}"/>
    <cellStyle name="7_Juice05.xls 圖表 4_1 2 6 2 3 2 2" xfId="53180" xr:uid="{C7F14D2B-D9F3-43FC-8D23-BEA8A8C9141C}"/>
    <cellStyle name="7_Juice05.xls 圖表 4_1 2 6 2 3 3" xfId="41020" xr:uid="{CB496CFF-0F25-4382-8DFD-D605365DC2E8}"/>
    <cellStyle name="7_Juice05.xls 圖表 4_1 2 6 2 4" xfId="22780" xr:uid="{577485CB-C44A-415E-B2B4-BD9B6AE25A9C}"/>
    <cellStyle name="7_Juice05.xls 圖表 4_1 2 6 2 4 2" xfId="47100" xr:uid="{8F0E69FC-E137-485F-B1AB-202AAFA0DBB5}"/>
    <cellStyle name="7_Juice05.xls 圖表 4_1 2 6 2 5" xfId="34940" xr:uid="{CF34BFEF-F84F-4668-A1A4-7BD79B25AFD8}"/>
    <cellStyle name="7_Juice05.xls 圖表 4_1 2 6 3" xfId="12140" xr:uid="{6B2940DC-05EB-4EE2-91ED-C04950F055A4}"/>
    <cellStyle name="7_Juice05.xls 圖表 4_1 2 6 3 2" xfId="18220" xr:uid="{829320CF-D7D8-482F-901A-BDEF779D830B}"/>
    <cellStyle name="7_Juice05.xls 圖表 4_1 2 6 3 2 2" xfId="30380" xr:uid="{01F0F615-11E4-4E73-B7A1-B2497E5E98FB}"/>
    <cellStyle name="7_Juice05.xls 圖表 4_1 2 6 3 2 2 2" xfId="54700" xr:uid="{0779422B-83A2-4F9C-ADF0-EBC13FB1B29A}"/>
    <cellStyle name="7_Juice05.xls 圖表 4_1 2 6 3 2 3" xfId="42540" xr:uid="{9180A4DC-6494-4AB6-9CB1-9A0061E6A00E}"/>
    <cellStyle name="7_Juice05.xls 圖表 4_1 2 6 3 3" xfId="24300" xr:uid="{1D5F1BB0-557B-4FDE-8509-E3B9FB330BB5}"/>
    <cellStyle name="7_Juice05.xls 圖表 4_1 2 6 3 3 2" xfId="48620" xr:uid="{5CB5AF4B-E9E0-4C64-A32C-CA96F5DE17CA}"/>
    <cellStyle name="7_Juice05.xls 圖表 4_1 2 6 3 4" xfId="36460" xr:uid="{C31BDBAE-D6AA-4E1D-9FC1-105A037F3838}"/>
    <cellStyle name="7_Juice05.xls 圖表 4_1 2 6 4" xfId="15180" xr:uid="{37820DE6-4515-41E1-B932-0E2FAE5D7307}"/>
    <cellStyle name="7_Juice05.xls 圖表 4_1 2 6 4 2" xfId="27340" xr:uid="{93B9505C-2E90-45DC-85C0-46C914D396F1}"/>
    <cellStyle name="7_Juice05.xls 圖表 4_1 2 6 4 2 2" xfId="51660" xr:uid="{8EAEB1C0-A658-410C-81D9-395832363EDD}"/>
    <cellStyle name="7_Juice05.xls 圖表 4_1 2 6 4 3" xfId="39500" xr:uid="{0BAD3FD7-4A4D-4937-9B0C-BDE7066D5E18}"/>
    <cellStyle name="7_Juice05.xls 圖表 4_1 2 6 5" xfId="21260" xr:uid="{4BB0022D-D9A5-49F1-8AE8-F67D7B5E9014}"/>
    <cellStyle name="7_Juice05.xls 圖表 4_1 2 6 5 2" xfId="45580" xr:uid="{77B2D49E-92B9-4435-8288-B6AF838A64A0}"/>
    <cellStyle name="7_Juice05.xls 圖表 4_1 2 6 6" xfId="33420" xr:uid="{57DCC4F1-F8FC-4B63-8FAD-3C8096B20788}"/>
    <cellStyle name="7_Juice05.xls 圖表 4_1 2 7" xfId="5932" xr:uid="{0702DB46-8FAF-4DF1-8143-FEF7A850F199}"/>
    <cellStyle name="7_Juice05.xls 圖表 4_1 2 7 2" xfId="12900" xr:uid="{64FF5682-A7E0-4AFE-8034-3DAB8D3F5A03}"/>
    <cellStyle name="7_Juice05.xls 圖表 4_1 2 7 2 2" xfId="18980" xr:uid="{18A83929-784C-48DC-A7FD-8E220FF1CCAD}"/>
    <cellStyle name="7_Juice05.xls 圖表 4_1 2 7 2 2 2" xfId="31140" xr:uid="{D2A8FEB3-D104-4CD5-87F8-B6D2DEA3D317}"/>
    <cellStyle name="7_Juice05.xls 圖表 4_1 2 7 2 2 2 2" xfId="55460" xr:uid="{5A3F3CB0-A98A-4B7E-A903-69AE43844F44}"/>
    <cellStyle name="7_Juice05.xls 圖表 4_1 2 7 2 2 3" xfId="43300" xr:uid="{09394BF7-C3D8-4C8B-98D3-4F729713E09A}"/>
    <cellStyle name="7_Juice05.xls 圖表 4_1 2 7 2 3" xfId="25060" xr:uid="{ADA260EF-7EEB-418D-9D9C-A3B3ED939420}"/>
    <cellStyle name="7_Juice05.xls 圖表 4_1 2 7 2 3 2" xfId="49380" xr:uid="{96E4DEC3-F6C9-48BB-A61B-F05C5FA2C462}"/>
    <cellStyle name="7_Juice05.xls 圖表 4_1 2 7 2 4" xfId="37220" xr:uid="{B050B299-72F0-41D7-B16D-6D9DEAE49F29}"/>
    <cellStyle name="7_Juice05.xls 圖表 4_1 2 7 3" xfId="15940" xr:uid="{E6E0A0AD-CDE0-46AF-81AA-FB2BDFC65C10}"/>
    <cellStyle name="7_Juice05.xls 圖表 4_1 2 7 3 2" xfId="28100" xr:uid="{DEC6547A-F385-4E1D-9381-AA2CE2CA7E8A}"/>
    <cellStyle name="7_Juice05.xls 圖表 4_1 2 7 3 2 2" xfId="52420" xr:uid="{3145F874-91DE-4097-8213-8EABFCC0A2BF}"/>
    <cellStyle name="7_Juice05.xls 圖表 4_1 2 7 3 3" xfId="40260" xr:uid="{E9AA48B2-1870-4DB9-9BB4-BFB9B3FB40B4}"/>
    <cellStyle name="7_Juice05.xls 圖表 4_1 2 7 4" xfId="22020" xr:uid="{C91D073D-EFE3-4BE9-8613-C1B425233B1E}"/>
    <cellStyle name="7_Juice05.xls 圖表 4_1 2 7 4 2" xfId="46340" xr:uid="{A8C635C5-F9CE-47F7-8F65-BC1C1DB323A2}"/>
    <cellStyle name="7_Juice05.xls 圖表 4_1 2 7 5" xfId="34180" xr:uid="{43F907B2-E8CB-41C9-A368-7DFA8D382DF0}"/>
    <cellStyle name="7_Juice05.xls 圖表 4_1 2 8" xfId="11380" xr:uid="{3F4ED597-07DC-4641-85EC-10F6FE41E6BA}"/>
    <cellStyle name="7_Juice05.xls 圖表 4_1 2 8 2" xfId="17460" xr:uid="{05DE298A-095D-4EB0-8DF5-61A5054D7140}"/>
    <cellStyle name="7_Juice05.xls 圖表 4_1 2 8 2 2" xfId="29620" xr:uid="{1FF33228-A468-4793-80A1-2BBDBC420D6D}"/>
    <cellStyle name="7_Juice05.xls 圖表 4_1 2 8 2 2 2" xfId="53940" xr:uid="{2014B7F9-BBC5-4E9E-8493-28AB4B32B81A}"/>
    <cellStyle name="7_Juice05.xls 圖表 4_1 2 8 2 3" xfId="41780" xr:uid="{56B8AAD7-2CAF-4728-B01C-0653984A8371}"/>
    <cellStyle name="7_Juice05.xls 圖表 4_1 2 8 3" xfId="23540" xr:uid="{F7E54B26-CF72-411F-A6F8-BEFA166DBD15}"/>
    <cellStyle name="7_Juice05.xls 圖表 4_1 2 8 3 2" xfId="47860" xr:uid="{D730F121-B9D2-49C8-9FDE-E262BB5CA9AB}"/>
    <cellStyle name="7_Juice05.xls 圖表 4_1 2 8 4" xfId="35700" xr:uid="{8800E107-C1CE-43EC-8871-CE52BC941696}"/>
    <cellStyle name="7_Juice05.xls 圖表 4_1 2 9" xfId="14420" xr:uid="{1C82770F-6346-465D-8B48-D588E667F094}"/>
    <cellStyle name="7_Juice05.xls 圖表 4_1 2 9 2" xfId="26580" xr:uid="{B98E777D-5AD3-47F3-9DB8-E1E9F56C01A3}"/>
    <cellStyle name="7_Juice05.xls 圖表 4_1 2 9 2 2" xfId="50900" xr:uid="{207932C6-8DAD-407D-AC37-E9ABDC05E628}"/>
    <cellStyle name="7_Juice05.xls 圖表 4_1 2 9 3" xfId="38740" xr:uid="{35203F80-4664-4A34-8000-EA755DF1DC44}"/>
    <cellStyle name="7_Juice05.xls 圖表 4_1 3" xfId="658" xr:uid="{00000000-0005-0000-0000-0000A9020000}"/>
    <cellStyle name="7_Juice05.xls 圖表 4_2" xfId="158" xr:uid="{00000000-0005-0000-0000-0000AA020000}"/>
    <cellStyle name="7_Juice05.xls 圖表 4_3" xfId="159" xr:uid="{00000000-0005-0000-0000-0000AB020000}"/>
    <cellStyle name="7_Juice05.xls 圖表 4_3 2" xfId="377" xr:uid="{00000000-0005-0000-0000-0000AC020000}"/>
    <cellStyle name="7_Juice05.xls 圖表 4_3 2 10" xfId="20501" xr:uid="{EC402957-B263-4AFE-988D-F244A75980B6}"/>
    <cellStyle name="7_Juice05.xls 圖表 4_3 2 10 2" xfId="44821" xr:uid="{F219F912-6240-4A1F-B843-71F043AE0167}"/>
    <cellStyle name="7_Juice05.xls 圖表 4_3 2 11" xfId="32661" xr:uid="{A3847F37-5D3E-4862-8E9A-A68BFD4A778A}"/>
    <cellStyle name="7_Juice05.xls 圖表 4_3 2 2" xfId="2638" xr:uid="{00000000-0005-0000-0000-0000AD020000}"/>
    <cellStyle name="7_Juice05.xls 圖表 4_3 2 2 2" xfId="5376" xr:uid="{7F3645BB-AAAB-42A9-8E59-6F5AE24B5A5B}"/>
    <cellStyle name="7_Juice05.xls 圖表 4_3 2 2 2 2" xfId="10850" xr:uid="{BC3D6FCF-FC0B-4355-A376-82C0C8369F75}"/>
    <cellStyle name="7_Juice05.xls 圖表 4_3 2 2 2 2 2" xfId="14269" xr:uid="{F4B70006-BEA2-4D22-966D-8A3E10EB6EC3}"/>
    <cellStyle name="7_Juice05.xls 圖表 4_3 2 2 2 2 2 2" xfId="20349" xr:uid="{151E520A-DEF0-4B79-BF6B-247439A9C8D0}"/>
    <cellStyle name="7_Juice05.xls 圖表 4_3 2 2 2 2 2 2 2" xfId="32509" xr:uid="{D1EAFDA7-158B-44DD-8560-1D5DCABEAD1B}"/>
    <cellStyle name="7_Juice05.xls 圖表 4_3 2 2 2 2 2 2 2 2" xfId="56829" xr:uid="{B9F694F5-8ADD-493D-91B3-B02E7DC2CE5F}"/>
    <cellStyle name="7_Juice05.xls 圖表 4_3 2 2 2 2 2 2 3" xfId="44669" xr:uid="{2BB450F5-8825-494A-9742-E1291390CCB3}"/>
    <cellStyle name="7_Juice05.xls 圖表 4_3 2 2 2 2 2 3" xfId="26429" xr:uid="{1580744D-E057-464D-9F14-5F7B3F297191}"/>
    <cellStyle name="7_Juice05.xls 圖表 4_3 2 2 2 2 2 3 2" xfId="50749" xr:uid="{4121ED29-528A-431E-B074-07DD5CEA9CE5}"/>
    <cellStyle name="7_Juice05.xls 圖表 4_3 2 2 2 2 2 4" xfId="38589" xr:uid="{945D8C0F-B186-440C-9054-6BC9467F62EE}"/>
    <cellStyle name="7_Juice05.xls 圖表 4_3 2 2 2 2 3" xfId="17309" xr:uid="{1AD10672-4B12-4FC7-92F7-05A24E90F173}"/>
    <cellStyle name="7_Juice05.xls 圖表 4_3 2 2 2 2 3 2" xfId="29469" xr:uid="{04DE64E0-DECB-4726-9AB9-AD83CAF4AE7E}"/>
    <cellStyle name="7_Juice05.xls 圖表 4_3 2 2 2 2 3 2 2" xfId="53789" xr:uid="{E848FC4C-5C1C-4392-94FE-9047FAE39605}"/>
    <cellStyle name="7_Juice05.xls 圖表 4_3 2 2 2 2 3 3" xfId="41629" xr:uid="{368C945E-CC55-4636-9495-0C0FFFFC3432}"/>
    <cellStyle name="7_Juice05.xls 圖表 4_3 2 2 2 2 4" xfId="23389" xr:uid="{B474230D-8C64-42A5-B197-78DB649893A3}"/>
    <cellStyle name="7_Juice05.xls 圖表 4_3 2 2 2 2 4 2" xfId="47709" xr:uid="{F9C6A4B1-AB02-4089-A68E-42903769D4E9}"/>
    <cellStyle name="7_Juice05.xls 圖表 4_3 2 2 2 2 5" xfId="35549" xr:uid="{43450797-2BFF-45CA-96E1-205E136E0C0A}"/>
    <cellStyle name="7_Juice05.xls 圖表 4_3 2 2 2 3" xfId="12749" xr:uid="{277ADE89-DBC6-4AAC-AA32-F9D2679EDD8E}"/>
    <cellStyle name="7_Juice05.xls 圖表 4_3 2 2 2 3 2" xfId="18829" xr:uid="{AC48E6E9-645B-446E-BD3D-8618BFFCF64C}"/>
    <cellStyle name="7_Juice05.xls 圖表 4_3 2 2 2 3 2 2" xfId="30989" xr:uid="{2BD70BF3-FA5D-479B-B519-898527FB4146}"/>
    <cellStyle name="7_Juice05.xls 圖表 4_3 2 2 2 3 2 2 2" xfId="55309" xr:uid="{1D0E49B1-0FC6-4B9D-87A2-44D3044376AC}"/>
    <cellStyle name="7_Juice05.xls 圖表 4_3 2 2 2 3 2 3" xfId="43149" xr:uid="{44BD21A1-9691-4328-AD88-9C4918484B51}"/>
    <cellStyle name="7_Juice05.xls 圖表 4_3 2 2 2 3 3" xfId="24909" xr:uid="{EB018D84-E41B-4392-8DAA-962A3786A773}"/>
    <cellStyle name="7_Juice05.xls 圖表 4_3 2 2 2 3 3 2" xfId="49229" xr:uid="{0CB3B09E-C03F-4D35-8BC0-C73FF020F8F3}"/>
    <cellStyle name="7_Juice05.xls 圖表 4_3 2 2 2 3 4" xfId="37069" xr:uid="{8F19309F-E0EC-4EF2-A433-B58915DBB73B}"/>
    <cellStyle name="7_Juice05.xls 圖表 4_3 2 2 2 4" xfId="15789" xr:uid="{0ABDC18F-208C-42C1-992E-263700F02B4B}"/>
    <cellStyle name="7_Juice05.xls 圖表 4_3 2 2 2 4 2" xfId="27949" xr:uid="{E8D96444-7141-46B7-911B-5CAB1E124BFB}"/>
    <cellStyle name="7_Juice05.xls 圖表 4_3 2 2 2 4 2 2" xfId="52269" xr:uid="{ECD7AD2F-83E7-42D0-A274-9ADE36318E5F}"/>
    <cellStyle name="7_Juice05.xls 圖表 4_3 2 2 2 4 3" xfId="40109" xr:uid="{00436C8F-97D7-42D7-9494-8B6D4949919D}"/>
    <cellStyle name="7_Juice05.xls 圖表 4_3 2 2 2 5" xfId="21869" xr:uid="{C9EAF872-39B4-4005-839B-35EFC0EC42AB}"/>
    <cellStyle name="7_Juice05.xls 圖表 4_3 2 2 2 5 2" xfId="46189" xr:uid="{03718B93-F198-4890-B5D4-D622349FC390}"/>
    <cellStyle name="7_Juice05.xls 圖表 4_3 2 2 2 6" xfId="34029" xr:uid="{2FBAD94E-D634-4C6E-B97F-78ECF7CEFE74}"/>
    <cellStyle name="7_Juice05.xls 圖表 4_3 2 2 3" xfId="8113" xr:uid="{8B867E62-48A2-41A1-ACBB-9039D2D5997F}"/>
    <cellStyle name="7_Juice05.xls 圖表 4_3 2 2 3 2" xfId="13509" xr:uid="{1FBE143C-FFCC-4267-8DD3-6FF0BB7BCBF1}"/>
    <cellStyle name="7_Juice05.xls 圖表 4_3 2 2 3 2 2" xfId="19589" xr:uid="{3777E9E3-C559-42D5-8B9B-9E0DB18B32BD}"/>
    <cellStyle name="7_Juice05.xls 圖表 4_3 2 2 3 2 2 2" xfId="31749" xr:uid="{170C9CA4-FC28-44B0-ADE1-FC4D9A976541}"/>
    <cellStyle name="7_Juice05.xls 圖表 4_3 2 2 3 2 2 2 2" xfId="56069" xr:uid="{BB3DFDEB-B9C4-495C-B1FF-4C002BB3C9AE}"/>
    <cellStyle name="7_Juice05.xls 圖表 4_3 2 2 3 2 2 3" xfId="43909" xr:uid="{4F1C2125-1C2C-45FF-B458-7A69535FB9BA}"/>
    <cellStyle name="7_Juice05.xls 圖表 4_3 2 2 3 2 3" xfId="25669" xr:uid="{F9E856C8-4978-4094-8418-8F32A17A370D}"/>
    <cellStyle name="7_Juice05.xls 圖表 4_3 2 2 3 2 3 2" xfId="49989" xr:uid="{0109BD42-98BF-4110-81A5-8A537D8F73FD}"/>
    <cellStyle name="7_Juice05.xls 圖表 4_3 2 2 3 2 4" xfId="37829" xr:uid="{20330D22-7FC0-436E-BC87-728C57673413}"/>
    <cellStyle name="7_Juice05.xls 圖表 4_3 2 2 3 3" xfId="16549" xr:uid="{060E3735-2B62-4B10-8827-73B9BE8A31BC}"/>
    <cellStyle name="7_Juice05.xls 圖表 4_3 2 2 3 3 2" xfId="28709" xr:uid="{8AED15EA-1708-48B8-A99E-435BF8752BB9}"/>
    <cellStyle name="7_Juice05.xls 圖表 4_3 2 2 3 3 2 2" xfId="53029" xr:uid="{EE1B1DCB-A148-4280-BD85-A97F66834345}"/>
    <cellStyle name="7_Juice05.xls 圖表 4_3 2 2 3 3 3" xfId="40869" xr:uid="{E334A3D5-8FDF-408B-B71E-9EE4D4382A5D}"/>
    <cellStyle name="7_Juice05.xls 圖表 4_3 2 2 3 4" xfId="22629" xr:uid="{6638B740-2731-46CC-8FA4-F1864DA0CB06}"/>
    <cellStyle name="7_Juice05.xls 圖表 4_3 2 2 3 4 2" xfId="46949" xr:uid="{CE6747D3-3578-4D7B-BEE8-6FDB182A3B64}"/>
    <cellStyle name="7_Juice05.xls 圖表 4_3 2 2 3 5" xfId="34789" xr:uid="{D51EA017-27CC-4E10-83E1-3AE7FA8DEA88}"/>
    <cellStyle name="7_Juice05.xls 圖表 4_3 2 2 4" xfId="11989" xr:uid="{7778E7F3-9107-442A-B10C-F6D179A08CFD}"/>
    <cellStyle name="7_Juice05.xls 圖表 4_3 2 2 4 2" xfId="18069" xr:uid="{63B57C39-E9C6-42B4-BB4B-9F058BE8AA9B}"/>
    <cellStyle name="7_Juice05.xls 圖表 4_3 2 2 4 2 2" xfId="30229" xr:uid="{65346CA3-74A6-48A4-821D-E2916EFF0ABD}"/>
    <cellStyle name="7_Juice05.xls 圖表 4_3 2 2 4 2 2 2" xfId="54549" xr:uid="{495FB45A-8189-496E-B51D-B0F2FD2AA270}"/>
    <cellStyle name="7_Juice05.xls 圖表 4_3 2 2 4 2 3" xfId="42389" xr:uid="{DD3C7227-79C7-41C6-8934-B788CFC8D7EF}"/>
    <cellStyle name="7_Juice05.xls 圖表 4_3 2 2 4 3" xfId="24149" xr:uid="{DDB4F7EB-E635-4A32-A416-99A5133700A4}"/>
    <cellStyle name="7_Juice05.xls 圖表 4_3 2 2 4 3 2" xfId="48469" xr:uid="{E98B067E-2371-42D4-A08C-6873FE655A6B}"/>
    <cellStyle name="7_Juice05.xls 圖表 4_3 2 2 4 4" xfId="36309" xr:uid="{608FB7FF-A979-4E77-8DD7-C6BA845D139F}"/>
    <cellStyle name="7_Juice05.xls 圖表 4_3 2 2 5" xfId="15029" xr:uid="{BF1BAAC5-D349-434F-8D62-068191D4C9B9}"/>
    <cellStyle name="7_Juice05.xls 圖表 4_3 2 2 5 2" xfId="27189" xr:uid="{9E47EA3A-2714-4D64-BE86-5BB9BFE2E493}"/>
    <cellStyle name="7_Juice05.xls 圖表 4_3 2 2 5 2 2" xfId="51509" xr:uid="{92BF6FAB-0728-4B7B-BD47-0212C8DC6F7A}"/>
    <cellStyle name="7_Juice05.xls 圖表 4_3 2 2 5 3" xfId="39349" xr:uid="{67748F03-4AA4-45C5-835D-B88B080F6B35}"/>
    <cellStyle name="7_Juice05.xls 圖表 4_3 2 2 6" xfId="21109" xr:uid="{39F10F86-E09A-499D-973F-9D5213896982}"/>
    <cellStyle name="7_Juice05.xls 圖表 4_3 2 2 6 2" xfId="45429" xr:uid="{108B5E09-55BF-47DE-AEFB-FABB2925A4E0}"/>
    <cellStyle name="7_Juice05.xls 圖表 4_3 2 2 7" xfId="33269" xr:uid="{E6B39145-3885-4C2B-9BCA-F1B9741717E9}"/>
    <cellStyle name="7_Juice05.xls 圖表 4_3 2 3" xfId="2093" xr:uid="{00000000-0005-0000-0000-0000AE020000}"/>
    <cellStyle name="7_Juice05.xls 圖表 4_3 2 3 2" xfId="4831" xr:uid="{01F39030-6901-4432-8675-D21C4B243FF7}"/>
    <cellStyle name="7_Juice05.xls 圖表 4_3 2 3 2 2" xfId="10305" xr:uid="{CB9B5D0F-E0DF-4F22-AF5D-7A0E46B0F8AB}"/>
    <cellStyle name="7_Juice05.xls 圖表 4_3 2 3 2 2 2" xfId="14117" xr:uid="{464E46CC-DE31-4E56-86FF-2C1026D6996D}"/>
    <cellStyle name="7_Juice05.xls 圖表 4_3 2 3 2 2 2 2" xfId="20197" xr:uid="{AF269934-63C4-45C6-BD3D-AEF7809CD06F}"/>
    <cellStyle name="7_Juice05.xls 圖表 4_3 2 3 2 2 2 2 2" xfId="32357" xr:uid="{5E0C1C7F-625F-48CC-B397-9A56F7EB7150}"/>
    <cellStyle name="7_Juice05.xls 圖表 4_3 2 3 2 2 2 2 2 2" xfId="56677" xr:uid="{B32325DD-044F-4239-AF45-973E6DD1327E}"/>
    <cellStyle name="7_Juice05.xls 圖表 4_3 2 3 2 2 2 2 3" xfId="44517" xr:uid="{85AFCA25-1109-4000-B707-2DAEA77225E0}"/>
    <cellStyle name="7_Juice05.xls 圖表 4_3 2 3 2 2 2 3" xfId="26277" xr:uid="{1C1D95B8-EBA4-483F-AFAA-E62732224DAD}"/>
    <cellStyle name="7_Juice05.xls 圖表 4_3 2 3 2 2 2 3 2" xfId="50597" xr:uid="{315F8CB9-B0DE-4D45-8269-6C7AB4B4ACDA}"/>
    <cellStyle name="7_Juice05.xls 圖表 4_3 2 3 2 2 2 4" xfId="38437" xr:uid="{E6A2BE83-A9D2-4E72-A728-90A80C5DE6F0}"/>
    <cellStyle name="7_Juice05.xls 圖表 4_3 2 3 2 2 3" xfId="17157" xr:uid="{43F9F252-FBEC-4AD3-B4B5-727FCB12B510}"/>
    <cellStyle name="7_Juice05.xls 圖表 4_3 2 3 2 2 3 2" xfId="29317" xr:uid="{A0EF7D19-A8B8-4E38-A5B7-7549979CDDE2}"/>
    <cellStyle name="7_Juice05.xls 圖表 4_3 2 3 2 2 3 2 2" xfId="53637" xr:uid="{929C1957-0000-41C6-8138-92254C962809}"/>
    <cellStyle name="7_Juice05.xls 圖表 4_3 2 3 2 2 3 3" xfId="41477" xr:uid="{7D83178D-2369-475B-84F0-008404034020}"/>
    <cellStyle name="7_Juice05.xls 圖表 4_3 2 3 2 2 4" xfId="23237" xr:uid="{952207E3-636A-4B4D-9E33-CC17AE87FB37}"/>
    <cellStyle name="7_Juice05.xls 圖表 4_3 2 3 2 2 4 2" xfId="47557" xr:uid="{AA4E3D43-D263-4020-8604-6B67F8D0E0DD}"/>
    <cellStyle name="7_Juice05.xls 圖表 4_3 2 3 2 2 5" xfId="35397" xr:uid="{EA703606-FF59-40D0-A0BE-A2592358767D}"/>
    <cellStyle name="7_Juice05.xls 圖表 4_3 2 3 2 3" xfId="12597" xr:uid="{E49DBF66-C786-4090-BBDC-70BCB19A6A67}"/>
    <cellStyle name="7_Juice05.xls 圖表 4_3 2 3 2 3 2" xfId="18677" xr:uid="{62723208-AF91-4FBB-AF1D-362AAA6EF88E}"/>
    <cellStyle name="7_Juice05.xls 圖表 4_3 2 3 2 3 2 2" xfId="30837" xr:uid="{9D0B3BF8-E7EE-410A-A671-125AB9D3A25A}"/>
    <cellStyle name="7_Juice05.xls 圖表 4_3 2 3 2 3 2 2 2" xfId="55157" xr:uid="{0E529AF5-7643-4D76-AADB-EF47580003D0}"/>
    <cellStyle name="7_Juice05.xls 圖表 4_3 2 3 2 3 2 3" xfId="42997" xr:uid="{9C1DEFE4-E7C1-4C46-8198-3623B6F27D19}"/>
    <cellStyle name="7_Juice05.xls 圖表 4_3 2 3 2 3 3" xfId="24757" xr:uid="{9CA1A504-6877-4BCC-81A2-C10247418EF0}"/>
    <cellStyle name="7_Juice05.xls 圖表 4_3 2 3 2 3 3 2" xfId="49077" xr:uid="{8814A570-A435-4127-8A28-F75CD4BAF8F8}"/>
    <cellStyle name="7_Juice05.xls 圖表 4_3 2 3 2 3 4" xfId="36917" xr:uid="{F96FC3DB-493D-4EBB-9AE4-A668DFBC4338}"/>
    <cellStyle name="7_Juice05.xls 圖表 4_3 2 3 2 4" xfId="15637" xr:uid="{D0F89399-E5CC-4F07-96CA-0700D1787F69}"/>
    <cellStyle name="7_Juice05.xls 圖表 4_3 2 3 2 4 2" xfId="27797" xr:uid="{AD7B57AC-E240-4CF0-BFC0-C89A421AED2F}"/>
    <cellStyle name="7_Juice05.xls 圖表 4_3 2 3 2 4 2 2" xfId="52117" xr:uid="{35843148-DEED-44AE-BF8F-6CBD28DAECB8}"/>
    <cellStyle name="7_Juice05.xls 圖表 4_3 2 3 2 4 3" xfId="39957" xr:uid="{204502A9-C9A7-4201-93BD-EBAB6574267D}"/>
    <cellStyle name="7_Juice05.xls 圖表 4_3 2 3 2 5" xfId="21717" xr:uid="{363DCC7C-B5E4-4847-BC4E-1D4C744ECED5}"/>
    <cellStyle name="7_Juice05.xls 圖表 4_3 2 3 2 5 2" xfId="46037" xr:uid="{62A0BFFF-E8B4-43B2-A2C0-FC2D38DCACDF}"/>
    <cellStyle name="7_Juice05.xls 圖表 4_3 2 3 2 6" xfId="33877" xr:uid="{E0C00664-5018-4C96-9A89-4909ED6BAD43}"/>
    <cellStyle name="7_Juice05.xls 圖表 4_3 2 3 3" xfId="7568" xr:uid="{FECD2DE3-7ECE-4544-AD49-79A92AE70436}"/>
    <cellStyle name="7_Juice05.xls 圖表 4_3 2 3 3 2" xfId="13357" xr:uid="{7A61C43E-5F54-45CF-8B8E-E76E23F3023F}"/>
    <cellStyle name="7_Juice05.xls 圖表 4_3 2 3 3 2 2" xfId="19437" xr:uid="{D7C3029E-429A-4A88-9DDD-50C62F0E881E}"/>
    <cellStyle name="7_Juice05.xls 圖表 4_3 2 3 3 2 2 2" xfId="31597" xr:uid="{E27E1C96-E367-41BB-A669-6DE330931469}"/>
    <cellStyle name="7_Juice05.xls 圖表 4_3 2 3 3 2 2 2 2" xfId="55917" xr:uid="{2DAAD7BE-530F-4D85-8C51-1A27A14D5D43}"/>
    <cellStyle name="7_Juice05.xls 圖表 4_3 2 3 3 2 2 3" xfId="43757" xr:uid="{BD126472-E3C6-40E9-83DA-1B776796F667}"/>
    <cellStyle name="7_Juice05.xls 圖表 4_3 2 3 3 2 3" xfId="25517" xr:uid="{1D15ADF1-C56C-41F0-AD26-E6A971E56E1E}"/>
    <cellStyle name="7_Juice05.xls 圖表 4_3 2 3 3 2 3 2" xfId="49837" xr:uid="{8E499B47-AFF4-4C61-94AB-B179E97DB5B5}"/>
    <cellStyle name="7_Juice05.xls 圖表 4_3 2 3 3 2 4" xfId="37677" xr:uid="{E0B2D5A6-7553-449A-ABC6-2D9859B4B46D}"/>
    <cellStyle name="7_Juice05.xls 圖表 4_3 2 3 3 3" xfId="16397" xr:uid="{5101EB94-DC87-45A2-A0ED-069A383EA012}"/>
    <cellStyle name="7_Juice05.xls 圖表 4_3 2 3 3 3 2" xfId="28557" xr:uid="{82918A44-26B7-434F-9C28-642A0CE25C12}"/>
    <cellStyle name="7_Juice05.xls 圖表 4_3 2 3 3 3 2 2" xfId="52877" xr:uid="{82EDA6C2-9497-44FC-80D2-332B9490B8E6}"/>
    <cellStyle name="7_Juice05.xls 圖表 4_3 2 3 3 3 3" xfId="40717" xr:uid="{86D8B8AD-EB9E-4255-9B1B-F8FB2FAD2DD8}"/>
    <cellStyle name="7_Juice05.xls 圖表 4_3 2 3 3 4" xfId="22477" xr:uid="{9764E66C-E25E-4CC0-89F3-0A65827D5E78}"/>
    <cellStyle name="7_Juice05.xls 圖表 4_3 2 3 3 4 2" xfId="46797" xr:uid="{082982AE-3004-4CF5-82B8-65009E459904}"/>
    <cellStyle name="7_Juice05.xls 圖表 4_3 2 3 3 5" xfId="34637" xr:uid="{77CA2A8B-1553-4E69-9C04-CA65643BC64D}"/>
    <cellStyle name="7_Juice05.xls 圖表 4_3 2 3 4" xfId="11837" xr:uid="{40CD6047-8C14-4F8D-969F-6C03D5047EFC}"/>
    <cellStyle name="7_Juice05.xls 圖表 4_3 2 3 4 2" xfId="17917" xr:uid="{71B36F11-12D9-40FD-A324-2B5A976DC0F1}"/>
    <cellStyle name="7_Juice05.xls 圖表 4_3 2 3 4 2 2" xfId="30077" xr:uid="{DCEBDF4E-A7F8-486A-BB34-168FB50D0E34}"/>
    <cellStyle name="7_Juice05.xls 圖表 4_3 2 3 4 2 2 2" xfId="54397" xr:uid="{99F015DA-EB94-4A25-B70F-A7FA756153C9}"/>
    <cellStyle name="7_Juice05.xls 圖表 4_3 2 3 4 2 3" xfId="42237" xr:uid="{66F15D7A-5AA0-46B9-94C8-052A6FB6B5E7}"/>
    <cellStyle name="7_Juice05.xls 圖表 4_3 2 3 4 3" xfId="23997" xr:uid="{EF275873-D51A-4E1F-A10A-6CE0D7986325}"/>
    <cellStyle name="7_Juice05.xls 圖表 4_3 2 3 4 3 2" xfId="48317" xr:uid="{0A5EB245-B9F9-465B-8CA8-20BD94126337}"/>
    <cellStyle name="7_Juice05.xls 圖表 4_3 2 3 4 4" xfId="36157" xr:uid="{F0C2E4DC-4287-4CD3-905F-9B9D0E5B35E4}"/>
    <cellStyle name="7_Juice05.xls 圖表 4_3 2 3 5" xfId="14877" xr:uid="{6ADA0458-3614-4CC8-9EE4-3C309C78F74F}"/>
    <cellStyle name="7_Juice05.xls 圖表 4_3 2 3 5 2" xfId="27037" xr:uid="{8EECECF2-9A63-4CBF-9889-0488D23B29FE}"/>
    <cellStyle name="7_Juice05.xls 圖表 4_3 2 3 5 2 2" xfId="51357" xr:uid="{57B08B23-510E-45EB-8D0B-4947B82EDFAD}"/>
    <cellStyle name="7_Juice05.xls 圖表 4_3 2 3 5 3" xfId="39197" xr:uid="{F9E4D8B2-8865-42CB-8F6F-FAE64BCCC4FE}"/>
    <cellStyle name="7_Juice05.xls 圖表 4_3 2 3 6" xfId="20957" xr:uid="{51133966-706E-4B40-9C92-4EC52328F6AA}"/>
    <cellStyle name="7_Juice05.xls 圖表 4_3 2 3 6 2" xfId="45277" xr:uid="{CC5A861E-4AF7-4525-8035-0638486E333F}"/>
    <cellStyle name="7_Juice05.xls 圖表 4_3 2 3 7" xfId="33117" xr:uid="{1566836F-FB15-4757-8B91-13098ADC6EEA}"/>
    <cellStyle name="7_Juice05.xls 圖表 4_3 2 4" xfId="1548" xr:uid="{00000000-0005-0000-0000-0000AF020000}"/>
    <cellStyle name="7_Juice05.xls 圖表 4_3 2 4 2" xfId="4286" xr:uid="{DEEB9860-60B0-4E7B-AF47-E6679D8214C8}"/>
    <cellStyle name="7_Juice05.xls 圖表 4_3 2 4 2 2" xfId="9760" xr:uid="{87896513-02A3-463A-82CF-BE1ABB993D1B}"/>
    <cellStyle name="7_Juice05.xls 圖表 4_3 2 4 2 2 2" xfId="13965" xr:uid="{3A9B4B5C-EDDD-4241-82F5-A81EFC6A6D5E}"/>
    <cellStyle name="7_Juice05.xls 圖表 4_3 2 4 2 2 2 2" xfId="20045" xr:uid="{5400FF8D-4133-43F9-84B1-9646BDE600DE}"/>
    <cellStyle name="7_Juice05.xls 圖表 4_3 2 4 2 2 2 2 2" xfId="32205" xr:uid="{64DD13EC-9DE3-4661-BF41-08EAA71D7F2F}"/>
    <cellStyle name="7_Juice05.xls 圖表 4_3 2 4 2 2 2 2 2 2" xfId="56525" xr:uid="{D57E48A8-D202-4C80-BC12-E7D2D271EB78}"/>
    <cellStyle name="7_Juice05.xls 圖表 4_3 2 4 2 2 2 2 3" xfId="44365" xr:uid="{BA4425A9-9819-4B0D-B746-3982E22665D6}"/>
    <cellStyle name="7_Juice05.xls 圖表 4_3 2 4 2 2 2 3" xfId="26125" xr:uid="{FA2087A5-86B1-4B81-829E-F34877DEC716}"/>
    <cellStyle name="7_Juice05.xls 圖表 4_3 2 4 2 2 2 3 2" xfId="50445" xr:uid="{2E88E41E-22CF-4AE3-B7BA-E3C7A7CF4824}"/>
    <cellStyle name="7_Juice05.xls 圖表 4_3 2 4 2 2 2 4" xfId="38285" xr:uid="{0B636B68-03D3-4BCA-8402-AD5E1939C789}"/>
    <cellStyle name="7_Juice05.xls 圖表 4_3 2 4 2 2 3" xfId="17005" xr:uid="{72CAC455-5125-4E88-BF0C-46EF385EA60D}"/>
    <cellStyle name="7_Juice05.xls 圖表 4_3 2 4 2 2 3 2" xfId="29165" xr:uid="{C9450AA9-6B61-436C-8708-C484DD1E4070}"/>
    <cellStyle name="7_Juice05.xls 圖表 4_3 2 4 2 2 3 2 2" xfId="53485" xr:uid="{6823DFF1-AD8D-4687-AD27-1DA9513E7085}"/>
    <cellStyle name="7_Juice05.xls 圖表 4_3 2 4 2 2 3 3" xfId="41325" xr:uid="{05213D02-8CB5-456B-8945-6D76FBC00FE3}"/>
    <cellStyle name="7_Juice05.xls 圖表 4_3 2 4 2 2 4" xfId="23085" xr:uid="{0CC0F658-6E94-4EB9-B2DB-A26160913B3F}"/>
    <cellStyle name="7_Juice05.xls 圖表 4_3 2 4 2 2 4 2" xfId="47405" xr:uid="{109389A7-5EE8-465F-98D3-4F2206C65706}"/>
    <cellStyle name="7_Juice05.xls 圖表 4_3 2 4 2 2 5" xfId="35245" xr:uid="{DF97E118-5047-4DE7-AF6F-09B287A925FC}"/>
    <cellStyle name="7_Juice05.xls 圖表 4_3 2 4 2 3" xfId="12445" xr:uid="{4CB8040C-739B-4DBA-B3B3-023B95C90548}"/>
    <cellStyle name="7_Juice05.xls 圖表 4_3 2 4 2 3 2" xfId="18525" xr:uid="{6E70F190-DF0F-45DA-B55F-871A2700331C}"/>
    <cellStyle name="7_Juice05.xls 圖表 4_3 2 4 2 3 2 2" xfId="30685" xr:uid="{2F31B28D-4E79-4C73-8C31-6A250BA6C561}"/>
    <cellStyle name="7_Juice05.xls 圖表 4_3 2 4 2 3 2 2 2" xfId="55005" xr:uid="{851D2222-4DBA-4924-977E-D9BBAEDF9FE9}"/>
    <cellStyle name="7_Juice05.xls 圖表 4_3 2 4 2 3 2 3" xfId="42845" xr:uid="{6926344B-3956-4035-A92E-30DADA11E143}"/>
    <cellStyle name="7_Juice05.xls 圖表 4_3 2 4 2 3 3" xfId="24605" xr:uid="{843A5A4A-9585-4A5D-9B09-D921D27F3171}"/>
    <cellStyle name="7_Juice05.xls 圖表 4_3 2 4 2 3 3 2" xfId="48925" xr:uid="{CD79B8A2-2537-4031-A336-E9CAE0FE29A5}"/>
    <cellStyle name="7_Juice05.xls 圖表 4_3 2 4 2 3 4" xfId="36765" xr:uid="{86A99456-1447-47D2-B633-8DC415E79E53}"/>
    <cellStyle name="7_Juice05.xls 圖表 4_3 2 4 2 4" xfId="15485" xr:uid="{E20AB12A-0605-479F-9880-E7A6E4165731}"/>
    <cellStyle name="7_Juice05.xls 圖表 4_3 2 4 2 4 2" xfId="27645" xr:uid="{57D9E724-A606-4734-8B0D-DDD60EB8900A}"/>
    <cellStyle name="7_Juice05.xls 圖表 4_3 2 4 2 4 2 2" xfId="51965" xr:uid="{9D8C2812-E3ED-4DF4-B31B-1594B5F03519}"/>
    <cellStyle name="7_Juice05.xls 圖表 4_3 2 4 2 4 3" xfId="39805" xr:uid="{28FBAEFD-F7A5-4319-B71D-F46FC35EE63B}"/>
    <cellStyle name="7_Juice05.xls 圖表 4_3 2 4 2 5" xfId="21565" xr:uid="{C96494AD-60E0-4DBD-B907-499EE8D7358F}"/>
    <cellStyle name="7_Juice05.xls 圖表 4_3 2 4 2 5 2" xfId="45885" xr:uid="{D05A5EDC-5903-4E4E-AEB7-D3B25CC261FC}"/>
    <cellStyle name="7_Juice05.xls 圖表 4_3 2 4 2 6" xfId="33725" xr:uid="{583E7C16-133D-4942-A46D-8C1F151B8CCC}"/>
    <cellStyle name="7_Juice05.xls 圖表 4_3 2 4 3" xfId="7023" xr:uid="{72F0AA30-DC18-45DB-A26A-9F315D6260B7}"/>
    <cellStyle name="7_Juice05.xls 圖表 4_3 2 4 3 2" xfId="13205" xr:uid="{F6B75281-E39C-4B52-8D41-405A69512BF3}"/>
    <cellStyle name="7_Juice05.xls 圖表 4_3 2 4 3 2 2" xfId="19285" xr:uid="{020083DC-A5F5-4FE5-BA51-57206056C5B5}"/>
    <cellStyle name="7_Juice05.xls 圖表 4_3 2 4 3 2 2 2" xfId="31445" xr:uid="{69872866-D51C-4706-A2C5-34323D11309D}"/>
    <cellStyle name="7_Juice05.xls 圖表 4_3 2 4 3 2 2 2 2" xfId="55765" xr:uid="{F7DA6A57-9C7E-4F96-929C-C073EB3AF442}"/>
    <cellStyle name="7_Juice05.xls 圖表 4_3 2 4 3 2 2 3" xfId="43605" xr:uid="{0B9AED92-D362-4FFA-882D-8A5C416A9C29}"/>
    <cellStyle name="7_Juice05.xls 圖表 4_3 2 4 3 2 3" xfId="25365" xr:uid="{1E18FBC7-DF07-426E-B54F-1098C1718C8A}"/>
    <cellStyle name="7_Juice05.xls 圖表 4_3 2 4 3 2 3 2" xfId="49685" xr:uid="{659C4731-B6F8-4BED-999C-D0FCE765D2CE}"/>
    <cellStyle name="7_Juice05.xls 圖表 4_3 2 4 3 2 4" xfId="37525" xr:uid="{51B84CF1-2701-40EF-ACDD-6DB2E6E842F1}"/>
    <cellStyle name="7_Juice05.xls 圖表 4_3 2 4 3 3" xfId="16245" xr:uid="{0F9B5011-A83F-4031-BC3C-FD5E86C6C81F}"/>
    <cellStyle name="7_Juice05.xls 圖表 4_3 2 4 3 3 2" xfId="28405" xr:uid="{59C22247-EACA-4985-AE57-CC052BEDD27B}"/>
    <cellStyle name="7_Juice05.xls 圖表 4_3 2 4 3 3 2 2" xfId="52725" xr:uid="{91522528-7679-48E0-AECC-2D2BB3BAE8E6}"/>
    <cellStyle name="7_Juice05.xls 圖表 4_3 2 4 3 3 3" xfId="40565" xr:uid="{C43554AC-0C64-4A3F-988F-EFE9959845A6}"/>
    <cellStyle name="7_Juice05.xls 圖表 4_3 2 4 3 4" xfId="22325" xr:uid="{3551C15E-A5D8-4312-A1E9-E36709BFF85B}"/>
    <cellStyle name="7_Juice05.xls 圖表 4_3 2 4 3 4 2" xfId="46645" xr:uid="{2F4E8E28-5C2C-40C6-A097-2F4474970873}"/>
    <cellStyle name="7_Juice05.xls 圖表 4_3 2 4 3 5" xfId="34485" xr:uid="{4CC81D58-C163-4515-A46F-E5B56AC11865}"/>
    <cellStyle name="7_Juice05.xls 圖表 4_3 2 4 4" xfId="11685" xr:uid="{A49C59F1-30E6-46A1-ADDB-3F2103FC94F4}"/>
    <cellStyle name="7_Juice05.xls 圖表 4_3 2 4 4 2" xfId="17765" xr:uid="{040D8010-CFE8-4F25-8469-C416E51DF9A7}"/>
    <cellStyle name="7_Juice05.xls 圖表 4_3 2 4 4 2 2" xfId="29925" xr:uid="{9205D38F-4588-4FAD-A506-EE656DF1F981}"/>
    <cellStyle name="7_Juice05.xls 圖表 4_3 2 4 4 2 2 2" xfId="54245" xr:uid="{616AF880-87A2-43EC-84D9-ADE1EBB72D17}"/>
    <cellStyle name="7_Juice05.xls 圖表 4_3 2 4 4 2 3" xfId="42085" xr:uid="{4F291D70-41CC-4E7B-89AD-16D6DBD55FC4}"/>
    <cellStyle name="7_Juice05.xls 圖表 4_3 2 4 4 3" xfId="23845" xr:uid="{A33D0C39-747D-4CD3-8997-02F3598DA0D9}"/>
    <cellStyle name="7_Juice05.xls 圖表 4_3 2 4 4 3 2" xfId="48165" xr:uid="{EAFFABE8-F719-4F68-BB47-5467B9E51D04}"/>
    <cellStyle name="7_Juice05.xls 圖表 4_3 2 4 4 4" xfId="36005" xr:uid="{7C00E0BB-8F03-4F4F-ADBB-1A45787BF82A}"/>
    <cellStyle name="7_Juice05.xls 圖表 4_3 2 4 5" xfId="14725" xr:uid="{0D4BC26C-51D1-437B-BE53-3BC99B8FDCB4}"/>
    <cellStyle name="7_Juice05.xls 圖表 4_3 2 4 5 2" xfId="26885" xr:uid="{A36FED2E-B490-4A5E-91BE-62839AAFC589}"/>
    <cellStyle name="7_Juice05.xls 圖表 4_3 2 4 5 2 2" xfId="51205" xr:uid="{EA8CBB1D-4CCA-4A5D-9EFE-ACD0922F4E55}"/>
    <cellStyle name="7_Juice05.xls 圖表 4_3 2 4 5 3" xfId="39045" xr:uid="{779B193A-6BF5-49B7-BB74-8FB9DD2238D1}"/>
    <cellStyle name="7_Juice05.xls 圖表 4_3 2 4 6" xfId="20805" xr:uid="{1F1BF944-96FB-4855-B540-14DA1D59A4DE}"/>
    <cellStyle name="7_Juice05.xls 圖表 4_3 2 4 6 2" xfId="45125" xr:uid="{1A91C650-872D-4106-B629-7BD837D53415}"/>
    <cellStyle name="7_Juice05.xls 圖表 4_3 2 4 7" xfId="32965" xr:uid="{8A4A4D48-3D7A-4B4D-85CD-321BAAFAACF6}"/>
    <cellStyle name="7_Juice05.xls 圖表 4_3 2 5" xfId="1003" xr:uid="{00000000-0005-0000-0000-0000B0020000}"/>
    <cellStyle name="7_Juice05.xls 圖表 4_3 2 5 2" xfId="3741" xr:uid="{8F306AAE-B161-4C39-93D8-6EDE1F267CD1}"/>
    <cellStyle name="7_Juice05.xls 圖表 4_3 2 5 2 2" xfId="9215" xr:uid="{5EB5E238-179C-4BD6-8C96-BA6578B5E493}"/>
    <cellStyle name="7_Juice05.xls 圖表 4_3 2 5 2 2 2" xfId="13813" xr:uid="{70C201AB-8700-4EAA-BC09-0F0607A9BA35}"/>
    <cellStyle name="7_Juice05.xls 圖表 4_3 2 5 2 2 2 2" xfId="19893" xr:uid="{AFA9C9B3-6403-40FF-BDC1-4FC27DB6B657}"/>
    <cellStyle name="7_Juice05.xls 圖表 4_3 2 5 2 2 2 2 2" xfId="32053" xr:uid="{19C4CAB6-5C97-486A-8E11-9748A9D66A00}"/>
    <cellStyle name="7_Juice05.xls 圖表 4_3 2 5 2 2 2 2 2 2" xfId="56373" xr:uid="{2AEB49A2-E4E1-4D12-81F5-2E8A29259668}"/>
    <cellStyle name="7_Juice05.xls 圖表 4_3 2 5 2 2 2 2 3" xfId="44213" xr:uid="{08416691-0D0B-407A-8E5E-9B102018B08C}"/>
    <cellStyle name="7_Juice05.xls 圖表 4_3 2 5 2 2 2 3" xfId="25973" xr:uid="{FAE7E1D7-9BDC-421A-A62B-67F1729F3741}"/>
    <cellStyle name="7_Juice05.xls 圖表 4_3 2 5 2 2 2 3 2" xfId="50293" xr:uid="{2DE52841-7FB8-43FE-ACBE-9CCF53188437}"/>
    <cellStyle name="7_Juice05.xls 圖表 4_3 2 5 2 2 2 4" xfId="38133" xr:uid="{20E96589-3971-4867-9CFB-ABEEB1397862}"/>
    <cellStyle name="7_Juice05.xls 圖表 4_3 2 5 2 2 3" xfId="16853" xr:uid="{2561B002-6C84-4CD1-8193-655AA47E263D}"/>
    <cellStyle name="7_Juice05.xls 圖表 4_3 2 5 2 2 3 2" xfId="29013" xr:uid="{0842B68A-D330-4963-B222-74F6E3A713B9}"/>
    <cellStyle name="7_Juice05.xls 圖表 4_3 2 5 2 2 3 2 2" xfId="53333" xr:uid="{D6722268-7619-421B-B249-1DE506143990}"/>
    <cellStyle name="7_Juice05.xls 圖表 4_3 2 5 2 2 3 3" xfId="41173" xr:uid="{514A0F67-F169-452A-AFF8-ED549289F4BB}"/>
    <cellStyle name="7_Juice05.xls 圖表 4_3 2 5 2 2 4" xfId="22933" xr:uid="{8AC47CD5-2274-460E-B1A5-2277D8C0B501}"/>
    <cellStyle name="7_Juice05.xls 圖表 4_3 2 5 2 2 4 2" xfId="47253" xr:uid="{311D5C1C-0B2C-4C49-A093-F5C1F73B9B43}"/>
    <cellStyle name="7_Juice05.xls 圖表 4_3 2 5 2 2 5" xfId="35093" xr:uid="{B464E28F-16D8-4BA1-A614-65268E85B874}"/>
    <cellStyle name="7_Juice05.xls 圖表 4_3 2 5 2 3" xfId="12293" xr:uid="{B761255D-516A-4C0F-BB4A-769ADFC1A812}"/>
    <cellStyle name="7_Juice05.xls 圖表 4_3 2 5 2 3 2" xfId="18373" xr:uid="{8B30D2C5-164F-4D41-86C5-992EE51DC30C}"/>
    <cellStyle name="7_Juice05.xls 圖表 4_3 2 5 2 3 2 2" xfId="30533" xr:uid="{733AE113-C401-4275-8721-E51BE4A94960}"/>
    <cellStyle name="7_Juice05.xls 圖表 4_3 2 5 2 3 2 2 2" xfId="54853" xr:uid="{BF7C9345-2CE4-41F4-B3B6-3D18A8571064}"/>
    <cellStyle name="7_Juice05.xls 圖表 4_3 2 5 2 3 2 3" xfId="42693" xr:uid="{93FBC695-3A14-4D48-ADB6-7208E73EA024}"/>
    <cellStyle name="7_Juice05.xls 圖表 4_3 2 5 2 3 3" xfId="24453" xr:uid="{96D74126-5F54-4309-947D-CF7C4D79A26C}"/>
    <cellStyle name="7_Juice05.xls 圖表 4_3 2 5 2 3 3 2" xfId="48773" xr:uid="{4F8970FF-9B16-4A96-9423-35B296660ACE}"/>
    <cellStyle name="7_Juice05.xls 圖表 4_3 2 5 2 3 4" xfId="36613" xr:uid="{A8973E5C-6C3C-4347-85EE-A937A616FEE2}"/>
    <cellStyle name="7_Juice05.xls 圖表 4_3 2 5 2 4" xfId="15333" xr:uid="{33F9AAD5-ED14-45B9-B1C3-A30AB5E314C1}"/>
    <cellStyle name="7_Juice05.xls 圖表 4_3 2 5 2 4 2" xfId="27493" xr:uid="{5487EEDE-5224-440A-BC37-4FBA38B55EC7}"/>
    <cellStyle name="7_Juice05.xls 圖表 4_3 2 5 2 4 2 2" xfId="51813" xr:uid="{0035987A-923D-4104-9720-ED0D62504963}"/>
    <cellStyle name="7_Juice05.xls 圖表 4_3 2 5 2 4 3" xfId="39653" xr:uid="{431D2B1C-B8B3-4E4C-A28F-0E6130F589E8}"/>
    <cellStyle name="7_Juice05.xls 圖表 4_3 2 5 2 5" xfId="21413" xr:uid="{9F177A5A-7C36-4EBA-A91C-B247C9A48751}"/>
    <cellStyle name="7_Juice05.xls 圖表 4_3 2 5 2 5 2" xfId="45733" xr:uid="{3DCD2314-48B2-4FAB-9B19-C231ABF5EAE8}"/>
    <cellStyle name="7_Juice05.xls 圖表 4_3 2 5 2 6" xfId="33573" xr:uid="{506E643C-A228-48B1-8B29-4B3C3CE0E584}"/>
    <cellStyle name="7_Juice05.xls 圖表 4_3 2 5 3" xfId="6478" xr:uid="{FB3BE867-BE7A-44FA-9C20-83239DD4CA29}"/>
    <cellStyle name="7_Juice05.xls 圖表 4_3 2 5 3 2" xfId="13053" xr:uid="{218FF205-1750-4230-B9AA-74464976EF2A}"/>
    <cellStyle name="7_Juice05.xls 圖表 4_3 2 5 3 2 2" xfId="19133" xr:uid="{79AA126E-4157-45A5-BEE4-1E4113B3F700}"/>
    <cellStyle name="7_Juice05.xls 圖表 4_3 2 5 3 2 2 2" xfId="31293" xr:uid="{018F9F17-A285-49C4-88AB-5FB576D3DA3D}"/>
    <cellStyle name="7_Juice05.xls 圖表 4_3 2 5 3 2 2 2 2" xfId="55613" xr:uid="{F6BA6B1B-666F-448F-9459-AFD243AE6E92}"/>
    <cellStyle name="7_Juice05.xls 圖表 4_3 2 5 3 2 2 3" xfId="43453" xr:uid="{E672EE5A-FE91-42CE-A014-0AA44B9EBF37}"/>
    <cellStyle name="7_Juice05.xls 圖表 4_3 2 5 3 2 3" xfId="25213" xr:uid="{5DC95756-EF80-4391-94C5-F0A8BC7A9672}"/>
    <cellStyle name="7_Juice05.xls 圖表 4_3 2 5 3 2 3 2" xfId="49533" xr:uid="{FBFAEDCF-CA5C-4F44-947A-1FC77D1E3762}"/>
    <cellStyle name="7_Juice05.xls 圖表 4_3 2 5 3 2 4" xfId="37373" xr:uid="{9BE4AC39-6598-4CCC-AC85-2B06B7BB6859}"/>
    <cellStyle name="7_Juice05.xls 圖表 4_3 2 5 3 3" xfId="16093" xr:uid="{2D465523-7F1A-4219-A86A-BED28B80A19B}"/>
    <cellStyle name="7_Juice05.xls 圖表 4_3 2 5 3 3 2" xfId="28253" xr:uid="{065E3715-672C-4DA6-A2B1-C123A006641C}"/>
    <cellStyle name="7_Juice05.xls 圖表 4_3 2 5 3 3 2 2" xfId="52573" xr:uid="{AF9324C4-96F3-4363-A48C-1D9B509158FA}"/>
    <cellStyle name="7_Juice05.xls 圖表 4_3 2 5 3 3 3" xfId="40413" xr:uid="{27D68761-59D1-4C67-914F-8950B42D7475}"/>
    <cellStyle name="7_Juice05.xls 圖表 4_3 2 5 3 4" xfId="22173" xr:uid="{BA5F0415-7783-47A7-8919-11396787CE98}"/>
    <cellStyle name="7_Juice05.xls 圖表 4_3 2 5 3 4 2" xfId="46493" xr:uid="{BD91240B-34EB-4508-B8CF-1067B239B5A5}"/>
    <cellStyle name="7_Juice05.xls 圖表 4_3 2 5 3 5" xfId="34333" xr:uid="{1593EC97-A5E1-4AC8-B8A2-1D8607CAB103}"/>
    <cellStyle name="7_Juice05.xls 圖表 4_3 2 5 4" xfId="11533" xr:uid="{3A179FAA-2A1E-437D-AD44-CC72DD7D0756}"/>
    <cellStyle name="7_Juice05.xls 圖表 4_3 2 5 4 2" xfId="17613" xr:uid="{DAB11CCA-E60B-422D-A058-BE1CE3687CAC}"/>
    <cellStyle name="7_Juice05.xls 圖表 4_3 2 5 4 2 2" xfId="29773" xr:uid="{438B2927-225F-493D-8906-A7855443A0D2}"/>
    <cellStyle name="7_Juice05.xls 圖表 4_3 2 5 4 2 2 2" xfId="54093" xr:uid="{AF029E62-B7D1-45A1-A738-C8BCEB35DAAC}"/>
    <cellStyle name="7_Juice05.xls 圖表 4_3 2 5 4 2 3" xfId="41933" xr:uid="{F3FA1BA5-CC6D-4B66-BD7B-63ED6C41A5EA}"/>
    <cellStyle name="7_Juice05.xls 圖表 4_3 2 5 4 3" xfId="23693" xr:uid="{48B2D51D-1990-4BF2-AA16-76ECD0BD0AC8}"/>
    <cellStyle name="7_Juice05.xls 圖表 4_3 2 5 4 3 2" xfId="48013" xr:uid="{47D99E97-DDC2-4249-B341-9FEA8A7403AE}"/>
    <cellStyle name="7_Juice05.xls 圖表 4_3 2 5 4 4" xfId="35853" xr:uid="{830EFD20-88D6-4019-B83A-542790FCDA3E}"/>
    <cellStyle name="7_Juice05.xls 圖表 4_3 2 5 5" xfId="14573" xr:uid="{33A09D2D-1E1D-41F2-8D53-FB7E516428F8}"/>
    <cellStyle name="7_Juice05.xls 圖表 4_3 2 5 5 2" xfId="26733" xr:uid="{55458244-6025-4269-B30A-CD6879FF5F75}"/>
    <cellStyle name="7_Juice05.xls 圖表 4_3 2 5 5 2 2" xfId="51053" xr:uid="{3E101335-8786-466F-8D28-1F80A12E5F7C}"/>
    <cellStyle name="7_Juice05.xls 圖表 4_3 2 5 5 3" xfId="38893" xr:uid="{8B7C3A72-25A0-40F9-BB4A-72BF950EDE28}"/>
    <cellStyle name="7_Juice05.xls 圖表 4_3 2 5 6" xfId="20653" xr:uid="{2513B81D-0023-4DA4-A72B-1DD29EE0A774}"/>
    <cellStyle name="7_Juice05.xls 圖表 4_3 2 5 6 2" xfId="44973" xr:uid="{5F798124-5B8A-4B71-B307-4499E37E043A}"/>
    <cellStyle name="7_Juice05.xls 圖表 4_3 2 5 7" xfId="32813" xr:uid="{9DF700E1-8F03-4483-9ED4-F9D45A1374B2}"/>
    <cellStyle name="7_Juice05.xls 圖表 4_3 2 6" xfId="3196" xr:uid="{EDC93354-E5D7-43F8-A6D4-B8E3FD5A7532}"/>
    <cellStyle name="7_Juice05.xls 圖表 4_3 2 6 2" xfId="8670" xr:uid="{49327812-9B88-486D-8123-6A19A770766D}"/>
    <cellStyle name="7_Juice05.xls 圖表 4_3 2 6 2 2" xfId="13661" xr:uid="{D4A1C111-F593-4B64-A523-71E613721748}"/>
    <cellStyle name="7_Juice05.xls 圖表 4_3 2 6 2 2 2" xfId="19741" xr:uid="{3206B9DB-98E4-42B4-B95C-7D69812E82BF}"/>
    <cellStyle name="7_Juice05.xls 圖表 4_3 2 6 2 2 2 2" xfId="31901" xr:uid="{6B221CE6-1327-495A-A373-D09D688234BB}"/>
    <cellStyle name="7_Juice05.xls 圖表 4_3 2 6 2 2 2 2 2" xfId="56221" xr:uid="{D8D89B4D-0363-4466-90A2-E7225448ACC5}"/>
    <cellStyle name="7_Juice05.xls 圖表 4_3 2 6 2 2 2 3" xfId="44061" xr:uid="{7CB0DD73-5C7B-46A3-BAA4-56F41544F1D2}"/>
    <cellStyle name="7_Juice05.xls 圖表 4_3 2 6 2 2 3" xfId="25821" xr:uid="{1A2EF293-F0A2-4FCA-B00C-D568F0D37FFE}"/>
    <cellStyle name="7_Juice05.xls 圖表 4_3 2 6 2 2 3 2" xfId="50141" xr:uid="{E105C93B-AD8B-41EE-BA9F-A358BE8AC755}"/>
    <cellStyle name="7_Juice05.xls 圖表 4_3 2 6 2 2 4" xfId="37981" xr:uid="{464EB2D1-8574-4791-AE38-F5B3EFB5F13F}"/>
    <cellStyle name="7_Juice05.xls 圖表 4_3 2 6 2 3" xfId="16701" xr:uid="{84828A4C-E481-49E0-96C3-DF13090531F9}"/>
    <cellStyle name="7_Juice05.xls 圖表 4_3 2 6 2 3 2" xfId="28861" xr:uid="{47433930-0BD0-4646-AB17-D0A027055229}"/>
    <cellStyle name="7_Juice05.xls 圖表 4_3 2 6 2 3 2 2" xfId="53181" xr:uid="{496F2064-1500-4C14-B889-B8D0C1542D06}"/>
    <cellStyle name="7_Juice05.xls 圖表 4_3 2 6 2 3 3" xfId="41021" xr:uid="{1C113B40-57BE-4F9F-8DE4-110BD12338AE}"/>
    <cellStyle name="7_Juice05.xls 圖表 4_3 2 6 2 4" xfId="22781" xr:uid="{C9BCF9E3-0D4E-432B-9815-32BB80917F6B}"/>
    <cellStyle name="7_Juice05.xls 圖表 4_3 2 6 2 4 2" xfId="47101" xr:uid="{04DE8093-CD02-4506-B25E-55F1C58F77F7}"/>
    <cellStyle name="7_Juice05.xls 圖表 4_3 2 6 2 5" xfId="34941" xr:uid="{8A6C1F84-1FEA-4589-8462-6C2A85C10CA3}"/>
    <cellStyle name="7_Juice05.xls 圖表 4_3 2 6 3" xfId="12141" xr:uid="{BD23CD64-AA51-440F-B3EC-14953B7FAD8D}"/>
    <cellStyle name="7_Juice05.xls 圖表 4_3 2 6 3 2" xfId="18221" xr:uid="{5153F4E3-27C6-40AD-A54B-F8FC8A7956AB}"/>
    <cellStyle name="7_Juice05.xls 圖表 4_3 2 6 3 2 2" xfId="30381" xr:uid="{0E790934-B5CB-4994-B583-BD16F799E023}"/>
    <cellStyle name="7_Juice05.xls 圖表 4_3 2 6 3 2 2 2" xfId="54701" xr:uid="{7BC4E611-079F-4E2E-B532-3C9526E6E4CB}"/>
    <cellStyle name="7_Juice05.xls 圖表 4_3 2 6 3 2 3" xfId="42541" xr:uid="{B2D8E70F-899D-40A7-ADAE-5F416D035BE4}"/>
    <cellStyle name="7_Juice05.xls 圖表 4_3 2 6 3 3" xfId="24301" xr:uid="{3184CEE9-5571-4197-A548-DC88F8EEB3FE}"/>
    <cellStyle name="7_Juice05.xls 圖表 4_3 2 6 3 3 2" xfId="48621" xr:uid="{C9FA8A5A-FF9B-4BC2-A3E6-CB0DC79F848A}"/>
    <cellStyle name="7_Juice05.xls 圖表 4_3 2 6 3 4" xfId="36461" xr:uid="{B505D429-688D-4502-9A88-F1CE00EC6602}"/>
    <cellStyle name="7_Juice05.xls 圖表 4_3 2 6 4" xfId="15181" xr:uid="{BD91D8AB-6759-4C91-B824-367086F29EA6}"/>
    <cellStyle name="7_Juice05.xls 圖表 4_3 2 6 4 2" xfId="27341" xr:uid="{1ACB587A-4071-4109-AE6B-CD4A90C58430}"/>
    <cellStyle name="7_Juice05.xls 圖表 4_3 2 6 4 2 2" xfId="51661" xr:uid="{A2F57EC9-AABF-41E9-9A06-64CE820B0076}"/>
    <cellStyle name="7_Juice05.xls 圖表 4_3 2 6 4 3" xfId="39501" xr:uid="{349A1FA6-A8E8-48E5-A6B9-97811D9FEF25}"/>
    <cellStyle name="7_Juice05.xls 圖表 4_3 2 6 5" xfId="21261" xr:uid="{D5DAEEE2-172C-4E16-AF07-DFB40A5AF968}"/>
    <cellStyle name="7_Juice05.xls 圖表 4_3 2 6 5 2" xfId="45581" xr:uid="{90F1720A-2A48-4A93-854D-546B59B3BA3D}"/>
    <cellStyle name="7_Juice05.xls 圖表 4_3 2 6 6" xfId="33421" xr:uid="{0162604D-0BDB-4618-AF07-6C5CDD3035D5}"/>
    <cellStyle name="7_Juice05.xls 圖表 4_3 2 7" xfId="5933" xr:uid="{40166075-EC12-46DA-9735-158BCC0D9A53}"/>
    <cellStyle name="7_Juice05.xls 圖表 4_3 2 7 2" xfId="12901" xr:uid="{3A3E51D1-4FA7-4A8D-B4E2-C4CA23E62FE1}"/>
    <cellStyle name="7_Juice05.xls 圖表 4_3 2 7 2 2" xfId="18981" xr:uid="{4A14F494-F539-447F-ACA2-2AF28FF6058D}"/>
    <cellStyle name="7_Juice05.xls 圖表 4_3 2 7 2 2 2" xfId="31141" xr:uid="{DFC01172-E3A1-4BF0-9169-CC7C0F31C3CE}"/>
    <cellStyle name="7_Juice05.xls 圖表 4_3 2 7 2 2 2 2" xfId="55461" xr:uid="{923151D4-E6D3-44FD-9288-24280BF853C0}"/>
    <cellStyle name="7_Juice05.xls 圖表 4_3 2 7 2 2 3" xfId="43301" xr:uid="{1708D13D-C3EE-4AD3-97E2-B356A1B3D327}"/>
    <cellStyle name="7_Juice05.xls 圖表 4_3 2 7 2 3" xfId="25061" xr:uid="{E2A11481-9C5F-41BC-9ABE-DF35B9AA4FA7}"/>
    <cellStyle name="7_Juice05.xls 圖表 4_3 2 7 2 3 2" xfId="49381" xr:uid="{98D99FE9-DEC5-4E35-BAC1-18E935D98269}"/>
    <cellStyle name="7_Juice05.xls 圖表 4_3 2 7 2 4" xfId="37221" xr:uid="{05A7C626-1885-45B9-83A0-DB2CA66AFCC6}"/>
    <cellStyle name="7_Juice05.xls 圖表 4_3 2 7 3" xfId="15941" xr:uid="{D3E5800F-7DB7-46C6-AAD1-3E85C15245D1}"/>
    <cellStyle name="7_Juice05.xls 圖表 4_3 2 7 3 2" xfId="28101" xr:uid="{C2A7D7B3-7779-49E7-9384-B1FE5C6C5256}"/>
    <cellStyle name="7_Juice05.xls 圖表 4_3 2 7 3 2 2" xfId="52421" xr:uid="{02448033-52F3-4B73-8502-C7751C0974D9}"/>
    <cellStyle name="7_Juice05.xls 圖表 4_3 2 7 3 3" xfId="40261" xr:uid="{D7E8559D-091D-4811-9B7B-451778EC3EA8}"/>
    <cellStyle name="7_Juice05.xls 圖表 4_3 2 7 4" xfId="22021" xr:uid="{39C629E1-30F0-49FB-8F51-70D0AE56A473}"/>
    <cellStyle name="7_Juice05.xls 圖表 4_3 2 7 4 2" xfId="46341" xr:uid="{93F20A54-D885-4027-A8DD-956202060605}"/>
    <cellStyle name="7_Juice05.xls 圖表 4_3 2 7 5" xfId="34181" xr:uid="{DCFDB8F4-08E6-449C-9AB5-F9A143B1D846}"/>
    <cellStyle name="7_Juice05.xls 圖表 4_3 2 8" xfId="11381" xr:uid="{8A708402-C819-4225-9F27-7F5609ADB0AC}"/>
    <cellStyle name="7_Juice05.xls 圖表 4_3 2 8 2" xfId="17461" xr:uid="{67A85D49-6774-4295-B14D-8DA5F19D209C}"/>
    <cellStyle name="7_Juice05.xls 圖表 4_3 2 8 2 2" xfId="29621" xr:uid="{1A0EF835-214E-4EE3-B00B-3548ADF6E9F7}"/>
    <cellStyle name="7_Juice05.xls 圖表 4_3 2 8 2 2 2" xfId="53941" xr:uid="{0F95F941-672B-4F6F-957B-8C6259F8EF3A}"/>
    <cellStyle name="7_Juice05.xls 圖表 4_3 2 8 2 3" xfId="41781" xr:uid="{92F64C75-4F7F-4B6B-8D29-166414401463}"/>
    <cellStyle name="7_Juice05.xls 圖表 4_3 2 8 3" xfId="23541" xr:uid="{8EAD1507-03D6-4486-A2CD-CB50A2922AF3}"/>
    <cellStyle name="7_Juice05.xls 圖表 4_3 2 8 3 2" xfId="47861" xr:uid="{2BA2112E-0285-425A-9D90-0AF3DF6DBAF8}"/>
    <cellStyle name="7_Juice05.xls 圖表 4_3 2 8 4" xfId="35701" xr:uid="{5C9FD3CD-52AC-4318-9A4E-7D6DEF8C38B2}"/>
    <cellStyle name="7_Juice05.xls 圖表 4_3 2 9" xfId="14421" xr:uid="{C9F61499-3F50-4E9D-A624-913B9651EBB6}"/>
    <cellStyle name="7_Juice05.xls 圖表 4_3 2 9 2" xfId="26581" xr:uid="{AEBA1DD5-886C-4C22-A4AB-AF468AECC42B}"/>
    <cellStyle name="7_Juice05.xls 圖表 4_3 2 9 2 2" xfId="50901" xr:uid="{E447D0BB-8ED5-4BB0-81F9-21502B581FA7}"/>
    <cellStyle name="7_Juice05.xls 圖表 4_3 2 9 3" xfId="38741" xr:uid="{CD86F5ED-4703-42D3-BF29-162B46E28D0F}"/>
    <cellStyle name="7_Juice05.xls 圖表 4_3 3" xfId="659" xr:uid="{00000000-0005-0000-0000-0000B1020000}"/>
    <cellStyle name="7_Juice05.xls 圖表 4_4" xfId="160" xr:uid="{00000000-0005-0000-0000-0000B2020000}"/>
    <cellStyle name="7_Juice05.xls 圖表 4_4 2" xfId="378" xr:uid="{00000000-0005-0000-0000-0000B3020000}"/>
    <cellStyle name="7_Juice05.xls 圖表 4_4 2 10" xfId="20502" xr:uid="{FD396991-54BA-41EB-898B-6B29750CD08B}"/>
    <cellStyle name="7_Juice05.xls 圖表 4_4 2 10 2" xfId="44822" xr:uid="{EEAADCD1-8342-4FCB-AF3E-49BDD136528B}"/>
    <cellStyle name="7_Juice05.xls 圖表 4_4 2 11" xfId="32662" xr:uid="{4896280D-19AB-4243-AE8F-8BFC9F068F02}"/>
    <cellStyle name="7_Juice05.xls 圖表 4_4 2 2" xfId="2639" xr:uid="{00000000-0005-0000-0000-0000B4020000}"/>
    <cellStyle name="7_Juice05.xls 圖表 4_4 2 2 2" xfId="5377" xr:uid="{C212253A-9A3C-4FA4-99FB-2D74D691CF2F}"/>
    <cellStyle name="7_Juice05.xls 圖表 4_4 2 2 2 2" xfId="10851" xr:uid="{5AF297D6-A625-47D5-8CBF-3775E9188D54}"/>
    <cellStyle name="7_Juice05.xls 圖表 4_4 2 2 2 2 2" xfId="14270" xr:uid="{E47EC8E9-5BD7-4F7F-A95E-3C1140063ABE}"/>
    <cellStyle name="7_Juice05.xls 圖表 4_4 2 2 2 2 2 2" xfId="20350" xr:uid="{982BEC6F-A384-4568-BFA2-D76055BF333A}"/>
    <cellStyle name="7_Juice05.xls 圖表 4_4 2 2 2 2 2 2 2" xfId="32510" xr:uid="{A8F0252C-09EA-4779-AC9D-44FAD7685EE0}"/>
    <cellStyle name="7_Juice05.xls 圖表 4_4 2 2 2 2 2 2 2 2" xfId="56830" xr:uid="{A0E68A43-A176-4C11-A89D-2550AC4200CD}"/>
    <cellStyle name="7_Juice05.xls 圖表 4_4 2 2 2 2 2 2 3" xfId="44670" xr:uid="{1F449E81-C873-468F-A49F-4D30113DDC4D}"/>
    <cellStyle name="7_Juice05.xls 圖表 4_4 2 2 2 2 2 3" xfId="26430" xr:uid="{5E7552C7-D6CD-4F64-AB83-989A520AD514}"/>
    <cellStyle name="7_Juice05.xls 圖表 4_4 2 2 2 2 2 3 2" xfId="50750" xr:uid="{E87E6559-0746-4701-A2F3-973A466F7F80}"/>
    <cellStyle name="7_Juice05.xls 圖表 4_4 2 2 2 2 2 4" xfId="38590" xr:uid="{92584CD0-F4A0-45FA-BD8C-400475A37BD0}"/>
    <cellStyle name="7_Juice05.xls 圖表 4_4 2 2 2 2 3" xfId="17310" xr:uid="{4BD1D394-4C02-45AA-A549-9A922E0963B3}"/>
    <cellStyle name="7_Juice05.xls 圖表 4_4 2 2 2 2 3 2" xfId="29470" xr:uid="{6C1DAC29-8618-4474-9E14-B4EF4D7E517A}"/>
    <cellStyle name="7_Juice05.xls 圖表 4_4 2 2 2 2 3 2 2" xfId="53790" xr:uid="{2E44EB38-252E-40F9-8B02-079C222A2680}"/>
    <cellStyle name="7_Juice05.xls 圖表 4_4 2 2 2 2 3 3" xfId="41630" xr:uid="{A9137548-7D59-4D71-BED0-2EEE74E2AEF6}"/>
    <cellStyle name="7_Juice05.xls 圖表 4_4 2 2 2 2 4" xfId="23390" xr:uid="{27D87EFE-8335-48C1-8005-E93EDD707EE1}"/>
    <cellStyle name="7_Juice05.xls 圖表 4_4 2 2 2 2 4 2" xfId="47710" xr:uid="{AAC03BD0-BE99-4CF7-A200-CEB7916296D0}"/>
    <cellStyle name="7_Juice05.xls 圖表 4_4 2 2 2 2 5" xfId="35550" xr:uid="{2F35A854-C263-44A0-9A45-B976C377E164}"/>
    <cellStyle name="7_Juice05.xls 圖表 4_4 2 2 2 3" xfId="12750" xr:uid="{3585CCBB-922F-4752-A5FB-0C4FF6A51F17}"/>
    <cellStyle name="7_Juice05.xls 圖表 4_4 2 2 2 3 2" xfId="18830" xr:uid="{F9BA9E4E-14C6-467C-AE1C-D3A0FBC433C5}"/>
    <cellStyle name="7_Juice05.xls 圖表 4_4 2 2 2 3 2 2" xfId="30990" xr:uid="{F3644DAD-A529-4D9E-BC8D-BF21CDFD2E76}"/>
    <cellStyle name="7_Juice05.xls 圖表 4_4 2 2 2 3 2 2 2" xfId="55310" xr:uid="{4DEDBE12-1D6A-4C2C-8C2A-AA950BD7BD6E}"/>
    <cellStyle name="7_Juice05.xls 圖表 4_4 2 2 2 3 2 3" xfId="43150" xr:uid="{057A9231-DB85-432F-9C27-50478B98CDB0}"/>
    <cellStyle name="7_Juice05.xls 圖表 4_4 2 2 2 3 3" xfId="24910" xr:uid="{02C22EB3-4C57-4C45-A403-1EF809B3B316}"/>
    <cellStyle name="7_Juice05.xls 圖表 4_4 2 2 2 3 3 2" xfId="49230" xr:uid="{C8F9955D-A6AC-4714-9B9D-75AE8120DCE1}"/>
    <cellStyle name="7_Juice05.xls 圖表 4_4 2 2 2 3 4" xfId="37070" xr:uid="{82BB4BB4-420B-4D5C-8CC4-95E960BC7442}"/>
    <cellStyle name="7_Juice05.xls 圖表 4_4 2 2 2 4" xfId="15790" xr:uid="{77456C3F-1568-4E0D-8BCC-59AC3CDA30F3}"/>
    <cellStyle name="7_Juice05.xls 圖表 4_4 2 2 2 4 2" xfId="27950" xr:uid="{C504D339-5F27-4AC6-8FE6-675CBCCD1B75}"/>
    <cellStyle name="7_Juice05.xls 圖表 4_4 2 2 2 4 2 2" xfId="52270" xr:uid="{73D2CBDE-0018-49CC-9026-8DF30F2A8F22}"/>
    <cellStyle name="7_Juice05.xls 圖表 4_4 2 2 2 4 3" xfId="40110" xr:uid="{11C0F434-39E1-4427-BB9B-89D741E9F21C}"/>
    <cellStyle name="7_Juice05.xls 圖表 4_4 2 2 2 5" xfId="21870" xr:uid="{91C93630-8181-4A5E-845D-5C7CF66C48EA}"/>
    <cellStyle name="7_Juice05.xls 圖表 4_4 2 2 2 5 2" xfId="46190" xr:uid="{1A8EA2DD-98CA-48F0-BFF2-563FD2939063}"/>
    <cellStyle name="7_Juice05.xls 圖表 4_4 2 2 2 6" xfId="34030" xr:uid="{2A9C869E-4830-4BF7-9E95-BD257D30723F}"/>
    <cellStyle name="7_Juice05.xls 圖表 4_4 2 2 3" xfId="8114" xr:uid="{3A6C27BF-2691-4AFF-96A1-C6B3A98364C4}"/>
    <cellStyle name="7_Juice05.xls 圖表 4_4 2 2 3 2" xfId="13510" xr:uid="{1F51B2C0-2E7B-40F6-84B8-5D8087D5131D}"/>
    <cellStyle name="7_Juice05.xls 圖表 4_4 2 2 3 2 2" xfId="19590" xr:uid="{8883D995-AEEE-4102-BEEA-65D834AB8182}"/>
    <cellStyle name="7_Juice05.xls 圖表 4_4 2 2 3 2 2 2" xfId="31750" xr:uid="{4A50617E-DCA1-4CF1-8838-C6247CB3E89C}"/>
    <cellStyle name="7_Juice05.xls 圖表 4_4 2 2 3 2 2 2 2" xfId="56070" xr:uid="{54F1E22A-0D1A-4FC9-8DF5-8DD2BD5DAEAC}"/>
    <cellStyle name="7_Juice05.xls 圖表 4_4 2 2 3 2 2 3" xfId="43910" xr:uid="{9C5E03F2-2DE6-4C99-94A4-068884B5603B}"/>
    <cellStyle name="7_Juice05.xls 圖表 4_4 2 2 3 2 3" xfId="25670" xr:uid="{2756128B-9F40-4AB8-A3FB-1A5859C90B7C}"/>
    <cellStyle name="7_Juice05.xls 圖表 4_4 2 2 3 2 3 2" xfId="49990" xr:uid="{370E4016-330E-4BC3-830D-7221EF0F4A5F}"/>
    <cellStyle name="7_Juice05.xls 圖表 4_4 2 2 3 2 4" xfId="37830" xr:uid="{5676616F-E835-4676-8BC7-86E520DFB0FC}"/>
    <cellStyle name="7_Juice05.xls 圖表 4_4 2 2 3 3" xfId="16550" xr:uid="{DAAFFAF6-C253-43EA-8F2E-2B8477F1A5CA}"/>
    <cellStyle name="7_Juice05.xls 圖表 4_4 2 2 3 3 2" xfId="28710" xr:uid="{74EE173A-F04C-4C80-84AD-2B86246F8AEE}"/>
    <cellStyle name="7_Juice05.xls 圖表 4_4 2 2 3 3 2 2" xfId="53030" xr:uid="{06897EED-F8FF-4D47-97F7-957E12E2AE2C}"/>
    <cellStyle name="7_Juice05.xls 圖表 4_4 2 2 3 3 3" xfId="40870" xr:uid="{F9E159DA-9704-438E-AB0A-9B75FBDA70C2}"/>
    <cellStyle name="7_Juice05.xls 圖表 4_4 2 2 3 4" xfId="22630" xr:uid="{2253EE54-42D1-4B46-A0D9-26ECB3BCA44F}"/>
    <cellStyle name="7_Juice05.xls 圖表 4_4 2 2 3 4 2" xfId="46950" xr:uid="{3896D4F9-CB0D-4206-9D2F-EDB6F257EC87}"/>
    <cellStyle name="7_Juice05.xls 圖表 4_4 2 2 3 5" xfId="34790" xr:uid="{B6559506-DF1A-4BAB-9566-09C438D91F0D}"/>
    <cellStyle name="7_Juice05.xls 圖表 4_4 2 2 4" xfId="11990" xr:uid="{833E7D65-22C1-4E4A-8B11-04E063CAE6B7}"/>
    <cellStyle name="7_Juice05.xls 圖表 4_4 2 2 4 2" xfId="18070" xr:uid="{114F742F-0DC9-4E35-8756-D67E070E3ACE}"/>
    <cellStyle name="7_Juice05.xls 圖表 4_4 2 2 4 2 2" xfId="30230" xr:uid="{20E72166-7411-4D4B-92C9-396A1017E8BC}"/>
    <cellStyle name="7_Juice05.xls 圖表 4_4 2 2 4 2 2 2" xfId="54550" xr:uid="{12B3C9C1-589E-4882-B66C-E56B3DD10695}"/>
    <cellStyle name="7_Juice05.xls 圖表 4_4 2 2 4 2 3" xfId="42390" xr:uid="{C3513627-1FEC-4AE5-B63B-A7E20F115BAA}"/>
    <cellStyle name="7_Juice05.xls 圖表 4_4 2 2 4 3" xfId="24150" xr:uid="{03277448-3FD8-4647-BC03-B096829AA4B2}"/>
    <cellStyle name="7_Juice05.xls 圖表 4_4 2 2 4 3 2" xfId="48470" xr:uid="{3E7B4DF0-790E-4BDB-8A18-6361491FDBFF}"/>
    <cellStyle name="7_Juice05.xls 圖表 4_4 2 2 4 4" xfId="36310" xr:uid="{71A2660B-FA2C-4D95-A5C2-02B0CDEE0B4D}"/>
    <cellStyle name="7_Juice05.xls 圖表 4_4 2 2 5" xfId="15030" xr:uid="{7FA833F0-F170-405C-8773-D897892F5CF7}"/>
    <cellStyle name="7_Juice05.xls 圖表 4_4 2 2 5 2" xfId="27190" xr:uid="{4ACFEB80-7567-43D0-AFD1-22FD19F1AE29}"/>
    <cellStyle name="7_Juice05.xls 圖表 4_4 2 2 5 2 2" xfId="51510" xr:uid="{258D0CAC-39E3-453B-896F-EE9AD0079F26}"/>
    <cellStyle name="7_Juice05.xls 圖表 4_4 2 2 5 3" xfId="39350" xr:uid="{208967FB-CC30-49C4-8B09-4087C6430D08}"/>
    <cellStyle name="7_Juice05.xls 圖表 4_4 2 2 6" xfId="21110" xr:uid="{C3281CEE-1E03-4BFA-AFF5-DED764316B46}"/>
    <cellStyle name="7_Juice05.xls 圖表 4_4 2 2 6 2" xfId="45430" xr:uid="{F6D09DF4-B324-4E35-B209-0DC8F29DEB05}"/>
    <cellStyle name="7_Juice05.xls 圖表 4_4 2 2 7" xfId="33270" xr:uid="{542B399F-B2AC-41E7-9C20-09859BCDDA04}"/>
    <cellStyle name="7_Juice05.xls 圖表 4_4 2 3" xfId="2094" xr:uid="{00000000-0005-0000-0000-0000B5020000}"/>
    <cellStyle name="7_Juice05.xls 圖表 4_4 2 3 2" xfId="4832" xr:uid="{B1C60CB4-F694-4038-A6E9-9A1745785D7B}"/>
    <cellStyle name="7_Juice05.xls 圖表 4_4 2 3 2 2" xfId="10306" xr:uid="{627AD040-6134-4A33-87CD-48118040D2ED}"/>
    <cellStyle name="7_Juice05.xls 圖表 4_4 2 3 2 2 2" xfId="14118" xr:uid="{7591F1A8-1DD8-4C78-A26C-E4DA64B70FAE}"/>
    <cellStyle name="7_Juice05.xls 圖表 4_4 2 3 2 2 2 2" xfId="20198" xr:uid="{8257BD3D-5866-4409-8A5E-15B95C705864}"/>
    <cellStyle name="7_Juice05.xls 圖表 4_4 2 3 2 2 2 2 2" xfId="32358" xr:uid="{1E154F7C-E8F4-4DF4-A7E9-3C654D071F2B}"/>
    <cellStyle name="7_Juice05.xls 圖表 4_4 2 3 2 2 2 2 2 2" xfId="56678" xr:uid="{4221760E-B625-42F5-8D7C-BA10A18A2CB8}"/>
    <cellStyle name="7_Juice05.xls 圖表 4_4 2 3 2 2 2 2 3" xfId="44518" xr:uid="{11B3924B-FF99-4660-A437-BA1A9A6CA3E4}"/>
    <cellStyle name="7_Juice05.xls 圖表 4_4 2 3 2 2 2 3" xfId="26278" xr:uid="{37C28DE6-1C43-4E8C-B40A-AA923D3707B4}"/>
    <cellStyle name="7_Juice05.xls 圖表 4_4 2 3 2 2 2 3 2" xfId="50598" xr:uid="{C39F0914-7D6C-4003-9F3D-3E5EA940F6ED}"/>
    <cellStyle name="7_Juice05.xls 圖表 4_4 2 3 2 2 2 4" xfId="38438" xr:uid="{FACF35E3-48F8-4614-B566-0C26F52ABA0F}"/>
    <cellStyle name="7_Juice05.xls 圖表 4_4 2 3 2 2 3" xfId="17158" xr:uid="{0B18F1AB-328C-453C-A796-CC93D9139719}"/>
    <cellStyle name="7_Juice05.xls 圖表 4_4 2 3 2 2 3 2" xfId="29318" xr:uid="{DC171A65-9DFA-4CD6-8A96-CCD1FFDAB3F4}"/>
    <cellStyle name="7_Juice05.xls 圖表 4_4 2 3 2 2 3 2 2" xfId="53638" xr:uid="{C4D44B50-170E-4835-B03B-EC2418A969AC}"/>
    <cellStyle name="7_Juice05.xls 圖表 4_4 2 3 2 2 3 3" xfId="41478" xr:uid="{3875EB5D-3FC3-4BD6-861E-90C2B0A9DCB1}"/>
    <cellStyle name="7_Juice05.xls 圖表 4_4 2 3 2 2 4" xfId="23238" xr:uid="{58F70736-3375-4FD2-AA4F-03C7D9B5777A}"/>
    <cellStyle name="7_Juice05.xls 圖表 4_4 2 3 2 2 4 2" xfId="47558" xr:uid="{2F00C903-732D-4033-AAEB-142811126CD9}"/>
    <cellStyle name="7_Juice05.xls 圖表 4_4 2 3 2 2 5" xfId="35398" xr:uid="{CD0A0F4B-6314-45F6-B49C-80A18D20794C}"/>
    <cellStyle name="7_Juice05.xls 圖表 4_4 2 3 2 3" xfId="12598" xr:uid="{F6489B5D-6BAC-4877-9C4E-5FC9E90AE971}"/>
    <cellStyle name="7_Juice05.xls 圖表 4_4 2 3 2 3 2" xfId="18678" xr:uid="{541EB950-9BB7-4D2D-A9A3-616E575891CA}"/>
    <cellStyle name="7_Juice05.xls 圖表 4_4 2 3 2 3 2 2" xfId="30838" xr:uid="{716A5FC5-B834-4C00-9E71-9C3710949944}"/>
    <cellStyle name="7_Juice05.xls 圖表 4_4 2 3 2 3 2 2 2" xfId="55158" xr:uid="{03463FAB-FACC-4AA2-A8FE-539DB6AD204A}"/>
    <cellStyle name="7_Juice05.xls 圖表 4_4 2 3 2 3 2 3" xfId="42998" xr:uid="{5E1B68A7-4EA4-4A20-8719-5B029D87DF46}"/>
    <cellStyle name="7_Juice05.xls 圖表 4_4 2 3 2 3 3" xfId="24758" xr:uid="{77E5A2B6-F155-45FB-8FC1-4E74BCCFECEC}"/>
    <cellStyle name="7_Juice05.xls 圖表 4_4 2 3 2 3 3 2" xfId="49078" xr:uid="{F5F598FE-8527-4D26-A7DA-04E1241983D2}"/>
    <cellStyle name="7_Juice05.xls 圖表 4_4 2 3 2 3 4" xfId="36918" xr:uid="{85051F64-BCCB-478C-888D-7AE37463B95D}"/>
    <cellStyle name="7_Juice05.xls 圖表 4_4 2 3 2 4" xfId="15638" xr:uid="{20ADE903-F0F8-41D8-AB61-EFACEAFBD4A3}"/>
    <cellStyle name="7_Juice05.xls 圖表 4_4 2 3 2 4 2" xfId="27798" xr:uid="{419ADA6D-4681-4570-ADFE-426FD191E8AF}"/>
    <cellStyle name="7_Juice05.xls 圖表 4_4 2 3 2 4 2 2" xfId="52118" xr:uid="{442297D7-E919-415D-B2C0-FBB74071F61C}"/>
    <cellStyle name="7_Juice05.xls 圖表 4_4 2 3 2 4 3" xfId="39958" xr:uid="{A102A8E6-F8E1-4B4E-84D6-14DCADE32513}"/>
    <cellStyle name="7_Juice05.xls 圖表 4_4 2 3 2 5" xfId="21718" xr:uid="{E33946A1-6C13-473D-8408-C927728DFE55}"/>
    <cellStyle name="7_Juice05.xls 圖表 4_4 2 3 2 5 2" xfId="46038" xr:uid="{A778137A-79E5-43A1-B3B8-4ABACEACFDF0}"/>
    <cellStyle name="7_Juice05.xls 圖表 4_4 2 3 2 6" xfId="33878" xr:uid="{93FA5F4C-065B-40C8-B849-78BF13AB2D40}"/>
    <cellStyle name="7_Juice05.xls 圖表 4_4 2 3 3" xfId="7569" xr:uid="{8D9D294E-DB8F-4BC2-91DA-70D20CA2BCFD}"/>
    <cellStyle name="7_Juice05.xls 圖表 4_4 2 3 3 2" xfId="13358" xr:uid="{06D15D92-8CC1-4465-B137-4198BD494D73}"/>
    <cellStyle name="7_Juice05.xls 圖表 4_4 2 3 3 2 2" xfId="19438" xr:uid="{75CFF977-CBB8-4F10-A862-8E92B265E249}"/>
    <cellStyle name="7_Juice05.xls 圖表 4_4 2 3 3 2 2 2" xfId="31598" xr:uid="{13CE8662-28EC-494D-8D34-A3B798E706A2}"/>
    <cellStyle name="7_Juice05.xls 圖表 4_4 2 3 3 2 2 2 2" xfId="55918" xr:uid="{BEF3BEA5-C8A1-46D5-AD75-A01B9E5F548B}"/>
    <cellStyle name="7_Juice05.xls 圖表 4_4 2 3 3 2 2 3" xfId="43758" xr:uid="{67643307-96C2-4354-8986-B0007D3D6803}"/>
    <cellStyle name="7_Juice05.xls 圖表 4_4 2 3 3 2 3" xfId="25518" xr:uid="{A2EC9103-B584-4C82-AECA-2479430AD688}"/>
    <cellStyle name="7_Juice05.xls 圖表 4_4 2 3 3 2 3 2" xfId="49838" xr:uid="{F043DB69-F802-40F7-AD57-0A5C7EF25992}"/>
    <cellStyle name="7_Juice05.xls 圖表 4_4 2 3 3 2 4" xfId="37678" xr:uid="{A892570D-8622-4C74-A4D5-301B5B3F16AE}"/>
    <cellStyle name="7_Juice05.xls 圖表 4_4 2 3 3 3" xfId="16398" xr:uid="{0987CE10-836B-4497-A423-2BD8285C4446}"/>
    <cellStyle name="7_Juice05.xls 圖表 4_4 2 3 3 3 2" xfId="28558" xr:uid="{5750DA87-7D86-4CCD-9CC5-F5C72C934740}"/>
    <cellStyle name="7_Juice05.xls 圖表 4_4 2 3 3 3 2 2" xfId="52878" xr:uid="{BD704C0D-F243-42D9-BC2A-936FA4CC6505}"/>
    <cellStyle name="7_Juice05.xls 圖表 4_4 2 3 3 3 3" xfId="40718" xr:uid="{7A0E20A3-6E7F-48D0-9E35-66A88A446846}"/>
    <cellStyle name="7_Juice05.xls 圖表 4_4 2 3 3 4" xfId="22478" xr:uid="{A18D85D3-E059-4F5B-8DFA-870C10702014}"/>
    <cellStyle name="7_Juice05.xls 圖表 4_4 2 3 3 4 2" xfId="46798" xr:uid="{EECB1F2B-A2EE-4FC2-BFEE-ADCD3D77E338}"/>
    <cellStyle name="7_Juice05.xls 圖表 4_4 2 3 3 5" xfId="34638" xr:uid="{E26EFFB6-DC99-4007-8CF3-DA8A01ED0FE7}"/>
    <cellStyle name="7_Juice05.xls 圖表 4_4 2 3 4" xfId="11838" xr:uid="{6733FAE0-2210-44F2-94AF-968A50DB7C6A}"/>
    <cellStyle name="7_Juice05.xls 圖表 4_4 2 3 4 2" xfId="17918" xr:uid="{24F381A3-1764-45FA-B3B0-B6666933B740}"/>
    <cellStyle name="7_Juice05.xls 圖表 4_4 2 3 4 2 2" xfId="30078" xr:uid="{397002B9-4B38-4B5C-A2BC-05D0DD70C651}"/>
    <cellStyle name="7_Juice05.xls 圖表 4_4 2 3 4 2 2 2" xfId="54398" xr:uid="{74CDDFCB-F5DE-4642-97C7-879F452C8AA1}"/>
    <cellStyle name="7_Juice05.xls 圖表 4_4 2 3 4 2 3" xfId="42238" xr:uid="{C811CED1-4829-4C3B-BEFB-FBF87A7523B4}"/>
    <cellStyle name="7_Juice05.xls 圖表 4_4 2 3 4 3" xfId="23998" xr:uid="{CF7DDD51-50EC-4969-979D-B0986073C276}"/>
    <cellStyle name="7_Juice05.xls 圖表 4_4 2 3 4 3 2" xfId="48318" xr:uid="{B939BBA5-8E33-4894-95A5-361A6FF4DD7B}"/>
    <cellStyle name="7_Juice05.xls 圖表 4_4 2 3 4 4" xfId="36158" xr:uid="{FD3FBDCE-6073-4F98-A869-3FA428DC27D5}"/>
    <cellStyle name="7_Juice05.xls 圖表 4_4 2 3 5" xfId="14878" xr:uid="{1BF4FAC8-E802-4291-8C94-082D6F1AF98A}"/>
    <cellStyle name="7_Juice05.xls 圖表 4_4 2 3 5 2" xfId="27038" xr:uid="{AB6F8528-4DD4-449C-8418-F0253B8DA340}"/>
    <cellStyle name="7_Juice05.xls 圖表 4_4 2 3 5 2 2" xfId="51358" xr:uid="{CB87E458-A542-4DF9-9785-A63C9178D8C0}"/>
    <cellStyle name="7_Juice05.xls 圖表 4_4 2 3 5 3" xfId="39198" xr:uid="{E79FF3DA-C6A8-4BA5-BE1D-B2ACC97F5F63}"/>
    <cellStyle name="7_Juice05.xls 圖表 4_4 2 3 6" xfId="20958" xr:uid="{00B2D9E2-7F3C-46FC-88C6-F6EFCB8ADC53}"/>
    <cellStyle name="7_Juice05.xls 圖表 4_4 2 3 6 2" xfId="45278" xr:uid="{CB8DA4DB-F9C1-44AF-968B-EAF6686A2218}"/>
    <cellStyle name="7_Juice05.xls 圖表 4_4 2 3 7" xfId="33118" xr:uid="{9C67B4C0-4813-4C04-891C-3AD2CFC00CDC}"/>
    <cellStyle name="7_Juice05.xls 圖表 4_4 2 4" xfId="1549" xr:uid="{00000000-0005-0000-0000-0000B6020000}"/>
    <cellStyle name="7_Juice05.xls 圖表 4_4 2 4 2" xfId="4287" xr:uid="{3A13AD74-7230-4582-8956-7BEB0542A723}"/>
    <cellStyle name="7_Juice05.xls 圖表 4_4 2 4 2 2" xfId="9761" xr:uid="{D4CBABD6-D44F-42A0-B6A9-A63BD4EE88DD}"/>
    <cellStyle name="7_Juice05.xls 圖表 4_4 2 4 2 2 2" xfId="13966" xr:uid="{8439BBC8-775A-4A10-965B-7D934797A293}"/>
    <cellStyle name="7_Juice05.xls 圖表 4_4 2 4 2 2 2 2" xfId="20046" xr:uid="{5C609423-0A3B-480C-B8A2-10821D23EC2C}"/>
    <cellStyle name="7_Juice05.xls 圖表 4_4 2 4 2 2 2 2 2" xfId="32206" xr:uid="{50031CE2-2803-4E45-98B0-4016B60D2D07}"/>
    <cellStyle name="7_Juice05.xls 圖表 4_4 2 4 2 2 2 2 2 2" xfId="56526" xr:uid="{B5B6F7D3-FB64-4D95-ACA1-A92BBDF8183F}"/>
    <cellStyle name="7_Juice05.xls 圖表 4_4 2 4 2 2 2 2 3" xfId="44366" xr:uid="{3982411E-664E-496A-9EF8-91D21D6507CC}"/>
    <cellStyle name="7_Juice05.xls 圖表 4_4 2 4 2 2 2 3" xfId="26126" xr:uid="{D9F90ECB-A2E2-4B95-91A7-9E999952F603}"/>
    <cellStyle name="7_Juice05.xls 圖表 4_4 2 4 2 2 2 3 2" xfId="50446" xr:uid="{B5BC42F8-4F58-49A2-AD0E-A9921D1BD97B}"/>
    <cellStyle name="7_Juice05.xls 圖表 4_4 2 4 2 2 2 4" xfId="38286" xr:uid="{48DEEB52-8A94-4ECA-BCD0-0C77815E0B11}"/>
    <cellStyle name="7_Juice05.xls 圖表 4_4 2 4 2 2 3" xfId="17006" xr:uid="{FA758F6A-6938-47CB-99F7-DEFF81828785}"/>
    <cellStyle name="7_Juice05.xls 圖表 4_4 2 4 2 2 3 2" xfId="29166" xr:uid="{EAE17B40-128B-40AC-969E-9681023145E7}"/>
    <cellStyle name="7_Juice05.xls 圖表 4_4 2 4 2 2 3 2 2" xfId="53486" xr:uid="{3FB41F86-E85A-4B03-8088-578B504C879E}"/>
    <cellStyle name="7_Juice05.xls 圖表 4_4 2 4 2 2 3 3" xfId="41326" xr:uid="{ADCB14A1-A14D-44A2-B317-C81AF30DD244}"/>
    <cellStyle name="7_Juice05.xls 圖表 4_4 2 4 2 2 4" xfId="23086" xr:uid="{2D91C6AE-1737-4415-8DD7-1126176ED387}"/>
    <cellStyle name="7_Juice05.xls 圖表 4_4 2 4 2 2 4 2" xfId="47406" xr:uid="{632A8792-44A7-489B-9E22-60364504A70B}"/>
    <cellStyle name="7_Juice05.xls 圖表 4_4 2 4 2 2 5" xfId="35246" xr:uid="{F448BBDF-8906-4126-AF94-0D693DC41916}"/>
    <cellStyle name="7_Juice05.xls 圖表 4_4 2 4 2 3" xfId="12446" xr:uid="{DE034BE2-1E9A-431C-B87A-74D322C30AD1}"/>
    <cellStyle name="7_Juice05.xls 圖表 4_4 2 4 2 3 2" xfId="18526" xr:uid="{A23AA3BF-F27F-4B01-BE1B-2A86EB0BC063}"/>
    <cellStyle name="7_Juice05.xls 圖表 4_4 2 4 2 3 2 2" xfId="30686" xr:uid="{8919948F-5C1D-4EB2-AFDA-3A2C5A8FB399}"/>
    <cellStyle name="7_Juice05.xls 圖表 4_4 2 4 2 3 2 2 2" xfId="55006" xr:uid="{17E0B5E3-0C5F-426C-A46D-D467954595BE}"/>
    <cellStyle name="7_Juice05.xls 圖表 4_4 2 4 2 3 2 3" xfId="42846" xr:uid="{7278C9C4-01F6-40C5-AA22-9623C0870471}"/>
    <cellStyle name="7_Juice05.xls 圖表 4_4 2 4 2 3 3" xfId="24606" xr:uid="{174752CD-DEF8-4A5D-A475-E3B04890A1CE}"/>
    <cellStyle name="7_Juice05.xls 圖表 4_4 2 4 2 3 3 2" xfId="48926" xr:uid="{63C80092-4202-4BBF-B936-05567B17F992}"/>
    <cellStyle name="7_Juice05.xls 圖表 4_4 2 4 2 3 4" xfId="36766" xr:uid="{358C4F29-CDBC-44B6-ADC8-980665065DDB}"/>
    <cellStyle name="7_Juice05.xls 圖表 4_4 2 4 2 4" xfId="15486" xr:uid="{6776D98A-C6C8-40E2-A643-9CDBABE478FB}"/>
    <cellStyle name="7_Juice05.xls 圖表 4_4 2 4 2 4 2" xfId="27646" xr:uid="{10DB81CD-62FA-4C5A-9264-87C164CCAE8D}"/>
    <cellStyle name="7_Juice05.xls 圖表 4_4 2 4 2 4 2 2" xfId="51966" xr:uid="{6184556F-25B5-40BF-8436-28A73E61E4EF}"/>
    <cellStyle name="7_Juice05.xls 圖表 4_4 2 4 2 4 3" xfId="39806" xr:uid="{E01647C2-981B-4811-B9A7-B12F8D578EC0}"/>
    <cellStyle name="7_Juice05.xls 圖表 4_4 2 4 2 5" xfId="21566" xr:uid="{76EEFBFC-3598-49C7-BE74-A60B71D38E93}"/>
    <cellStyle name="7_Juice05.xls 圖表 4_4 2 4 2 5 2" xfId="45886" xr:uid="{3C29EA93-0065-43DF-B580-5F12FE917D17}"/>
    <cellStyle name="7_Juice05.xls 圖表 4_4 2 4 2 6" xfId="33726" xr:uid="{FFD889B8-092D-443F-A125-C060D2376343}"/>
    <cellStyle name="7_Juice05.xls 圖表 4_4 2 4 3" xfId="7024" xr:uid="{1E3B3989-C368-4A63-8F60-050FC6C94FC2}"/>
    <cellStyle name="7_Juice05.xls 圖表 4_4 2 4 3 2" xfId="13206" xr:uid="{C366D454-FBB4-4F71-8653-B8532FF41697}"/>
    <cellStyle name="7_Juice05.xls 圖表 4_4 2 4 3 2 2" xfId="19286" xr:uid="{A93E0739-09CB-496A-8E8F-5E072E678830}"/>
    <cellStyle name="7_Juice05.xls 圖表 4_4 2 4 3 2 2 2" xfId="31446" xr:uid="{FFE8D27F-42C5-4814-B1A4-6A6B427A23F9}"/>
    <cellStyle name="7_Juice05.xls 圖表 4_4 2 4 3 2 2 2 2" xfId="55766" xr:uid="{4EB1EDC7-0739-457E-887E-5C2BB4F47F16}"/>
    <cellStyle name="7_Juice05.xls 圖表 4_4 2 4 3 2 2 3" xfId="43606" xr:uid="{A8E47417-ED74-48F3-90F4-698257D76F3E}"/>
    <cellStyle name="7_Juice05.xls 圖表 4_4 2 4 3 2 3" xfId="25366" xr:uid="{9E4330D9-B120-4E18-8ACA-D5872EE4E642}"/>
    <cellStyle name="7_Juice05.xls 圖表 4_4 2 4 3 2 3 2" xfId="49686" xr:uid="{3C70DD14-638A-48AA-9947-C5C333F34AEC}"/>
    <cellStyle name="7_Juice05.xls 圖表 4_4 2 4 3 2 4" xfId="37526" xr:uid="{E5B6C560-BF2F-4F5E-AE03-979E2C77CD7E}"/>
    <cellStyle name="7_Juice05.xls 圖表 4_4 2 4 3 3" xfId="16246" xr:uid="{0D80CD7A-1ECA-4ECC-AB2B-993E533E3518}"/>
    <cellStyle name="7_Juice05.xls 圖表 4_4 2 4 3 3 2" xfId="28406" xr:uid="{81E50399-BC58-404A-981D-DCABE18D069E}"/>
    <cellStyle name="7_Juice05.xls 圖表 4_4 2 4 3 3 2 2" xfId="52726" xr:uid="{242ED034-2DD2-4D86-86CF-D9F3C20BAFB1}"/>
    <cellStyle name="7_Juice05.xls 圖表 4_4 2 4 3 3 3" xfId="40566" xr:uid="{5BB46F32-1BAF-4744-BFB5-7E6AF6969D4E}"/>
    <cellStyle name="7_Juice05.xls 圖表 4_4 2 4 3 4" xfId="22326" xr:uid="{0D162718-B616-4DE5-A22A-9D326BC7C579}"/>
    <cellStyle name="7_Juice05.xls 圖表 4_4 2 4 3 4 2" xfId="46646" xr:uid="{603D34AB-2B59-475C-B627-0CA2F691AFDC}"/>
    <cellStyle name="7_Juice05.xls 圖表 4_4 2 4 3 5" xfId="34486" xr:uid="{24F2ADE9-629B-48AF-A876-7998B1CA1AEC}"/>
    <cellStyle name="7_Juice05.xls 圖表 4_4 2 4 4" xfId="11686" xr:uid="{00B31978-6227-49D1-A835-B8BDCE7D67EB}"/>
    <cellStyle name="7_Juice05.xls 圖表 4_4 2 4 4 2" xfId="17766" xr:uid="{4D8ABA33-E582-448E-AD31-D8255BF52414}"/>
    <cellStyle name="7_Juice05.xls 圖表 4_4 2 4 4 2 2" xfId="29926" xr:uid="{125EA996-30C7-415D-A51D-5F62F1A6139E}"/>
    <cellStyle name="7_Juice05.xls 圖表 4_4 2 4 4 2 2 2" xfId="54246" xr:uid="{07679453-32D3-476F-8084-44B7AFB8FCC0}"/>
    <cellStyle name="7_Juice05.xls 圖表 4_4 2 4 4 2 3" xfId="42086" xr:uid="{09175FB0-666C-4DD7-B5DE-89FB3F64E643}"/>
    <cellStyle name="7_Juice05.xls 圖表 4_4 2 4 4 3" xfId="23846" xr:uid="{6DFAB861-7E75-435F-A246-6EAB8EC8E2C1}"/>
    <cellStyle name="7_Juice05.xls 圖表 4_4 2 4 4 3 2" xfId="48166" xr:uid="{4B99AF50-DE86-4835-96C8-961A212DB863}"/>
    <cellStyle name="7_Juice05.xls 圖表 4_4 2 4 4 4" xfId="36006" xr:uid="{A36D83C6-13EC-429C-A153-6916335EDD67}"/>
    <cellStyle name="7_Juice05.xls 圖表 4_4 2 4 5" xfId="14726" xr:uid="{701D5248-458D-4D45-A7BA-17345DA81B0E}"/>
    <cellStyle name="7_Juice05.xls 圖表 4_4 2 4 5 2" xfId="26886" xr:uid="{9E5E4B44-AEF6-4A81-8452-BF86CC9DDD40}"/>
    <cellStyle name="7_Juice05.xls 圖表 4_4 2 4 5 2 2" xfId="51206" xr:uid="{ACE9D4B7-8104-446B-930B-A0611470AD2D}"/>
    <cellStyle name="7_Juice05.xls 圖表 4_4 2 4 5 3" xfId="39046" xr:uid="{9F85E0EB-2D55-4E7F-BF44-08CBDCE2037C}"/>
    <cellStyle name="7_Juice05.xls 圖表 4_4 2 4 6" xfId="20806" xr:uid="{52919040-6723-4D2A-B087-A2672004A3FE}"/>
    <cellStyle name="7_Juice05.xls 圖表 4_4 2 4 6 2" xfId="45126" xr:uid="{60962A76-59B3-42C2-885A-85A5B19F5AD2}"/>
    <cellStyle name="7_Juice05.xls 圖表 4_4 2 4 7" xfId="32966" xr:uid="{9AB83C32-24E8-48AF-868C-B1FB25B32828}"/>
    <cellStyle name="7_Juice05.xls 圖表 4_4 2 5" xfId="1004" xr:uid="{00000000-0005-0000-0000-0000B7020000}"/>
    <cellStyle name="7_Juice05.xls 圖表 4_4 2 5 2" xfId="3742" xr:uid="{7F81975A-9680-461F-A7F5-B2FE5CCEE13D}"/>
    <cellStyle name="7_Juice05.xls 圖表 4_4 2 5 2 2" xfId="9216" xr:uid="{43DC66AF-B3D6-4A5A-B251-89E16272DCCA}"/>
    <cellStyle name="7_Juice05.xls 圖表 4_4 2 5 2 2 2" xfId="13814" xr:uid="{4F412FFF-0A42-4782-8C4D-CC347C4D0981}"/>
    <cellStyle name="7_Juice05.xls 圖表 4_4 2 5 2 2 2 2" xfId="19894" xr:uid="{B4983A35-C7C0-4535-A477-8D242328D5DC}"/>
    <cellStyle name="7_Juice05.xls 圖表 4_4 2 5 2 2 2 2 2" xfId="32054" xr:uid="{B57BB99A-A452-40BF-A30B-D992B39B3BEC}"/>
    <cellStyle name="7_Juice05.xls 圖表 4_4 2 5 2 2 2 2 2 2" xfId="56374" xr:uid="{AAFF8195-347C-473D-8E96-FC0D03F43AC1}"/>
    <cellStyle name="7_Juice05.xls 圖表 4_4 2 5 2 2 2 2 3" xfId="44214" xr:uid="{CFEA6095-1EF5-49D0-AA77-D78045A07D3F}"/>
    <cellStyle name="7_Juice05.xls 圖表 4_4 2 5 2 2 2 3" xfId="25974" xr:uid="{6F4D221F-537A-442D-8001-F14199C89DBF}"/>
    <cellStyle name="7_Juice05.xls 圖表 4_4 2 5 2 2 2 3 2" xfId="50294" xr:uid="{48C9C2FF-6F5D-42EE-9D0F-62EFF435510E}"/>
    <cellStyle name="7_Juice05.xls 圖表 4_4 2 5 2 2 2 4" xfId="38134" xr:uid="{502B8D48-9AEB-4685-B3A2-207A638D615F}"/>
    <cellStyle name="7_Juice05.xls 圖表 4_4 2 5 2 2 3" xfId="16854" xr:uid="{7BA78E62-6BAF-4168-A457-1D162E7B4179}"/>
    <cellStyle name="7_Juice05.xls 圖表 4_4 2 5 2 2 3 2" xfId="29014" xr:uid="{EB64C09D-F09E-4D8B-AA85-E4D8ACC784AD}"/>
    <cellStyle name="7_Juice05.xls 圖表 4_4 2 5 2 2 3 2 2" xfId="53334" xr:uid="{D94B5608-CA0D-442E-8741-A02ED3EF462C}"/>
    <cellStyle name="7_Juice05.xls 圖表 4_4 2 5 2 2 3 3" xfId="41174" xr:uid="{89629CE0-C558-478B-B76E-6C183E54115D}"/>
    <cellStyle name="7_Juice05.xls 圖表 4_4 2 5 2 2 4" xfId="22934" xr:uid="{D56FC17F-4048-4E81-81B5-B20283C17310}"/>
    <cellStyle name="7_Juice05.xls 圖表 4_4 2 5 2 2 4 2" xfId="47254" xr:uid="{7AA448F5-F860-4850-948F-60881AE16A61}"/>
    <cellStyle name="7_Juice05.xls 圖表 4_4 2 5 2 2 5" xfId="35094" xr:uid="{F0668741-EAFB-4068-A7FC-AF25D42D122D}"/>
    <cellStyle name="7_Juice05.xls 圖表 4_4 2 5 2 3" xfId="12294" xr:uid="{BD44967D-B839-4C3F-94DD-BC47B9C209B5}"/>
    <cellStyle name="7_Juice05.xls 圖表 4_4 2 5 2 3 2" xfId="18374" xr:uid="{63BABF46-54C5-45BF-B78F-F203CB338374}"/>
    <cellStyle name="7_Juice05.xls 圖表 4_4 2 5 2 3 2 2" xfId="30534" xr:uid="{65320768-65F5-44A4-B406-92A0A669A271}"/>
    <cellStyle name="7_Juice05.xls 圖表 4_4 2 5 2 3 2 2 2" xfId="54854" xr:uid="{D6C5A987-237B-4170-A6E5-976769F147BC}"/>
    <cellStyle name="7_Juice05.xls 圖表 4_4 2 5 2 3 2 3" xfId="42694" xr:uid="{8A8CF0DB-0C74-4D42-AC85-3AA83F2C04A6}"/>
    <cellStyle name="7_Juice05.xls 圖表 4_4 2 5 2 3 3" xfId="24454" xr:uid="{F74C26A6-3CA0-4ECE-8ADB-83E93068B874}"/>
    <cellStyle name="7_Juice05.xls 圖表 4_4 2 5 2 3 3 2" xfId="48774" xr:uid="{95099CDD-8A9C-4666-91F9-983C38069974}"/>
    <cellStyle name="7_Juice05.xls 圖表 4_4 2 5 2 3 4" xfId="36614" xr:uid="{6B57F7BD-6EC3-4EBE-BD6F-72DBA4F100B2}"/>
    <cellStyle name="7_Juice05.xls 圖表 4_4 2 5 2 4" xfId="15334" xr:uid="{A491C0A8-6D00-44D1-B519-327F17A22F54}"/>
    <cellStyle name="7_Juice05.xls 圖表 4_4 2 5 2 4 2" xfId="27494" xr:uid="{34A2F358-41AF-4B93-B528-EF276B1E8F2B}"/>
    <cellStyle name="7_Juice05.xls 圖表 4_4 2 5 2 4 2 2" xfId="51814" xr:uid="{6369254F-0830-4A3F-B5BE-A6D03250813B}"/>
    <cellStyle name="7_Juice05.xls 圖表 4_4 2 5 2 4 3" xfId="39654" xr:uid="{3C94E4F3-1060-412A-8DEF-DD518D73ACFE}"/>
    <cellStyle name="7_Juice05.xls 圖表 4_4 2 5 2 5" xfId="21414" xr:uid="{F83B75D9-8E6A-4AB8-8956-C33E55CC7012}"/>
    <cellStyle name="7_Juice05.xls 圖表 4_4 2 5 2 5 2" xfId="45734" xr:uid="{8150FA70-F5BC-4B98-8918-73D01B2F6977}"/>
    <cellStyle name="7_Juice05.xls 圖表 4_4 2 5 2 6" xfId="33574" xr:uid="{0E537F17-1E27-4E71-ADA6-A09C17D261BB}"/>
    <cellStyle name="7_Juice05.xls 圖表 4_4 2 5 3" xfId="6479" xr:uid="{078A0ECF-A2E6-4401-9D0B-05945E4BAD75}"/>
    <cellStyle name="7_Juice05.xls 圖表 4_4 2 5 3 2" xfId="13054" xr:uid="{0DABB502-2164-4BFE-B821-B9D7FEF3F370}"/>
    <cellStyle name="7_Juice05.xls 圖表 4_4 2 5 3 2 2" xfId="19134" xr:uid="{BF1EF7D1-DBFE-41C9-9CB2-4A4605E9C0CD}"/>
    <cellStyle name="7_Juice05.xls 圖表 4_4 2 5 3 2 2 2" xfId="31294" xr:uid="{E82AA1C3-206F-4EE1-BF6E-5DEAB29E4D7F}"/>
    <cellStyle name="7_Juice05.xls 圖表 4_4 2 5 3 2 2 2 2" xfId="55614" xr:uid="{EE307118-1C25-4AD0-B9B8-1025670193D1}"/>
    <cellStyle name="7_Juice05.xls 圖表 4_4 2 5 3 2 2 3" xfId="43454" xr:uid="{AD3DA7CF-9F0A-49EC-A571-FE3CD16A4E10}"/>
    <cellStyle name="7_Juice05.xls 圖表 4_4 2 5 3 2 3" xfId="25214" xr:uid="{DDD03953-221C-4B7E-807F-FFAA668626B1}"/>
    <cellStyle name="7_Juice05.xls 圖表 4_4 2 5 3 2 3 2" xfId="49534" xr:uid="{933D7860-6714-4EF9-9A4C-310C038F0F2E}"/>
    <cellStyle name="7_Juice05.xls 圖表 4_4 2 5 3 2 4" xfId="37374" xr:uid="{CFF05026-1E8D-4DF1-BEFD-DCBD47BF29A5}"/>
    <cellStyle name="7_Juice05.xls 圖表 4_4 2 5 3 3" xfId="16094" xr:uid="{0524EF8F-BF72-4EA9-AC19-C79B5238B4DD}"/>
    <cellStyle name="7_Juice05.xls 圖表 4_4 2 5 3 3 2" xfId="28254" xr:uid="{9A49D9E5-1101-41AA-A488-AEB4851C42FF}"/>
    <cellStyle name="7_Juice05.xls 圖表 4_4 2 5 3 3 2 2" xfId="52574" xr:uid="{585E9869-3282-49E2-AAD1-A64A31284FCA}"/>
    <cellStyle name="7_Juice05.xls 圖表 4_4 2 5 3 3 3" xfId="40414" xr:uid="{4B887216-AAFD-4A20-92E1-454871FB070C}"/>
    <cellStyle name="7_Juice05.xls 圖表 4_4 2 5 3 4" xfId="22174" xr:uid="{311FECA8-D85F-4250-9C81-62BBBE1CE78B}"/>
    <cellStyle name="7_Juice05.xls 圖表 4_4 2 5 3 4 2" xfId="46494" xr:uid="{6B0D91AE-B802-41E4-B094-CC024D587181}"/>
    <cellStyle name="7_Juice05.xls 圖表 4_4 2 5 3 5" xfId="34334" xr:uid="{080F302E-F96D-4811-A856-A50E2723BF15}"/>
    <cellStyle name="7_Juice05.xls 圖表 4_4 2 5 4" xfId="11534" xr:uid="{8C724E21-0DF7-4213-9341-4B3B1714532F}"/>
    <cellStyle name="7_Juice05.xls 圖表 4_4 2 5 4 2" xfId="17614" xr:uid="{3039F9FE-4D8E-41E1-8A2A-F777F7B20481}"/>
    <cellStyle name="7_Juice05.xls 圖表 4_4 2 5 4 2 2" xfId="29774" xr:uid="{BA1F56CD-F473-432A-A5BF-38B45068BE75}"/>
    <cellStyle name="7_Juice05.xls 圖表 4_4 2 5 4 2 2 2" xfId="54094" xr:uid="{82C3F9D6-A3DF-4F79-ADCC-40F02A76276D}"/>
    <cellStyle name="7_Juice05.xls 圖表 4_4 2 5 4 2 3" xfId="41934" xr:uid="{C7C6489C-C232-4593-9DDF-1E496680CE39}"/>
    <cellStyle name="7_Juice05.xls 圖表 4_4 2 5 4 3" xfId="23694" xr:uid="{9A2AA5BC-4DB2-4522-B5CB-E72A4351B396}"/>
    <cellStyle name="7_Juice05.xls 圖表 4_4 2 5 4 3 2" xfId="48014" xr:uid="{DFCD477A-43E3-4158-A4C9-0DE8BBC14F2E}"/>
    <cellStyle name="7_Juice05.xls 圖表 4_4 2 5 4 4" xfId="35854" xr:uid="{42D1593B-197B-48D5-BF56-4DE1B2092E7B}"/>
    <cellStyle name="7_Juice05.xls 圖表 4_4 2 5 5" xfId="14574" xr:uid="{34796978-62B2-45E5-9762-1DCCA78E79D0}"/>
    <cellStyle name="7_Juice05.xls 圖表 4_4 2 5 5 2" xfId="26734" xr:uid="{88E3E253-BF33-4103-841C-5834203D35AE}"/>
    <cellStyle name="7_Juice05.xls 圖表 4_4 2 5 5 2 2" xfId="51054" xr:uid="{9CA9F927-FA70-4312-B9A9-EA5453DA5120}"/>
    <cellStyle name="7_Juice05.xls 圖表 4_4 2 5 5 3" xfId="38894" xr:uid="{50430856-8245-41DB-8B46-EA253FBE3C76}"/>
    <cellStyle name="7_Juice05.xls 圖表 4_4 2 5 6" xfId="20654" xr:uid="{CC4296C1-0891-4BC7-949B-5CA50D36170C}"/>
    <cellStyle name="7_Juice05.xls 圖表 4_4 2 5 6 2" xfId="44974" xr:uid="{F185BFAE-0F8F-4CC8-BE11-3134836D5BC8}"/>
    <cellStyle name="7_Juice05.xls 圖表 4_4 2 5 7" xfId="32814" xr:uid="{D816308C-E443-4467-ADB5-AD7A2A838B9C}"/>
    <cellStyle name="7_Juice05.xls 圖表 4_4 2 6" xfId="3197" xr:uid="{998986D0-79C4-4DC2-8C3E-214803A7FADE}"/>
    <cellStyle name="7_Juice05.xls 圖表 4_4 2 6 2" xfId="8671" xr:uid="{739DF74E-62BA-461E-BA2C-64FCF3331B11}"/>
    <cellStyle name="7_Juice05.xls 圖表 4_4 2 6 2 2" xfId="13662" xr:uid="{BAB8DC7D-CF52-4F0A-A1BC-F01E7975F7FE}"/>
    <cellStyle name="7_Juice05.xls 圖表 4_4 2 6 2 2 2" xfId="19742" xr:uid="{D10FCB99-75CA-4405-AE05-5A56FE7C276D}"/>
    <cellStyle name="7_Juice05.xls 圖表 4_4 2 6 2 2 2 2" xfId="31902" xr:uid="{46A24192-5005-4773-BC9A-8B4084346DCE}"/>
    <cellStyle name="7_Juice05.xls 圖表 4_4 2 6 2 2 2 2 2" xfId="56222" xr:uid="{DE2061F4-40D3-41D5-B031-51B48DEC9919}"/>
    <cellStyle name="7_Juice05.xls 圖表 4_4 2 6 2 2 2 3" xfId="44062" xr:uid="{7B8540FF-C824-4EF5-AF09-FBD75B932E64}"/>
    <cellStyle name="7_Juice05.xls 圖表 4_4 2 6 2 2 3" xfId="25822" xr:uid="{A9047201-0EC9-4511-9205-3CFF5B3D43E2}"/>
    <cellStyle name="7_Juice05.xls 圖表 4_4 2 6 2 2 3 2" xfId="50142" xr:uid="{D0095606-4921-4FDB-B9BC-4FDA3EC32B6D}"/>
    <cellStyle name="7_Juice05.xls 圖表 4_4 2 6 2 2 4" xfId="37982" xr:uid="{41CF0FE7-175D-428C-9CE6-060CDE7D071A}"/>
    <cellStyle name="7_Juice05.xls 圖表 4_4 2 6 2 3" xfId="16702" xr:uid="{265CCD77-CA17-4415-968A-F94D455EA693}"/>
    <cellStyle name="7_Juice05.xls 圖表 4_4 2 6 2 3 2" xfId="28862" xr:uid="{1F6585EB-E98E-4FD8-9EA6-97DD10795C21}"/>
    <cellStyle name="7_Juice05.xls 圖表 4_4 2 6 2 3 2 2" xfId="53182" xr:uid="{E651D67C-DF9C-45CB-837B-74309FB349BE}"/>
    <cellStyle name="7_Juice05.xls 圖表 4_4 2 6 2 3 3" xfId="41022" xr:uid="{3EEC594B-DBE4-494A-9114-974E01016DC8}"/>
    <cellStyle name="7_Juice05.xls 圖表 4_4 2 6 2 4" xfId="22782" xr:uid="{0A30D28A-B78F-4D2B-8204-6AAE8EF6308F}"/>
    <cellStyle name="7_Juice05.xls 圖表 4_4 2 6 2 4 2" xfId="47102" xr:uid="{6A7BF603-433D-4DB1-B808-041BD1E856DF}"/>
    <cellStyle name="7_Juice05.xls 圖表 4_4 2 6 2 5" xfId="34942" xr:uid="{6C9D496C-DEE9-4AB3-B8CC-C6E5D77118DB}"/>
    <cellStyle name="7_Juice05.xls 圖表 4_4 2 6 3" xfId="12142" xr:uid="{CB7D8518-ED11-46E6-8DAF-E7614F3C9B02}"/>
    <cellStyle name="7_Juice05.xls 圖表 4_4 2 6 3 2" xfId="18222" xr:uid="{B7CEF15C-D5D5-4BFF-9ED5-C8085741E602}"/>
    <cellStyle name="7_Juice05.xls 圖表 4_4 2 6 3 2 2" xfId="30382" xr:uid="{6B661B57-8E6E-4DA9-9499-2DCCFC59AC04}"/>
    <cellStyle name="7_Juice05.xls 圖表 4_4 2 6 3 2 2 2" xfId="54702" xr:uid="{BF70118B-F626-4B34-BD16-0DD4DC294C97}"/>
    <cellStyle name="7_Juice05.xls 圖表 4_4 2 6 3 2 3" xfId="42542" xr:uid="{EEC395EF-D2AC-4C16-B677-E408FB90A3B3}"/>
    <cellStyle name="7_Juice05.xls 圖表 4_4 2 6 3 3" xfId="24302" xr:uid="{C86AF2E0-0A5B-40D8-9217-4D13644E8395}"/>
    <cellStyle name="7_Juice05.xls 圖表 4_4 2 6 3 3 2" xfId="48622" xr:uid="{328EE9F8-9854-4B32-B5C3-A66B2DF0E258}"/>
    <cellStyle name="7_Juice05.xls 圖表 4_4 2 6 3 4" xfId="36462" xr:uid="{0B5F5B50-405A-4339-93DB-CBB6C2BCBDA6}"/>
    <cellStyle name="7_Juice05.xls 圖表 4_4 2 6 4" xfId="15182" xr:uid="{85CF012E-744A-4196-88E5-66661F690541}"/>
    <cellStyle name="7_Juice05.xls 圖表 4_4 2 6 4 2" xfId="27342" xr:uid="{67745C4F-E931-4BBD-A123-885D4DAF7B3B}"/>
    <cellStyle name="7_Juice05.xls 圖表 4_4 2 6 4 2 2" xfId="51662" xr:uid="{F21E3C40-31FD-4F70-B65D-36E739D0756F}"/>
    <cellStyle name="7_Juice05.xls 圖表 4_4 2 6 4 3" xfId="39502" xr:uid="{48C7AF53-35CA-404C-9695-3697142D5E86}"/>
    <cellStyle name="7_Juice05.xls 圖表 4_4 2 6 5" xfId="21262" xr:uid="{20B31B55-9738-43EB-8AAB-050C9C201EDC}"/>
    <cellStyle name="7_Juice05.xls 圖表 4_4 2 6 5 2" xfId="45582" xr:uid="{FBF8912F-BC92-484B-9B0E-B3422EDB5A80}"/>
    <cellStyle name="7_Juice05.xls 圖表 4_4 2 6 6" xfId="33422" xr:uid="{0A5614DD-6476-4560-B44F-A0F7C57A284C}"/>
    <cellStyle name="7_Juice05.xls 圖表 4_4 2 7" xfId="5934" xr:uid="{44D17CE9-7730-4E4F-8EAB-EC51CB4E2718}"/>
    <cellStyle name="7_Juice05.xls 圖表 4_4 2 7 2" xfId="12902" xr:uid="{85A975B2-79A4-42C4-8DBB-C591E8B4FB01}"/>
    <cellStyle name="7_Juice05.xls 圖表 4_4 2 7 2 2" xfId="18982" xr:uid="{E85A7E5F-1388-4D25-BD36-9A798B4F2E23}"/>
    <cellStyle name="7_Juice05.xls 圖表 4_4 2 7 2 2 2" xfId="31142" xr:uid="{F51A795F-42B6-474B-A601-CAA99032D37D}"/>
    <cellStyle name="7_Juice05.xls 圖表 4_4 2 7 2 2 2 2" xfId="55462" xr:uid="{DAF176B0-F736-4E3B-BF05-B29B2AE7DA77}"/>
    <cellStyle name="7_Juice05.xls 圖表 4_4 2 7 2 2 3" xfId="43302" xr:uid="{0F6B472D-FB8E-47C6-BF57-275799D405BC}"/>
    <cellStyle name="7_Juice05.xls 圖表 4_4 2 7 2 3" xfId="25062" xr:uid="{4FAC80BC-5D65-45BF-977F-FA5FD8D36CDE}"/>
    <cellStyle name="7_Juice05.xls 圖表 4_4 2 7 2 3 2" xfId="49382" xr:uid="{89020DEF-273B-4CE1-B931-908CE98964D3}"/>
    <cellStyle name="7_Juice05.xls 圖表 4_4 2 7 2 4" xfId="37222" xr:uid="{30ECC24F-E93F-48A3-96B2-90AA64F8D96F}"/>
    <cellStyle name="7_Juice05.xls 圖表 4_4 2 7 3" xfId="15942" xr:uid="{06400F43-6306-4C99-AEB8-9BAC53877081}"/>
    <cellStyle name="7_Juice05.xls 圖表 4_4 2 7 3 2" xfId="28102" xr:uid="{B29BB326-0F47-4EA7-BB9E-0934F5245A4A}"/>
    <cellStyle name="7_Juice05.xls 圖表 4_4 2 7 3 2 2" xfId="52422" xr:uid="{D1A0BC88-7DF6-453B-8DC0-3EC15CC707EF}"/>
    <cellStyle name="7_Juice05.xls 圖表 4_4 2 7 3 3" xfId="40262" xr:uid="{E792AF38-0093-4CAA-8EB6-8D887B807F97}"/>
    <cellStyle name="7_Juice05.xls 圖表 4_4 2 7 4" xfId="22022" xr:uid="{CAD1CDB1-A458-4769-84AB-9A15A4A65BA9}"/>
    <cellStyle name="7_Juice05.xls 圖表 4_4 2 7 4 2" xfId="46342" xr:uid="{5C8D62B0-45F9-401D-94DB-ADE0C2B3DC55}"/>
    <cellStyle name="7_Juice05.xls 圖表 4_4 2 7 5" xfId="34182" xr:uid="{9BF5E09F-4652-4287-A8B1-92216542CDC5}"/>
    <cellStyle name="7_Juice05.xls 圖表 4_4 2 8" xfId="11382" xr:uid="{14195ABA-BD7B-442A-BD4C-A6EEACB456E6}"/>
    <cellStyle name="7_Juice05.xls 圖表 4_4 2 8 2" xfId="17462" xr:uid="{7633E86F-4BCD-4331-A08E-D812B0F852CF}"/>
    <cellStyle name="7_Juice05.xls 圖表 4_4 2 8 2 2" xfId="29622" xr:uid="{C8456804-DBEE-4801-AE42-F683FE935E64}"/>
    <cellStyle name="7_Juice05.xls 圖表 4_4 2 8 2 2 2" xfId="53942" xr:uid="{740D8023-BA07-40FF-9270-B4FE35C79E03}"/>
    <cellStyle name="7_Juice05.xls 圖表 4_4 2 8 2 3" xfId="41782" xr:uid="{E0D3AD99-881D-4F7F-9369-55AD9C29071C}"/>
    <cellStyle name="7_Juice05.xls 圖表 4_4 2 8 3" xfId="23542" xr:uid="{72FE93CB-E128-4353-8983-191A4B3B8D72}"/>
    <cellStyle name="7_Juice05.xls 圖表 4_4 2 8 3 2" xfId="47862" xr:uid="{C92C3B65-150E-49B4-899F-F4F0D0689879}"/>
    <cellStyle name="7_Juice05.xls 圖表 4_4 2 8 4" xfId="35702" xr:uid="{87BDBA33-E1F8-4947-929F-46B2B6F6FC5A}"/>
    <cellStyle name="7_Juice05.xls 圖表 4_4 2 9" xfId="14422" xr:uid="{A3C0D56D-95BF-4F64-B125-E061CC351A84}"/>
    <cellStyle name="7_Juice05.xls 圖表 4_4 2 9 2" xfId="26582" xr:uid="{5ECB1221-62EE-4559-9D93-33E32103D8B0}"/>
    <cellStyle name="7_Juice05.xls 圖表 4_4 2 9 2 2" xfId="50902" xr:uid="{C4892007-20A9-4A72-8BE7-5EBC4526CA71}"/>
    <cellStyle name="7_Juice05.xls 圖表 4_4 2 9 3" xfId="38742" xr:uid="{04F5F0E9-371A-4851-BF09-7119C4808F13}"/>
    <cellStyle name="7_Juice05_1" xfId="161" xr:uid="{00000000-0005-0000-0000-0000B8020000}"/>
    <cellStyle name="7_Juice05_2" xfId="162" xr:uid="{00000000-0005-0000-0000-0000B9020000}"/>
    <cellStyle name="7_Juice05_2 2" xfId="379" xr:uid="{00000000-0005-0000-0000-0000BA020000}"/>
    <cellStyle name="7_Juice05_2 2 10" xfId="20503" xr:uid="{955BA385-3596-4668-925B-24528388AD60}"/>
    <cellStyle name="7_Juice05_2 2 10 2" xfId="44823" xr:uid="{1B45D49B-BFB9-4098-8BF6-F5B19A63DFBD}"/>
    <cellStyle name="7_Juice05_2 2 11" xfId="32663" xr:uid="{7A38B84B-E157-46E2-8EC0-4D99B8593A1E}"/>
    <cellStyle name="7_Juice05_2 2 2" xfId="2640" xr:uid="{00000000-0005-0000-0000-0000BB020000}"/>
    <cellStyle name="7_Juice05_2 2 2 2" xfId="5378" xr:uid="{ED419318-A455-4C4D-9096-0C82B8EE389F}"/>
    <cellStyle name="7_Juice05_2 2 2 2 2" xfId="10852" xr:uid="{FAC4F548-AD83-4B1A-9D12-E7B0AEB9774C}"/>
    <cellStyle name="7_Juice05_2 2 2 2 2 2" xfId="14271" xr:uid="{1064A268-3C72-41D4-8921-784DCD6FB92D}"/>
    <cellStyle name="7_Juice05_2 2 2 2 2 2 2" xfId="20351" xr:uid="{2877ED45-43EB-41FE-A1DE-CC78B472CDB6}"/>
    <cellStyle name="7_Juice05_2 2 2 2 2 2 2 2" xfId="32511" xr:uid="{FD4FB85C-E34F-4956-A4A2-48C6FFE43674}"/>
    <cellStyle name="7_Juice05_2 2 2 2 2 2 2 2 2" xfId="56831" xr:uid="{C77E26BB-7A99-480F-99DB-3F6543C275F0}"/>
    <cellStyle name="7_Juice05_2 2 2 2 2 2 2 3" xfId="44671" xr:uid="{AAAB2C76-6E63-4821-B03A-74CEA08366C0}"/>
    <cellStyle name="7_Juice05_2 2 2 2 2 2 3" xfId="26431" xr:uid="{235DA76E-0537-4C4A-8C8C-BB0E96CFE0A4}"/>
    <cellStyle name="7_Juice05_2 2 2 2 2 2 3 2" xfId="50751" xr:uid="{26D5257D-BE32-45BC-8F72-99A0B212D273}"/>
    <cellStyle name="7_Juice05_2 2 2 2 2 2 4" xfId="38591" xr:uid="{4F4C3AA4-6ED4-4D97-AA0D-8125F15D3A4D}"/>
    <cellStyle name="7_Juice05_2 2 2 2 2 3" xfId="17311" xr:uid="{1A74294E-6FC0-4932-8135-EBCFF4E41E4B}"/>
    <cellStyle name="7_Juice05_2 2 2 2 2 3 2" xfId="29471" xr:uid="{C31306AD-2490-480C-901F-9D9A1F955255}"/>
    <cellStyle name="7_Juice05_2 2 2 2 2 3 2 2" xfId="53791" xr:uid="{58391BAA-7563-4F7A-8873-944541222048}"/>
    <cellStyle name="7_Juice05_2 2 2 2 2 3 3" xfId="41631" xr:uid="{3A8A21E2-511F-48B3-B21F-634BA33953C0}"/>
    <cellStyle name="7_Juice05_2 2 2 2 2 4" xfId="23391" xr:uid="{ACD74E5C-D3D6-4613-A25A-DF14377767D3}"/>
    <cellStyle name="7_Juice05_2 2 2 2 2 4 2" xfId="47711" xr:uid="{BFAC8ECC-B8B8-4127-A792-FCFAF0661C45}"/>
    <cellStyle name="7_Juice05_2 2 2 2 2 5" xfId="35551" xr:uid="{5B00AF03-7CF3-4CD3-9822-EE001C54CEB1}"/>
    <cellStyle name="7_Juice05_2 2 2 2 3" xfId="12751" xr:uid="{169896C4-7F2D-4ABF-8B40-5104BA892965}"/>
    <cellStyle name="7_Juice05_2 2 2 2 3 2" xfId="18831" xr:uid="{DF048C43-10A7-4B5A-ABA1-514259013252}"/>
    <cellStyle name="7_Juice05_2 2 2 2 3 2 2" xfId="30991" xr:uid="{2441A39A-200A-4E26-90A9-2030C44065F4}"/>
    <cellStyle name="7_Juice05_2 2 2 2 3 2 2 2" xfId="55311" xr:uid="{A3E873FD-02CC-4BC1-89C7-BCEAE1151D55}"/>
    <cellStyle name="7_Juice05_2 2 2 2 3 2 3" xfId="43151" xr:uid="{73841B2F-876E-4F24-9C01-26C9645EA1E5}"/>
    <cellStyle name="7_Juice05_2 2 2 2 3 3" xfId="24911" xr:uid="{AEEF3811-54EF-44EB-AE32-6893DAC883A7}"/>
    <cellStyle name="7_Juice05_2 2 2 2 3 3 2" xfId="49231" xr:uid="{93D9E0E6-E124-4F54-924D-C1E388607C15}"/>
    <cellStyle name="7_Juice05_2 2 2 2 3 4" xfId="37071" xr:uid="{E43124A6-562C-4CFB-8957-1A2CE784EEA5}"/>
    <cellStyle name="7_Juice05_2 2 2 2 4" xfId="15791" xr:uid="{92DA2BB7-500B-4065-B8F1-D928A90988A0}"/>
    <cellStyle name="7_Juice05_2 2 2 2 4 2" xfId="27951" xr:uid="{5D7A7228-5BB6-482D-9D9D-579831667D7D}"/>
    <cellStyle name="7_Juice05_2 2 2 2 4 2 2" xfId="52271" xr:uid="{9F5AC487-BBD6-48A2-A517-34C626D84265}"/>
    <cellStyle name="7_Juice05_2 2 2 2 4 3" xfId="40111" xr:uid="{02830A86-AACF-404A-8E78-B18F2CF5F6EC}"/>
    <cellStyle name="7_Juice05_2 2 2 2 5" xfId="21871" xr:uid="{8318744B-802A-41F6-90D2-0C80B62FE5AF}"/>
    <cellStyle name="7_Juice05_2 2 2 2 5 2" xfId="46191" xr:uid="{F38ED555-E5A2-4E78-8524-4670B0E99D0A}"/>
    <cellStyle name="7_Juice05_2 2 2 2 6" xfId="34031" xr:uid="{7193F3EB-C495-48B9-B8D2-8BB87BC8DC33}"/>
    <cellStyle name="7_Juice05_2 2 2 3" xfId="8115" xr:uid="{1C0CAF0B-A363-4DE2-9E48-BFEDD514B708}"/>
    <cellStyle name="7_Juice05_2 2 2 3 2" xfId="13511" xr:uid="{EE901ECE-E976-4828-AC93-E4EA89FA7627}"/>
    <cellStyle name="7_Juice05_2 2 2 3 2 2" xfId="19591" xr:uid="{86411326-49FB-4EBD-B82E-CBE36E545DC2}"/>
    <cellStyle name="7_Juice05_2 2 2 3 2 2 2" xfId="31751" xr:uid="{546FD768-7023-4761-8A3D-30C0E936B0EE}"/>
    <cellStyle name="7_Juice05_2 2 2 3 2 2 2 2" xfId="56071" xr:uid="{FA0FA4D3-B30C-4D8F-B565-E1F272D0773A}"/>
    <cellStyle name="7_Juice05_2 2 2 3 2 2 3" xfId="43911" xr:uid="{102C58F0-B03D-4DAC-8928-DE96540B8EFE}"/>
    <cellStyle name="7_Juice05_2 2 2 3 2 3" xfId="25671" xr:uid="{E389719F-390C-43C0-B4E4-3C00F7F12C00}"/>
    <cellStyle name="7_Juice05_2 2 2 3 2 3 2" xfId="49991" xr:uid="{E996641E-FC33-47F9-A6DB-5DCEFFE70850}"/>
    <cellStyle name="7_Juice05_2 2 2 3 2 4" xfId="37831" xr:uid="{84750475-0FC5-4B40-A6EE-791EAB52EE22}"/>
    <cellStyle name="7_Juice05_2 2 2 3 3" xfId="16551" xr:uid="{5E84E07D-9C4A-423A-B55E-0C03BB20277F}"/>
    <cellStyle name="7_Juice05_2 2 2 3 3 2" xfId="28711" xr:uid="{C2291066-E363-44F5-8C1A-11C80F8AA475}"/>
    <cellStyle name="7_Juice05_2 2 2 3 3 2 2" xfId="53031" xr:uid="{1DD98AFD-1AAE-4031-9AE4-575131E87FC4}"/>
    <cellStyle name="7_Juice05_2 2 2 3 3 3" xfId="40871" xr:uid="{BF973F3E-A2E3-4224-A3B0-B0DB08CB223A}"/>
    <cellStyle name="7_Juice05_2 2 2 3 4" xfId="22631" xr:uid="{EE7F6BDC-BB43-4FAE-9730-00D4911E3E12}"/>
    <cellStyle name="7_Juice05_2 2 2 3 4 2" xfId="46951" xr:uid="{91525FAE-ADA9-4612-9068-EA3D2006379F}"/>
    <cellStyle name="7_Juice05_2 2 2 3 5" xfId="34791" xr:uid="{D6F399D7-DCD0-40C8-B7FA-CD657D5D0FC6}"/>
    <cellStyle name="7_Juice05_2 2 2 4" xfId="11991" xr:uid="{2D7EE009-3CD9-4DD8-A93F-BB1BA1D82750}"/>
    <cellStyle name="7_Juice05_2 2 2 4 2" xfId="18071" xr:uid="{815B7178-328B-41D8-ACDB-2887E8747C8A}"/>
    <cellStyle name="7_Juice05_2 2 2 4 2 2" xfId="30231" xr:uid="{D65AB5F9-5D8E-468C-A4B3-B7F67F223D0A}"/>
    <cellStyle name="7_Juice05_2 2 2 4 2 2 2" xfId="54551" xr:uid="{197E740E-8183-4D70-A8DE-14EC0F1D76F8}"/>
    <cellStyle name="7_Juice05_2 2 2 4 2 3" xfId="42391" xr:uid="{8785EAFE-E3B3-4AD0-B3A7-6C49119A98D7}"/>
    <cellStyle name="7_Juice05_2 2 2 4 3" xfId="24151" xr:uid="{21CD70B6-F6F8-4E98-8558-0A743A54735F}"/>
    <cellStyle name="7_Juice05_2 2 2 4 3 2" xfId="48471" xr:uid="{DE8D9873-545E-4620-8965-3E2FEE56E80E}"/>
    <cellStyle name="7_Juice05_2 2 2 4 4" xfId="36311" xr:uid="{1BE7E08A-249A-47C6-A12E-FE81B6B7C6A7}"/>
    <cellStyle name="7_Juice05_2 2 2 5" xfId="15031" xr:uid="{48AC15B3-F523-4E36-A23D-163837A9F6A2}"/>
    <cellStyle name="7_Juice05_2 2 2 5 2" xfId="27191" xr:uid="{148BECC7-6DD6-4F26-980C-4DA7043A5CCC}"/>
    <cellStyle name="7_Juice05_2 2 2 5 2 2" xfId="51511" xr:uid="{B82115CF-AE90-4328-A779-8F7E1BD889A9}"/>
    <cellStyle name="7_Juice05_2 2 2 5 3" xfId="39351" xr:uid="{17BB5F42-F9B0-4243-BDDB-245BB1057078}"/>
    <cellStyle name="7_Juice05_2 2 2 6" xfId="21111" xr:uid="{AD363339-8E84-46CB-BA9B-F2E26AC39B1E}"/>
    <cellStyle name="7_Juice05_2 2 2 6 2" xfId="45431" xr:uid="{B3A8AA8D-F6ED-4153-8CC2-A63461A35176}"/>
    <cellStyle name="7_Juice05_2 2 2 7" xfId="33271" xr:uid="{A697E54D-8CF2-4741-8841-FD78056841F2}"/>
    <cellStyle name="7_Juice05_2 2 3" xfId="2095" xr:uid="{00000000-0005-0000-0000-0000BC020000}"/>
    <cellStyle name="7_Juice05_2 2 3 2" xfId="4833" xr:uid="{33069E07-2F2B-4B56-A3E1-819A4225923C}"/>
    <cellStyle name="7_Juice05_2 2 3 2 2" xfId="10307" xr:uid="{BCE4C253-F0F8-41C5-A114-389ECEE610C7}"/>
    <cellStyle name="7_Juice05_2 2 3 2 2 2" xfId="14119" xr:uid="{F370F34D-3D4A-4C1D-B497-1F23191345A4}"/>
    <cellStyle name="7_Juice05_2 2 3 2 2 2 2" xfId="20199" xr:uid="{FB5B5AFB-1BD2-44E7-868F-0E34232A779C}"/>
    <cellStyle name="7_Juice05_2 2 3 2 2 2 2 2" xfId="32359" xr:uid="{FDE307CD-C9D5-40E4-A40F-C1DEBF0E359B}"/>
    <cellStyle name="7_Juice05_2 2 3 2 2 2 2 2 2" xfId="56679" xr:uid="{6EB7B827-1DA2-48C6-ACFA-FA2B3440AEAA}"/>
    <cellStyle name="7_Juice05_2 2 3 2 2 2 2 3" xfId="44519" xr:uid="{80BA6207-A9EE-4B8D-BDF1-9E607259082A}"/>
    <cellStyle name="7_Juice05_2 2 3 2 2 2 3" xfId="26279" xr:uid="{63994CAC-11DC-405C-BF09-3600E54DE438}"/>
    <cellStyle name="7_Juice05_2 2 3 2 2 2 3 2" xfId="50599" xr:uid="{AAC3284D-CD48-4F76-B519-CF7C5D9910E9}"/>
    <cellStyle name="7_Juice05_2 2 3 2 2 2 4" xfId="38439" xr:uid="{12DD0EC3-8C64-4311-A0B0-79EBE7FFAD00}"/>
    <cellStyle name="7_Juice05_2 2 3 2 2 3" xfId="17159" xr:uid="{3A88FD65-A129-400B-A150-A1E95408E7DD}"/>
    <cellStyle name="7_Juice05_2 2 3 2 2 3 2" xfId="29319" xr:uid="{7A9409F2-C8F3-48FE-8858-2717283A2D5B}"/>
    <cellStyle name="7_Juice05_2 2 3 2 2 3 2 2" xfId="53639" xr:uid="{C5D88F58-0FDC-4106-BB0F-72434360E3BE}"/>
    <cellStyle name="7_Juice05_2 2 3 2 2 3 3" xfId="41479" xr:uid="{E9893611-AB98-4E95-8D05-9971482C22CE}"/>
    <cellStyle name="7_Juice05_2 2 3 2 2 4" xfId="23239" xr:uid="{B52972B6-DB62-4DE7-87EB-1B7CA5EAE6C4}"/>
    <cellStyle name="7_Juice05_2 2 3 2 2 4 2" xfId="47559" xr:uid="{F8FFFACD-BA26-4B34-AAC5-2530249A93B6}"/>
    <cellStyle name="7_Juice05_2 2 3 2 2 5" xfId="35399" xr:uid="{4D16BC9C-37D9-4769-A311-D52BB18985AE}"/>
    <cellStyle name="7_Juice05_2 2 3 2 3" xfId="12599" xr:uid="{72AC9177-1D2A-46BC-A222-CECB2B61E589}"/>
    <cellStyle name="7_Juice05_2 2 3 2 3 2" xfId="18679" xr:uid="{FCDB822E-755A-4E95-A121-3E9F0B8A90B6}"/>
    <cellStyle name="7_Juice05_2 2 3 2 3 2 2" xfId="30839" xr:uid="{439EC818-A364-4A6D-834A-A530755B55CA}"/>
    <cellStyle name="7_Juice05_2 2 3 2 3 2 2 2" xfId="55159" xr:uid="{8AAC4C76-B22B-4EC5-8FD4-0639651BEDC4}"/>
    <cellStyle name="7_Juice05_2 2 3 2 3 2 3" xfId="42999" xr:uid="{535E828D-9ADB-4296-9B12-18B3A1DB0D9E}"/>
    <cellStyle name="7_Juice05_2 2 3 2 3 3" xfId="24759" xr:uid="{3369A308-2B90-4508-90A9-471C8CCA926A}"/>
    <cellStyle name="7_Juice05_2 2 3 2 3 3 2" xfId="49079" xr:uid="{D41B51DD-0281-4B02-A17D-636CB252107F}"/>
    <cellStyle name="7_Juice05_2 2 3 2 3 4" xfId="36919" xr:uid="{551E9239-285F-40BF-BDE8-33F535FD9E40}"/>
    <cellStyle name="7_Juice05_2 2 3 2 4" xfId="15639" xr:uid="{13175B83-AFE8-494F-8E8B-0ECFF69E6149}"/>
    <cellStyle name="7_Juice05_2 2 3 2 4 2" xfId="27799" xr:uid="{35E02354-1F5C-4C6F-B69A-5D9E26A86ABF}"/>
    <cellStyle name="7_Juice05_2 2 3 2 4 2 2" xfId="52119" xr:uid="{16338F13-8E3C-4DC4-8A28-E5C87CE3723B}"/>
    <cellStyle name="7_Juice05_2 2 3 2 4 3" xfId="39959" xr:uid="{A1171E71-9BEA-4B03-92C7-F371C5E3F835}"/>
    <cellStyle name="7_Juice05_2 2 3 2 5" xfId="21719" xr:uid="{DE5A169B-640E-4B5D-9284-8ED7BC5BA145}"/>
    <cellStyle name="7_Juice05_2 2 3 2 5 2" xfId="46039" xr:uid="{6308F9D6-6FD6-49A7-B605-6D4A5D779E66}"/>
    <cellStyle name="7_Juice05_2 2 3 2 6" xfId="33879" xr:uid="{5724E7E7-9AF9-4E84-8B9F-6864941E0F9D}"/>
    <cellStyle name="7_Juice05_2 2 3 3" xfId="7570" xr:uid="{05DB2782-7568-44D2-8D12-A455DCDA2EE1}"/>
    <cellStyle name="7_Juice05_2 2 3 3 2" xfId="13359" xr:uid="{30434850-39CE-4485-9285-888DE295B1EF}"/>
    <cellStyle name="7_Juice05_2 2 3 3 2 2" xfId="19439" xr:uid="{FF881094-C0E1-4C8A-B5B6-AC386FC8C539}"/>
    <cellStyle name="7_Juice05_2 2 3 3 2 2 2" xfId="31599" xr:uid="{A35E4744-143E-49DB-B2D8-86CC10EA5B40}"/>
    <cellStyle name="7_Juice05_2 2 3 3 2 2 2 2" xfId="55919" xr:uid="{E13D1DA7-826E-4CED-8241-34336858FBE7}"/>
    <cellStyle name="7_Juice05_2 2 3 3 2 2 3" xfId="43759" xr:uid="{16D874D1-1043-473B-8B5D-5833F024AC98}"/>
    <cellStyle name="7_Juice05_2 2 3 3 2 3" xfId="25519" xr:uid="{F26042F6-F0E9-4CD4-AE09-B25758389FF1}"/>
    <cellStyle name="7_Juice05_2 2 3 3 2 3 2" xfId="49839" xr:uid="{EEE65C06-4E16-4F2E-9B16-F72BFC6D11B3}"/>
    <cellStyle name="7_Juice05_2 2 3 3 2 4" xfId="37679" xr:uid="{EC2022C7-2647-4253-9286-344F04B2C0D9}"/>
    <cellStyle name="7_Juice05_2 2 3 3 3" xfId="16399" xr:uid="{3B0375D3-9D7A-4C19-AAAA-0F5288A33E81}"/>
    <cellStyle name="7_Juice05_2 2 3 3 3 2" xfId="28559" xr:uid="{BDC0CBA6-B0C7-409A-9F04-A57449578650}"/>
    <cellStyle name="7_Juice05_2 2 3 3 3 2 2" xfId="52879" xr:uid="{8EB1338C-9053-4910-B217-DDF08CA8A2FD}"/>
    <cellStyle name="7_Juice05_2 2 3 3 3 3" xfId="40719" xr:uid="{F22A319C-D485-4746-BDE0-E289F417EE18}"/>
    <cellStyle name="7_Juice05_2 2 3 3 4" xfId="22479" xr:uid="{0F199DA4-B9A6-4147-8ECE-8928E6409957}"/>
    <cellStyle name="7_Juice05_2 2 3 3 4 2" xfId="46799" xr:uid="{66710A92-A1CA-4CF2-8A57-7CBED5C3885E}"/>
    <cellStyle name="7_Juice05_2 2 3 3 5" xfId="34639" xr:uid="{C8648C2C-4BB3-43E6-9F82-9B80DC0CCD2D}"/>
    <cellStyle name="7_Juice05_2 2 3 4" xfId="11839" xr:uid="{7B5FAB6C-59C5-4545-B716-93ACD2A6E606}"/>
    <cellStyle name="7_Juice05_2 2 3 4 2" xfId="17919" xr:uid="{3B6FF3CF-35B9-43AC-B0A5-EBEF141BB8EA}"/>
    <cellStyle name="7_Juice05_2 2 3 4 2 2" xfId="30079" xr:uid="{7094D9DB-4F59-46F7-98EB-4CF38C1594BD}"/>
    <cellStyle name="7_Juice05_2 2 3 4 2 2 2" xfId="54399" xr:uid="{3FFA1544-09C0-4866-A3A2-823324C9B0FD}"/>
    <cellStyle name="7_Juice05_2 2 3 4 2 3" xfId="42239" xr:uid="{FD24A2A4-62A4-4134-B58E-B50D673F708E}"/>
    <cellStyle name="7_Juice05_2 2 3 4 3" xfId="23999" xr:uid="{C25E4D14-4343-40F0-B132-A23CD8CF6925}"/>
    <cellStyle name="7_Juice05_2 2 3 4 3 2" xfId="48319" xr:uid="{4E26269E-01AD-442C-92FA-813B89FC8795}"/>
    <cellStyle name="7_Juice05_2 2 3 4 4" xfId="36159" xr:uid="{C8E9E4B8-3CD8-4394-B16C-945EC742D1C3}"/>
    <cellStyle name="7_Juice05_2 2 3 5" xfId="14879" xr:uid="{90F13873-289F-4400-9998-797950B2AD53}"/>
    <cellStyle name="7_Juice05_2 2 3 5 2" xfId="27039" xr:uid="{29D266A9-FFDD-4082-81C2-EDEC015DA8E4}"/>
    <cellStyle name="7_Juice05_2 2 3 5 2 2" xfId="51359" xr:uid="{2A124136-5326-4084-8A5E-DE6FB79B5744}"/>
    <cellStyle name="7_Juice05_2 2 3 5 3" xfId="39199" xr:uid="{5E4D8ADC-BAA7-4F7D-A24C-DCBDCD3CA1CA}"/>
    <cellStyle name="7_Juice05_2 2 3 6" xfId="20959" xr:uid="{6166B923-F88A-4226-99D0-304BF7B73B99}"/>
    <cellStyle name="7_Juice05_2 2 3 6 2" xfId="45279" xr:uid="{DB9BB967-608D-443F-A14A-C8A0FF677510}"/>
    <cellStyle name="7_Juice05_2 2 3 7" xfId="33119" xr:uid="{C227CF5B-9416-428C-BACC-B2ED6D6F5522}"/>
    <cellStyle name="7_Juice05_2 2 4" xfId="1550" xr:uid="{00000000-0005-0000-0000-0000BD020000}"/>
    <cellStyle name="7_Juice05_2 2 4 2" xfId="4288" xr:uid="{6F055906-3B8F-4B60-B0AE-181E65D628E9}"/>
    <cellStyle name="7_Juice05_2 2 4 2 2" xfId="9762" xr:uid="{8F4E2D52-71A0-4A7A-828C-C2F70233B6B2}"/>
    <cellStyle name="7_Juice05_2 2 4 2 2 2" xfId="13967" xr:uid="{870F3DFF-C69F-4FF7-A8A6-0F1BD68B95AC}"/>
    <cellStyle name="7_Juice05_2 2 4 2 2 2 2" xfId="20047" xr:uid="{3CC3E1A1-1EC6-4CAD-828C-7452020C68CA}"/>
    <cellStyle name="7_Juice05_2 2 4 2 2 2 2 2" xfId="32207" xr:uid="{946E51F5-1A13-4041-921E-BB30B8C24041}"/>
    <cellStyle name="7_Juice05_2 2 4 2 2 2 2 2 2" xfId="56527" xr:uid="{E15DD4CA-22E8-4C6F-9C30-865F3343B337}"/>
    <cellStyle name="7_Juice05_2 2 4 2 2 2 2 3" xfId="44367" xr:uid="{BCDCCFE9-C5B2-4A28-91F1-747E8ACA6C7D}"/>
    <cellStyle name="7_Juice05_2 2 4 2 2 2 3" xfId="26127" xr:uid="{7E3FD812-E8E8-4CC6-9703-CE7E3C562E57}"/>
    <cellStyle name="7_Juice05_2 2 4 2 2 2 3 2" xfId="50447" xr:uid="{E3996954-7CEB-4882-9324-83F097643349}"/>
    <cellStyle name="7_Juice05_2 2 4 2 2 2 4" xfId="38287" xr:uid="{38268ABA-F13E-443C-BEB8-ABFFB8AD5A76}"/>
    <cellStyle name="7_Juice05_2 2 4 2 2 3" xfId="17007" xr:uid="{A47ADBBB-8783-4A06-97CE-4DEB91796A9D}"/>
    <cellStyle name="7_Juice05_2 2 4 2 2 3 2" xfId="29167" xr:uid="{D2DB1325-06B6-4390-A39B-56B68A096387}"/>
    <cellStyle name="7_Juice05_2 2 4 2 2 3 2 2" xfId="53487" xr:uid="{03A7F202-6499-4957-9CA3-A64F5896FC63}"/>
    <cellStyle name="7_Juice05_2 2 4 2 2 3 3" xfId="41327" xr:uid="{5710E32E-0317-48ED-BCDD-C419F10709B6}"/>
    <cellStyle name="7_Juice05_2 2 4 2 2 4" xfId="23087" xr:uid="{9527EFC8-F2F2-41E9-965C-74D2D4AD7855}"/>
    <cellStyle name="7_Juice05_2 2 4 2 2 4 2" xfId="47407" xr:uid="{10D3DB4A-14BD-442D-84C2-AB36295C82E7}"/>
    <cellStyle name="7_Juice05_2 2 4 2 2 5" xfId="35247" xr:uid="{5009F07C-EAF5-46B3-B289-A1A091C11C3D}"/>
    <cellStyle name="7_Juice05_2 2 4 2 3" xfId="12447" xr:uid="{A011EA08-B307-4B32-A2C4-A39FBBB54FFF}"/>
    <cellStyle name="7_Juice05_2 2 4 2 3 2" xfId="18527" xr:uid="{1AE3906C-287E-44B0-8A9F-26621DB5F52E}"/>
    <cellStyle name="7_Juice05_2 2 4 2 3 2 2" xfId="30687" xr:uid="{5D093E8E-16B4-4044-BF3A-3975DF66EDE0}"/>
    <cellStyle name="7_Juice05_2 2 4 2 3 2 2 2" xfId="55007" xr:uid="{1E9E3201-B72E-4589-8A49-86DD88FB7826}"/>
    <cellStyle name="7_Juice05_2 2 4 2 3 2 3" xfId="42847" xr:uid="{7EA80189-0420-4B0D-AB36-CCFAFAE05E7D}"/>
    <cellStyle name="7_Juice05_2 2 4 2 3 3" xfId="24607" xr:uid="{526ABFD7-719C-43B4-98C9-8346D5BF3690}"/>
    <cellStyle name="7_Juice05_2 2 4 2 3 3 2" xfId="48927" xr:uid="{C1F2E705-5F4E-45A3-8D69-46D1C457A98B}"/>
    <cellStyle name="7_Juice05_2 2 4 2 3 4" xfId="36767" xr:uid="{C098038F-3AD2-4DC8-BB60-66A5C49209EE}"/>
    <cellStyle name="7_Juice05_2 2 4 2 4" xfId="15487" xr:uid="{C4B639AC-14F6-4F07-846F-A7A8042FB568}"/>
    <cellStyle name="7_Juice05_2 2 4 2 4 2" xfId="27647" xr:uid="{998D60D3-B25D-47CC-B441-FA2C7EA09AE2}"/>
    <cellStyle name="7_Juice05_2 2 4 2 4 2 2" xfId="51967" xr:uid="{EE0FCEEF-8E18-42E1-A804-5A8C69B0FE50}"/>
    <cellStyle name="7_Juice05_2 2 4 2 4 3" xfId="39807" xr:uid="{D70E0B0D-22E0-41DB-B95A-753B13E3D428}"/>
    <cellStyle name="7_Juice05_2 2 4 2 5" xfId="21567" xr:uid="{9F89C32A-CF39-407A-8271-7943E9A8D4D8}"/>
    <cellStyle name="7_Juice05_2 2 4 2 5 2" xfId="45887" xr:uid="{252F6F42-3A1D-4B06-ABEA-DFC6F1914007}"/>
    <cellStyle name="7_Juice05_2 2 4 2 6" xfId="33727" xr:uid="{7126787F-91F3-4C1A-B317-7D918C22CBBE}"/>
    <cellStyle name="7_Juice05_2 2 4 3" xfId="7025" xr:uid="{E9132DEB-3234-4765-9DB2-FD8987FDD823}"/>
    <cellStyle name="7_Juice05_2 2 4 3 2" xfId="13207" xr:uid="{FCF006A5-ECB2-4183-9722-E2EAB934F663}"/>
    <cellStyle name="7_Juice05_2 2 4 3 2 2" xfId="19287" xr:uid="{00B86CE7-503A-4680-8CAE-3C1E8CBDC77D}"/>
    <cellStyle name="7_Juice05_2 2 4 3 2 2 2" xfId="31447" xr:uid="{772A02F6-8160-48F3-8806-25A98F445A74}"/>
    <cellStyle name="7_Juice05_2 2 4 3 2 2 2 2" xfId="55767" xr:uid="{75D23F20-77D4-438F-8C7F-F3D556492541}"/>
    <cellStyle name="7_Juice05_2 2 4 3 2 2 3" xfId="43607" xr:uid="{CAF68337-8C88-4DFD-B199-9877B66FD4F8}"/>
    <cellStyle name="7_Juice05_2 2 4 3 2 3" xfId="25367" xr:uid="{4479F3BC-39F0-4B8D-B8F8-BC089DEC95A3}"/>
    <cellStyle name="7_Juice05_2 2 4 3 2 3 2" xfId="49687" xr:uid="{E27CB6C2-7DB3-404B-A613-ECCB3EBDF959}"/>
    <cellStyle name="7_Juice05_2 2 4 3 2 4" xfId="37527" xr:uid="{B45A45D5-13A0-4DF4-9FB9-6B37A5133E35}"/>
    <cellStyle name="7_Juice05_2 2 4 3 3" xfId="16247" xr:uid="{77B780CA-901A-49DF-AEE0-F9BAF25A9147}"/>
    <cellStyle name="7_Juice05_2 2 4 3 3 2" xfId="28407" xr:uid="{F4199005-4188-423D-83A1-606DDA91F7F4}"/>
    <cellStyle name="7_Juice05_2 2 4 3 3 2 2" xfId="52727" xr:uid="{8D43820C-CB99-464C-8DAD-4DB2C865DE5C}"/>
    <cellStyle name="7_Juice05_2 2 4 3 3 3" xfId="40567" xr:uid="{10847A64-2B03-41D5-B345-D8267133B36A}"/>
    <cellStyle name="7_Juice05_2 2 4 3 4" xfId="22327" xr:uid="{D5E9B44C-7A41-4C05-B563-215E554BDA67}"/>
    <cellStyle name="7_Juice05_2 2 4 3 4 2" xfId="46647" xr:uid="{CFFC6810-3607-4283-8F24-A24FDFA2DA1A}"/>
    <cellStyle name="7_Juice05_2 2 4 3 5" xfId="34487" xr:uid="{2778B9D2-4C11-446B-873C-33EF9E55F312}"/>
    <cellStyle name="7_Juice05_2 2 4 4" xfId="11687" xr:uid="{7AC966EB-E976-4FBA-A603-CF80B3D9C1B8}"/>
    <cellStyle name="7_Juice05_2 2 4 4 2" xfId="17767" xr:uid="{9A2BEFEF-29A5-4A58-9067-9D42D235855F}"/>
    <cellStyle name="7_Juice05_2 2 4 4 2 2" xfId="29927" xr:uid="{DA212CC8-9277-4EBA-A46A-C81374CABE1E}"/>
    <cellStyle name="7_Juice05_2 2 4 4 2 2 2" xfId="54247" xr:uid="{5DFE9C8C-AB5A-4663-8193-92A5C90AA232}"/>
    <cellStyle name="7_Juice05_2 2 4 4 2 3" xfId="42087" xr:uid="{7FD613A9-EBF3-49FB-9C89-6728C90D3DF4}"/>
    <cellStyle name="7_Juice05_2 2 4 4 3" xfId="23847" xr:uid="{0F0016CF-0B25-444F-84B3-A0AD295D4751}"/>
    <cellStyle name="7_Juice05_2 2 4 4 3 2" xfId="48167" xr:uid="{6366A784-6354-489A-B948-80C786EB7E84}"/>
    <cellStyle name="7_Juice05_2 2 4 4 4" xfId="36007" xr:uid="{FAB28D9C-35E7-4F6E-A469-7996080D05BC}"/>
    <cellStyle name="7_Juice05_2 2 4 5" xfId="14727" xr:uid="{1690AC70-B773-4E07-A775-8637D714DEC1}"/>
    <cellStyle name="7_Juice05_2 2 4 5 2" xfId="26887" xr:uid="{9BE5C231-7DA8-4FB3-BAE8-9D92597369F6}"/>
    <cellStyle name="7_Juice05_2 2 4 5 2 2" xfId="51207" xr:uid="{01585681-5B34-45ED-B44C-BDBD469E2568}"/>
    <cellStyle name="7_Juice05_2 2 4 5 3" xfId="39047" xr:uid="{535E0055-0C8D-437F-959F-3C01413EDC71}"/>
    <cellStyle name="7_Juice05_2 2 4 6" xfId="20807" xr:uid="{03D4F50C-1FC2-4643-A922-64AF3D830F3E}"/>
    <cellStyle name="7_Juice05_2 2 4 6 2" xfId="45127" xr:uid="{1D0A8C74-E6FE-4D30-806F-5C1DF048FB5C}"/>
    <cellStyle name="7_Juice05_2 2 4 7" xfId="32967" xr:uid="{F37DB027-18EB-4D77-9167-622F4795E0E9}"/>
    <cellStyle name="7_Juice05_2 2 5" xfId="1005" xr:uid="{00000000-0005-0000-0000-0000BE020000}"/>
    <cellStyle name="7_Juice05_2 2 5 2" xfId="3743" xr:uid="{40C69C7F-7843-47C2-97D5-76935952459E}"/>
    <cellStyle name="7_Juice05_2 2 5 2 2" xfId="9217" xr:uid="{2CAAA942-B0A6-4933-AEC1-3165C46ED781}"/>
    <cellStyle name="7_Juice05_2 2 5 2 2 2" xfId="13815" xr:uid="{FC14D0D1-E95E-4A5A-895B-BB2A3A90BB32}"/>
    <cellStyle name="7_Juice05_2 2 5 2 2 2 2" xfId="19895" xr:uid="{9EE0D337-3052-4A54-86EA-6274D7BE68BF}"/>
    <cellStyle name="7_Juice05_2 2 5 2 2 2 2 2" xfId="32055" xr:uid="{9E74B78B-4895-4774-8C37-C360F531B040}"/>
    <cellStyle name="7_Juice05_2 2 5 2 2 2 2 2 2" xfId="56375" xr:uid="{7F715AE7-3177-4BE6-8C35-A0233DCF105F}"/>
    <cellStyle name="7_Juice05_2 2 5 2 2 2 2 3" xfId="44215" xr:uid="{26F713D6-E182-4AFB-BB75-48330E01D218}"/>
    <cellStyle name="7_Juice05_2 2 5 2 2 2 3" xfId="25975" xr:uid="{D33E3959-07C7-4DE8-9D49-3F212531B1A8}"/>
    <cellStyle name="7_Juice05_2 2 5 2 2 2 3 2" xfId="50295" xr:uid="{0C3F9404-F153-454A-8D88-41A1A858F8CB}"/>
    <cellStyle name="7_Juice05_2 2 5 2 2 2 4" xfId="38135" xr:uid="{32E68A90-852E-4231-B0E0-EFC4FB56F57D}"/>
    <cellStyle name="7_Juice05_2 2 5 2 2 3" xfId="16855" xr:uid="{695C72FE-CD41-4234-A6BC-E519455EF3A6}"/>
    <cellStyle name="7_Juice05_2 2 5 2 2 3 2" xfId="29015" xr:uid="{785473FD-764D-4188-8702-0A20F2B4BE50}"/>
    <cellStyle name="7_Juice05_2 2 5 2 2 3 2 2" xfId="53335" xr:uid="{8BABACFB-C09A-48D2-9342-7028C890E0FE}"/>
    <cellStyle name="7_Juice05_2 2 5 2 2 3 3" xfId="41175" xr:uid="{A5464F7C-8EFF-4BAB-A8D6-C4072FCBCE31}"/>
    <cellStyle name="7_Juice05_2 2 5 2 2 4" xfId="22935" xr:uid="{C76A91A6-639A-4BF0-8F32-4BF6CC80B1D0}"/>
    <cellStyle name="7_Juice05_2 2 5 2 2 4 2" xfId="47255" xr:uid="{3CA63F5C-FFA0-42AD-803B-6A86D7C64254}"/>
    <cellStyle name="7_Juice05_2 2 5 2 2 5" xfId="35095" xr:uid="{46AF63C4-0A12-4F1C-8DE8-D9B962E87682}"/>
    <cellStyle name="7_Juice05_2 2 5 2 3" xfId="12295" xr:uid="{418626C5-C977-43BC-AEDA-D60D2754392A}"/>
    <cellStyle name="7_Juice05_2 2 5 2 3 2" xfId="18375" xr:uid="{88F611C7-95B3-4A3F-8FA0-83A31BD46433}"/>
    <cellStyle name="7_Juice05_2 2 5 2 3 2 2" xfId="30535" xr:uid="{5CDBA571-285D-48B8-BCDC-31ADB3D52B53}"/>
    <cellStyle name="7_Juice05_2 2 5 2 3 2 2 2" xfId="54855" xr:uid="{5E112EDD-9D28-4655-AA2B-B454589DF95A}"/>
    <cellStyle name="7_Juice05_2 2 5 2 3 2 3" xfId="42695" xr:uid="{905EAF2C-F931-4DDA-AB25-96586463743D}"/>
    <cellStyle name="7_Juice05_2 2 5 2 3 3" xfId="24455" xr:uid="{8A5AEC66-B7A2-434C-B303-243A4C5A8265}"/>
    <cellStyle name="7_Juice05_2 2 5 2 3 3 2" xfId="48775" xr:uid="{F547D7F0-F404-4FF9-B5A6-BA307A7E5776}"/>
    <cellStyle name="7_Juice05_2 2 5 2 3 4" xfId="36615" xr:uid="{429741D1-BB7A-442B-9A22-F14BD15A016B}"/>
    <cellStyle name="7_Juice05_2 2 5 2 4" xfId="15335" xr:uid="{4E63C64D-2623-4FF2-9973-548515F5BBF9}"/>
    <cellStyle name="7_Juice05_2 2 5 2 4 2" xfId="27495" xr:uid="{17F64845-66B0-46A8-9D2F-4445D8EBD10D}"/>
    <cellStyle name="7_Juice05_2 2 5 2 4 2 2" xfId="51815" xr:uid="{537E6040-DE59-48A7-84F6-F89A6451EA01}"/>
    <cellStyle name="7_Juice05_2 2 5 2 4 3" xfId="39655" xr:uid="{74751C44-B914-4EC2-995F-F3D20114131A}"/>
    <cellStyle name="7_Juice05_2 2 5 2 5" xfId="21415" xr:uid="{7073FC4A-7D1B-423B-AAF6-016482F178F8}"/>
    <cellStyle name="7_Juice05_2 2 5 2 5 2" xfId="45735" xr:uid="{9D756C24-6E69-418F-9652-3C75064EA059}"/>
    <cellStyle name="7_Juice05_2 2 5 2 6" xfId="33575" xr:uid="{36450C05-13F9-4376-8E30-172AA76E14DB}"/>
    <cellStyle name="7_Juice05_2 2 5 3" xfId="6480" xr:uid="{C9542A6D-AF70-4E0A-88DE-254F607F89DB}"/>
    <cellStyle name="7_Juice05_2 2 5 3 2" xfId="13055" xr:uid="{59397B67-A1D0-47B1-9EC9-3045B14ABF3C}"/>
    <cellStyle name="7_Juice05_2 2 5 3 2 2" xfId="19135" xr:uid="{6FD7D29F-3F4C-492F-83BF-FC8E37C72D59}"/>
    <cellStyle name="7_Juice05_2 2 5 3 2 2 2" xfId="31295" xr:uid="{5988F31E-B7C6-45FE-AA02-B215613D78AA}"/>
    <cellStyle name="7_Juice05_2 2 5 3 2 2 2 2" xfId="55615" xr:uid="{DA2C348A-7A56-457A-8F53-A65F8576152F}"/>
    <cellStyle name="7_Juice05_2 2 5 3 2 2 3" xfId="43455" xr:uid="{5B62973E-FA3A-469F-B9C8-F58C6E38E6D4}"/>
    <cellStyle name="7_Juice05_2 2 5 3 2 3" xfId="25215" xr:uid="{5CCA9996-2229-49C9-849D-476A42403C2B}"/>
    <cellStyle name="7_Juice05_2 2 5 3 2 3 2" xfId="49535" xr:uid="{A7574B97-16E4-40DC-BCCA-4B8BF7A1540D}"/>
    <cellStyle name="7_Juice05_2 2 5 3 2 4" xfId="37375" xr:uid="{1FBE2302-DAFF-4588-86B4-7DC8EA734284}"/>
    <cellStyle name="7_Juice05_2 2 5 3 3" xfId="16095" xr:uid="{C0822A99-A683-4C6C-9081-F058135A32FB}"/>
    <cellStyle name="7_Juice05_2 2 5 3 3 2" xfId="28255" xr:uid="{19D0C4A3-AF41-4262-A967-728BC7C764A1}"/>
    <cellStyle name="7_Juice05_2 2 5 3 3 2 2" xfId="52575" xr:uid="{8318DE78-4985-4F85-BC21-9D49FCFF5B8A}"/>
    <cellStyle name="7_Juice05_2 2 5 3 3 3" xfId="40415" xr:uid="{AB172D43-5F9D-4AE3-90CE-45D9C3E99F6C}"/>
    <cellStyle name="7_Juice05_2 2 5 3 4" xfId="22175" xr:uid="{C2406233-55DA-4F9F-A230-57389BD128C0}"/>
    <cellStyle name="7_Juice05_2 2 5 3 4 2" xfId="46495" xr:uid="{5019D11E-D796-4D75-BC10-3A2A1EE384E3}"/>
    <cellStyle name="7_Juice05_2 2 5 3 5" xfId="34335" xr:uid="{29D67651-5AA6-4BC1-9594-FC1BC50A05C1}"/>
    <cellStyle name="7_Juice05_2 2 5 4" xfId="11535" xr:uid="{3846C291-DEAC-484B-8FE6-FD71A2F2B3B0}"/>
    <cellStyle name="7_Juice05_2 2 5 4 2" xfId="17615" xr:uid="{452B39B0-6BF1-4935-AA56-E58AFCBD9FB3}"/>
    <cellStyle name="7_Juice05_2 2 5 4 2 2" xfId="29775" xr:uid="{452E3F88-C3DB-464F-80BA-7400569EBDE8}"/>
    <cellStyle name="7_Juice05_2 2 5 4 2 2 2" xfId="54095" xr:uid="{45EE357A-5836-4066-9781-C3AE78E1EDA1}"/>
    <cellStyle name="7_Juice05_2 2 5 4 2 3" xfId="41935" xr:uid="{6C8E8FE8-B87F-44C7-B7AE-8F94905EB4AC}"/>
    <cellStyle name="7_Juice05_2 2 5 4 3" xfId="23695" xr:uid="{50AC9EBD-92C2-49BD-8CC3-446F354F66CB}"/>
    <cellStyle name="7_Juice05_2 2 5 4 3 2" xfId="48015" xr:uid="{067D49FD-F9DD-4949-AC06-F1D3440518F7}"/>
    <cellStyle name="7_Juice05_2 2 5 4 4" xfId="35855" xr:uid="{6045C6C8-E697-4A48-9C4C-3446E9084CD0}"/>
    <cellStyle name="7_Juice05_2 2 5 5" xfId="14575" xr:uid="{43A1166E-17B7-412D-A69C-12BE3EFB4279}"/>
    <cellStyle name="7_Juice05_2 2 5 5 2" xfId="26735" xr:uid="{786FB81C-1208-4CE9-9048-D9C326422263}"/>
    <cellStyle name="7_Juice05_2 2 5 5 2 2" xfId="51055" xr:uid="{6B11633E-662D-4B3C-BA96-03B5DAEEDB7F}"/>
    <cellStyle name="7_Juice05_2 2 5 5 3" xfId="38895" xr:uid="{A90817BD-CF8C-4EBD-AC8D-09BF2E0A30A2}"/>
    <cellStyle name="7_Juice05_2 2 5 6" xfId="20655" xr:uid="{CD657B56-7F8E-4BB6-8946-070773370F23}"/>
    <cellStyle name="7_Juice05_2 2 5 6 2" xfId="44975" xr:uid="{E3885E8B-589C-4823-8310-629585C45615}"/>
    <cellStyle name="7_Juice05_2 2 5 7" xfId="32815" xr:uid="{E5977271-C904-4E9C-803A-A4C89234723A}"/>
    <cellStyle name="7_Juice05_2 2 6" xfId="3198" xr:uid="{A795B6A3-4F5E-4D4B-BDEB-8BB6EF5DE74D}"/>
    <cellStyle name="7_Juice05_2 2 6 2" xfId="8672" xr:uid="{B30B8D1A-BE71-4423-9428-6CF2D8CD8763}"/>
    <cellStyle name="7_Juice05_2 2 6 2 2" xfId="13663" xr:uid="{CAF1B4A9-05E0-45EF-B64B-81F978F8C0F1}"/>
    <cellStyle name="7_Juice05_2 2 6 2 2 2" xfId="19743" xr:uid="{C046478D-7AFB-452D-81AB-8AB2BA4A64CF}"/>
    <cellStyle name="7_Juice05_2 2 6 2 2 2 2" xfId="31903" xr:uid="{77D43009-E99C-4743-A06B-7F54BEF1EA88}"/>
    <cellStyle name="7_Juice05_2 2 6 2 2 2 2 2" xfId="56223" xr:uid="{CB2CF0BE-D9DF-4E26-8351-68D514480FAB}"/>
    <cellStyle name="7_Juice05_2 2 6 2 2 2 3" xfId="44063" xr:uid="{D0DF8EE6-9E6E-43B3-B413-B54774BEF8DE}"/>
    <cellStyle name="7_Juice05_2 2 6 2 2 3" xfId="25823" xr:uid="{D62814AA-09AD-40F5-B275-7F0111FCD950}"/>
    <cellStyle name="7_Juice05_2 2 6 2 2 3 2" xfId="50143" xr:uid="{A1540DC7-5F01-46D5-AF6C-F430E7E023D1}"/>
    <cellStyle name="7_Juice05_2 2 6 2 2 4" xfId="37983" xr:uid="{35580766-DAB0-4D2C-9816-CB284F8231DF}"/>
    <cellStyle name="7_Juice05_2 2 6 2 3" xfId="16703" xr:uid="{08182CC4-2AD4-464B-813C-CA55127112F8}"/>
    <cellStyle name="7_Juice05_2 2 6 2 3 2" xfId="28863" xr:uid="{67926B74-EBAF-482F-8E4A-883FAB721188}"/>
    <cellStyle name="7_Juice05_2 2 6 2 3 2 2" xfId="53183" xr:uid="{4B2F2F73-E609-4E0E-A775-DA408CBA2B0F}"/>
    <cellStyle name="7_Juice05_2 2 6 2 3 3" xfId="41023" xr:uid="{4A20B1FF-111E-40FE-8BEF-4ABF18905DC4}"/>
    <cellStyle name="7_Juice05_2 2 6 2 4" xfId="22783" xr:uid="{8C7E8076-260F-4554-8BE3-EEC116896D93}"/>
    <cellStyle name="7_Juice05_2 2 6 2 4 2" xfId="47103" xr:uid="{2BF92F9F-4579-4FE2-99EC-B4F27C0F5E21}"/>
    <cellStyle name="7_Juice05_2 2 6 2 5" xfId="34943" xr:uid="{CAF474C8-2E32-49D7-AC23-6DAD55CF43C0}"/>
    <cellStyle name="7_Juice05_2 2 6 3" xfId="12143" xr:uid="{0D24D4EA-6CE1-4413-B634-81AB4C148A92}"/>
    <cellStyle name="7_Juice05_2 2 6 3 2" xfId="18223" xr:uid="{59AD48B9-BCE7-4023-8333-874CCECFC503}"/>
    <cellStyle name="7_Juice05_2 2 6 3 2 2" xfId="30383" xr:uid="{172EB98B-CF6E-4BA1-96E6-A8DFFB9545EB}"/>
    <cellStyle name="7_Juice05_2 2 6 3 2 2 2" xfId="54703" xr:uid="{4EA3946A-1563-4B30-9D47-E9B86708A057}"/>
    <cellStyle name="7_Juice05_2 2 6 3 2 3" xfId="42543" xr:uid="{9AA29FDB-FAD7-4DF4-ABC8-334E836A0EE7}"/>
    <cellStyle name="7_Juice05_2 2 6 3 3" xfId="24303" xr:uid="{1DD51AD5-8364-4595-A5EA-BBA17EC91763}"/>
    <cellStyle name="7_Juice05_2 2 6 3 3 2" xfId="48623" xr:uid="{D4A5C04B-3232-42F0-B4A0-CFD3370DB76A}"/>
    <cellStyle name="7_Juice05_2 2 6 3 4" xfId="36463" xr:uid="{7294031B-4C68-41D4-9170-825CAC0E8CDC}"/>
    <cellStyle name="7_Juice05_2 2 6 4" xfId="15183" xr:uid="{1746390D-D72E-4025-B42E-A64F7ABA0264}"/>
    <cellStyle name="7_Juice05_2 2 6 4 2" xfId="27343" xr:uid="{A11146BA-A96C-441C-8D37-119D586E4744}"/>
    <cellStyle name="7_Juice05_2 2 6 4 2 2" xfId="51663" xr:uid="{6217DBFD-5F9F-4E57-BE0A-4B6211CA2EF0}"/>
    <cellStyle name="7_Juice05_2 2 6 4 3" xfId="39503" xr:uid="{E412738E-A1D9-4FB8-BA2A-56FF80971338}"/>
    <cellStyle name="7_Juice05_2 2 6 5" xfId="21263" xr:uid="{9B10D713-BCCA-4E93-92EC-4321BC1B2FB1}"/>
    <cellStyle name="7_Juice05_2 2 6 5 2" xfId="45583" xr:uid="{28BCD276-CCDA-42D9-9A12-E67A1D956629}"/>
    <cellStyle name="7_Juice05_2 2 6 6" xfId="33423" xr:uid="{F8991F77-2324-4560-99E4-3ED673267989}"/>
    <cellStyle name="7_Juice05_2 2 7" xfId="5935" xr:uid="{E7A4AFE2-B165-4300-A8FB-BD0946988AD5}"/>
    <cellStyle name="7_Juice05_2 2 7 2" xfId="12903" xr:uid="{A4D70384-07C2-4FE5-970E-115DEE76C418}"/>
    <cellStyle name="7_Juice05_2 2 7 2 2" xfId="18983" xr:uid="{6361FDA3-948D-467E-A9BA-D9413F617607}"/>
    <cellStyle name="7_Juice05_2 2 7 2 2 2" xfId="31143" xr:uid="{43A5C6C7-76C6-4829-A3A5-898EC944DBDA}"/>
    <cellStyle name="7_Juice05_2 2 7 2 2 2 2" xfId="55463" xr:uid="{414B42AF-6090-46F4-99FA-9A59DB436738}"/>
    <cellStyle name="7_Juice05_2 2 7 2 2 3" xfId="43303" xr:uid="{43D4DFCB-E61C-43ED-967F-BCACDE0359B9}"/>
    <cellStyle name="7_Juice05_2 2 7 2 3" xfId="25063" xr:uid="{6B6526A7-ACAB-4C82-B7B8-3A9EA4FCC7E6}"/>
    <cellStyle name="7_Juice05_2 2 7 2 3 2" xfId="49383" xr:uid="{03852434-2504-4F4F-A5A6-05AA010CEBF0}"/>
    <cellStyle name="7_Juice05_2 2 7 2 4" xfId="37223" xr:uid="{3C4B94D5-14FF-4482-9C0D-992D0ABB1B2E}"/>
    <cellStyle name="7_Juice05_2 2 7 3" xfId="15943" xr:uid="{3083D201-EB80-4E99-B46D-987C24B5FB6F}"/>
    <cellStyle name="7_Juice05_2 2 7 3 2" xfId="28103" xr:uid="{9459C1ED-DBD9-463A-8AE8-8BC3F44D22AB}"/>
    <cellStyle name="7_Juice05_2 2 7 3 2 2" xfId="52423" xr:uid="{B6F1416C-3F0E-4521-8A7F-07529422B6A1}"/>
    <cellStyle name="7_Juice05_2 2 7 3 3" xfId="40263" xr:uid="{C2589D25-50AB-4822-B4CE-867199B2246E}"/>
    <cellStyle name="7_Juice05_2 2 7 4" xfId="22023" xr:uid="{C9A539D1-F2E7-4C50-BB22-CE842AFB6E62}"/>
    <cellStyle name="7_Juice05_2 2 7 4 2" xfId="46343" xr:uid="{BD9BAB88-58B2-44D0-8751-80F107BD4D9A}"/>
    <cellStyle name="7_Juice05_2 2 7 5" xfId="34183" xr:uid="{B62F2567-44EB-46B5-A44D-FF631DBF0F18}"/>
    <cellStyle name="7_Juice05_2 2 8" xfId="11383" xr:uid="{7668922F-F8BB-4C32-ABB5-9BEA90331D80}"/>
    <cellStyle name="7_Juice05_2 2 8 2" xfId="17463" xr:uid="{AF2555A4-510D-4D27-9D85-2F51B8132CDD}"/>
    <cellStyle name="7_Juice05_2 2 8 2 2" xfId="29623" xr:uid="{56CD10FE-8594-4201-8EB2-FDBA7EFD7E94}"/>
    <cellStyle name="7_Juice05_2 2 8 2 2 2" xfId="53943" xr:uid="{1527AD65-488C-4DC1-BDA1-A5E2726818AE}"/>
    <cellStyle name="7_Juice05_2 2 8 2 3" xfId="41783" xr:uid="{A7ADB513-046B-44BB-BE92-22F956272560}"/>
    <cellStyle name="7_Juice05_2 2 8 3" xfId="23543" xr:uid="{526D4E17-37BD-473E-9C55-F5215FC68165}"/>
    <cellStyle name="7_Juice05_2 2 8 3 2" xfId="47863" xr:uid="{6D315DF2-E17E-4EB8-A1F3-D6D7AB1C0B5E}"/>
    <cellStyle name="7_Juice05_2 2 8 4" xfId="35703" xr:uid="{F75A022B-46A9-4AF7-A379-4852902E66B6}"/>
    <cellStyle name="7_Juice05_2 2 9" xfId="14423" xr:uid="{0961E738-3C74-4C10-B1CA-71BD67A6FFE0}"/>
    <cellStyle name="7_Juice05_2 2 9 2" xfId="26583" xr:uid="{ED21E69A-321D-40AD-B7F4-C871B74F0B5D}"/>
    <cellStyle name="7_Juice05_2 2 9 2 2" xfId="50903" xr:uid="{CDF9CD75-6F1D-4466-82F9-6BD7D71EA3C3}"/>
    <cellStyle name="7_Juice05_2 2 9 3" xfId="38743" xr:uid="{58B80D62-7B7E-43EF-B4F5-30D13110A786}"/>
    <cellStyle name="7_Juice05_2 3" xfId="660" xr:uid="{00000000-0005-0000-0000-0000BF020000}"/>
    <cellStyle name="7_Juice05_3" xfId="163" xr:uid="{00000000-0005-0000-0000-0000C0020000}"/>
    <cellStyle name="7_Juice05_3 2" xfId="380" xr:uid="{00000000-0005-0000-0000-0000C1020000}"/>
    <cellStyle name="7_Juice05_3 2 10" xfId="20504" xr:uid="{7673BF41-D8EB-44CC-AA0F-CA77AD535DEC}"/>
    <cellStyle name="7_Juice05_3 2 10 2" xfId="44824" xr:uid="{48A295DE-505C-4C3E-8069-C7BA7DCF3D30}"/>
    <cellStyle name="7_Juice05_3 2 11" xfId="32664" xr:uid="{468D9C70-3678-443C-9039-6D5102713AE2}"/>
    <cellStyle name="7_Juice05_3 2 2" xfId="2641" xr:uid="{00000000-0005-0000-0000-0000C2020000}"/>
    <cellStyle name="7_Juice05_3 2 2 2" xfId="5379" xr:uid="{EAAEF5FD-5BAD-436B-A4DA-2AD15018B0E1}"/>
    <cellStyle name="7_Juice05_3 2 2 2 2" xfId="10853" xr:uid="{A4DE026A-E81E-4CCC-BAA3-06C88E8BFE65}"/>
    <cellStyle name="7_Juice05_3 2 2 2 2 2" xfId="14272" xr:uid="{7B823DF8-3302-45CD-BF5F-629AE2A2278A}"/>
    <cellStyle name="7_Juice05_3 2 2 2 2 2 2" xfId="20352" xr:uid="{F2FA5F83-EB0C-4EB9-AA69-8D6A4B1E2BDB}"/>
    <cellStyle name="7_Juice05_3 2 2 2 2 2 2 2" xfId="32512" xr:uid="{8D8F0879-2382-4CCE-A2A5-83DC4B8BDBAB}"/>
    <cellStyle name="7_Juice05_3 2 2 2 2 2 2 2 2" xfId="56832" xr:uid="{8EE01E80-9D5E-418A-948D-22F13B78D980}"/>
    <cellStyle name="7_Juice05_3 2 2 2 2 2 2 3" xfId="44672" xr:uid="{59D49FFF-0534-4569-9B81-87C3A10BC0AF}"/>
    <cellStyle name="7_Juice05_3 2 2 2 2 2 3" xfId="26432" xr:uid="{3CEC1B66-13AC-47DE-8A58-21817CAA44CD}"/>
    <cellStyle name="7_Juice05_3 2 2 2 2 2 3 2" xfId="50752" xr:uid="{58353E0A-17D6-413D-91B6-051887ECE290}"/>
    <cellStyle name="7_Juice05_3 2 2 2 2 2 4" xfId="38592" xr:uid="{C90B906F-253D-48E6-97DF-787CC2E0720F}"/>
    <cellStyle name="7_Juice05_3 2 2 2 2 3" xfId="17312" xr:uid="{D92045A5-6259-4FC4-9AF0-1DA4A822360E}"/>
    <cellStyle name="7_Juice05_3 2 2 2 2 3 2" xfId="29472" xr:uid="{16C9838F-E4F5-4A72-BD1D-B443BDA55949}"/>
    <cellStyle name="7_Juice05_3 2 2 2 2 3 2 2" xfId="53792" xr:uid="{D9FF865B-3D0A-498B-BD0A-4E019BCE592D}"/>
    <cellStyle name="7_Juice05_3 2 2 2 2 3 3" xfId="41632" xr:uid="{C8511473-4105-4392-BF75-759EA86569A8}"/>
    <cellStyle name="7_Juice05_3 2 2 2 2 4" xfId="23392" xr:uid="{1A71DB2B-897F-422B-9AC3-344EC4783C37}"/>
    <cellStyle name="7_Juice05_3 2 2 2 2 4 2" xfId="47712" xr:uid="{332087C8-CCD0-448B-8E4D-A5FC47E29DB3}"/>
    <cellStyle name="7_Juice05_3 2 2 2 2 5" xfId="35552" xr:uid="{B70A8EBE-EA2F-436B-9AD2-A940EA056422}"/>
    <cellStyle name="7_Juice05_3 2 2 2 3" xfId="12752" xr:uid="{4E70D074-FA48-4899-9B96-2380293958D6}"/>
    <cellStyle name="7_Juice05_3 2 2 2 3 2" xfId="18832" xr:uid="{408091CD-1D91-475B-A1FF-3CD49B230AF2}"/>
    <cellStyle name="7_Juice05_3 2 2 2 3 2 2" xfId="30992" xr:uid="{76BAA6B9-0874-462E-9D2C-C6073B25CA63}"/>
    <cellStyle name="7_Juice05_3 2 2 2 3 2 2 2" xfId="55312" xr:uid="{6477CB0D-E886-4186-B6D3-0CFC97F5ABCE}"/>
    <cellStyle name="7_Juice05_3 2 2 2 3 2 3" xfId="43152" xr:uid="{1820F0CC-016C-4249-9D38-C54ACDEAE969}"/>
    <cellStyle name="7_Juice05_3 2 2 2 3 3" xfId="24912" xr:uid="{379D4135-BF21-4806-8521-857B1713017C}"/>
    <cellStyle name="7_Juice05_3 2 2 2 3 3 2" xfId="49232" xr:uid="{237B0497-F277-4AEC-A882-E0CA46F19567}"/>
    <cellStyle name="7_Juice05_3 2 2 2 3 4" xfId="37072" xr:uid="{EBED64AB-D45B-4CEA-9130-39E2AB0DE186}"/>
    <cellStyle name="7_Juice05_3 2 2 2 4" xfId="15792" xr:uid="{D2168AC3-FF84-4221-881E-A0D72BA7C2C4}"/>
    <cellStyle name="7_Juice05_3 2 2 2 4 2" xfId="27952" xr:uid="{D1116BA3-702F-46F5-8EBB-8447AB5E9F4A}"/>
    <cellStyle name="7_Juice05_3 2 2 2 4 2 2" xfId="52272" xr:uid="{BFDB7F6F-2738-4077-9FC1-39FF2574BCD9}"/>
    <cellStyle name="7_Juice05_3 2 2 2 4 3" xfId="40112" xr:uid="{61613EB1-F67F-4C62-B761-694E0EAD761B}"/>
    <cellStyle name="7_Juice05_3 2 2 2 5" xfId="21872" xr:uid="{0D619FB2-6E3C-4A15-A8B8-333996BC76A3}"/>
    <cellStyle name="7_Juice05_3 2 2 2 5 2" xfId="46192" xr:uid="{CBB38F4C-5775-4984-9685-4363DD5E72EF}"/>
    <cellStyle name="7_Juice05_3 2 2 2 6" xfId="34032" xr:uid="{BEB9ADAC-9D3D-4728-AD01-9A12EA3931E7}"/>
    <cellStyle name="7_Juice05_3 2 2 3" xfId="8116" xr:uid="{947501CD-1D97-4232-B252-1685B919DF0F}"/>
    <cellStyle name="7_Juice05_3 2 2 3 2" xfId="13512" xr:uid="{F1E7945D-9B01-4DBA-BC2A-06EBC1AEEDEE}"/>
    <cellStyle name="7_Juice05_3 2 2 3 2 2" xfId="19592" xr:uid="{2A0D46AD-39D2-47AD-B42F-BF130BD7B8AF}"/>
    <cellStyle name="7_Juice05_3 2 2 3 2 2 2" xfId="31752" xr:uid="{DC6EFB01-8832-4859-878F-4025A6A857A5}"/>
    <cellStyle name="7_Juice05_3 2 2 3 2 2 2 2" xfId="56072" xr:uid="{150B4B50-A86D-40AF-9D78-89724E5154D5}"/>
    <cellStyle name="7_Juice05_3 2 2 3 2 2 3" xfId="43912" xr:uid="{470B922F-673E-4FAD-92E9-E7D9BF07A916}"/>
    <cellStyle name="7_Juice05_3 2 2 3 2 3" xfId="25672" xr:uid="{C8D83E93-5A89-4291-939F-5D66E5C2B1DF}"/>
    <cellStyle name="7_Juice05_3 2 2 3 2 3 2" xfId="49992" xr:uid="{99BC9A1E-C489-4B15-877C-798B30930D77}"/>
    <cellStyle name="7_Juice05_3 2 2 3 2 4" xfId="37832" xr:uid="{F146F9F4-E459-4203-8805-581689216A6D}"/>
    <cellStyle name="7_Juice05_3 2 2 3 3" xfId="16552" xr:uid="{AC92070F-3762-45D6-80C9-90100DBFB4BA}"/>
    <cellStyle name="7_Juice05_3 2 2 3 3 2" xfId="28712" xr:uid="{B8853508-AB77-4D60-A338-02D1F2FAE8E1}"/>
    <cellStyle name="7_Juice05_3 2 2 3 3 2 2" xfId="53032" xr:uid="{0BF630B8-7433-4760-90DB-5933B3DB7AAE}"/>
    <cellStyle name="7_Juice05_3 2 2 3 3 3" xfId="40872" xr:uid="{9C3B4931-602E-476D-89F0-65D558C51811}"/>
    <cellStyle name="7_Juice05_3 2 2 3 4" xfId="22632" xr:uid="{0B31B0C1-32D5-4B00-BAD2-26D1E59E0FDF}"/>
    <cellStyle name="7_Juice05_3 2 2 3 4 2" xfId="46952" xr:uid="{901DB9F4-7729-4359-A607-FD8FC27F97CB}"/>
    <cellStyle name="7_Juice05_3 2 2 3 5" xfId="34792" xr:uid="{B007077B-37DF-4206-85BC-E21D09C73209}"/>
    <cellStyle name="7_Juice05_3 2 2 4" xfId="11992" xr:uid="{DC8371AD-1959-431F-A420-951163F97537}"/>
    <cellStyle name="7_Juice05_3 2 2 4 2" xfId="18072" xr:uid="{88DD1993-A782-434B-8A6A-0B9481625C48}"/>
    <cellStyle name="7_Juice05_3 2 2 4 2 2" xfId="30232" xr:uid="{BE7B8F4F-5703-47F8-9EC4-023704504D90}"/>
    <cellStyle name="7_Juice05_3 2 2 4 2 2 2" xfId="54552" xr:uid="{2476EEC4-102B-4B7B-AB33-BB21EDB2522D}"/>
    <cellStyle name="7_Juice05_3 2 2 4 2 3" xfId="42392" xr:uid="{91089C42-37B2-4A2B-BD52-EB11476E081A}"/>
    <cellStyle name="7_Juice05_3 2 2 4 3" xfId="24152" xr:uid="{8E675F4A-57CD-4B24-9CEA-9146ECD0C44E}"/>
    <cellStyle name="7_Juice05_3 2 2 4 3 2" xfId="48472" xr:uid="{B41C028D-7751-46A4-94D0-F6215B40D58A}"/>
    <cellStyle name="7_Juice05_3 2 2 4 4" xfId="36312" xr:uid="{58137C71-9C3E-4648-8681-4E0FCC810F55}"/>
    <cellStyle name="7_Juice05_3 2 2 5" xfId="15032" xr:uid="{A34ADE03-0C5F-49A3-A91C-E71017A84830}"/>
    <cellStyle name="7_Juice05_3 2 2 5 2" xfId="27192" xr:uid="{C707FD00-5407-49C5-924B-2A538491D31E}"/>
    <cellStyle name="7_Juice05_3 2 2 5 2 2" xfId="51512" xr:uid="{AE02D337-66EB-4262-B0DC-9FE0FCB14D18}"/>
    <cellStyle name="7_Juice05_3 2 2 5 3" xfId="39352" xr:uid="{85AC817E-577C-43A1-B9F7-F06CA7188C9E}"/>
    <cellStyle name="7_Juice05_3 2 2 6" xfId="21112" xr:uid="{7FFC6011-12A8-4683-A5CA-AA8AE1AF3B8A}"/>
    <cellStyle name="7_Juice05_3 2 2 6 2" xfId="45432" xr:uid="{0844D0DF-A565-4FD7-9323-59A951622405}"/>
    <cellStyle name="7_Juice05_3 2 2 7" xfId="33272" xr:uid="{74CAC5AA-A4AD-4252-BB0E-BE12777E6B76}"/>
    <cellStyle name="7_Juice05_3 2 3" xfId="2096" xr:uid="{00000000-0005-0000-0000-0000C3020000}"/>
    <cellStyle name="7_Juice05_3 2 3 2" xfId="4834" xr:uid="{D5AC758D-085C-44A2-B25B-8E31895C55D9}"/>
    <cellStyle name="7_Juice05_3 2 3 2 2" xfId="10308" xr:uid="{020B00C8-FCEF-40B9-B328-067C06F04CEF}"/>
    <cellStyle name="7_Juice05_3 2 3 2 2 2" xfId="14120" xr:uid="{3C9435D7-4AFA-46A3-82B8-B9067B422194}"/>
    <cellStyle name="7_Juice05_3 2 3 2 2 2 2" xfId="20200" xr:uid="{31848CF1-1190-45B8-BCF5-6D42A101031C}"/>
    <cellStyle name="7_Juice05_3 2 3 2 2 2 2 2" xfId="32360" xr:uid="{258DE1EA-FB3D-4B5F-96F9-295A2BD79630}"/>
    <cellStyle name="7_Juice05_3 2 3 2 2 2 2 2 2" xfId="56680" xr:uid="{690D39CD-3A61-401F-BDD6-4DBE29CF6372}"/>
    <cellStyle name="7_Juice05_3 2 3 2 2 2 2 3" xfId="44520" xr:uid="{18D627BA-FAA7-4140-857F-86282C921521}"/>
    <cellStyle name="7_Juice05_3 2 3 2 2 2 3" xfId="26280" xr:uid="{A76824F6-EDFC-4316-BF9A-EB7E0404E1EC}"/>
    <cellStyle name="7_Juice05_3 2 3 2 2 2 3 2" xfId="50600" xr:uid="{1A3E0F21-F7E8-45CE-BC73-E0A8A172B0CF}"/>
    <cellStyle name="7_Juice05_3 2 3 2 2 2 4" xfId="38440" xr:uid="{5C5C8A0A-A17D-4757-B418-A4EB2FA97277}"/>
    <cellStyle name="7_Juice05_3 2 3 2 2 3" xfId="17160" xr:uid="{CFDAB9CC-7B29-42F3-AAF1-87CCC31FE52A}"/>
    <cellStyle name="7_Juice05_3 2 3 2 2 3 2" xfId="29320" xr:uid="{52A26DCC-9080-4518-BE6A-8B878B5D5F28}"/>
    <cellStyle name="7_Juice05_3 2 3 2 2 3 2 2" xfId="53640" xr:uid="{35FB31C4-74B0-46D7-9864-0AA0FEF666BF}"/>
    <cellStyle name="7_Juice05_3 2 3 2 2 3 3" xfId="41480" xr:uid="{0D97B650-1FB8-4471-ADEA-8AC7017B2F68}"/>
    <cellStyle name="7_Juice05_3 2 3 2 2 4" xfId="23240" xr:uid="{6BBE8B05-97CB-4AAC-AFCF-EB70C7E91448}"/>
    <cellStyle name="7_Juice05_3 2 3 2 2 4 2" xfId="47560" xr:uid="{3FCD0B59-D668-4941-A7C8-21341F22BA2B}"/>
    <cellStyle name="7_Juice05_3 2 3 2 2 5" xfId="35400" xr:uid="{6C02876D-3BA8-4281-BF93-DE11325942D6}"/>
    <cellStyle name="7_Juice05_3 2 3 2 3" xfId="12600" xr:uid="{2F928F90-343A-4060-B7D8-249659476652}"/>
    <cellStyle name="7_Juice05_3 2 3 2 3 2" xfId="18680" xr:uid="{88BEB840-A463-4370-8B68-8F4A5DA0F264}"/>
    <cellStyle name="7_Juice05_3 2 3 2 3 2 2" xfId="30840" xr:uid="{D37CEE7F-06A2-4F8C-B2AB-3F3347CFEE2F}"/>
    <cellStyle name="7_Juice05_3 2 3 2 3 2 2 2" xfId="55160" xr:uid="{B0475BD4-F454-4396-ADA9-B73CB847BA42}"/>
    <cellStyle name="7_Juice05_3 2 3 2 3 2 3" xfId="43000" xr:uid="{A6457797-CAB4-490D-80F5-E7556406C156}"/>
    <cellStyle name="7_Juice05_3 2 3 2 3 3" xfId="24760" xr:uid="{81878DED-A273-490F-888B-5D3286995470}"/>
    <cellStyle name="7_Juice05_3 2 3 2 3 3 2" xfId="49080" xr:uid="{265E7319-772E-4D13-BFC3-92464FC9B1C8}"/>
    <cellStyle name="7_Juice05_3 2 3 2 3 4" xfId="36920" xr:uid="{F6FBBC81-83FB-4E74-AFB9-D2B3E72A81E1}"/>
    <cellStyle name="7_Juice05_3 2 3 2 4" xfId="15640" xr:uid="{F81EFA82-5813-4228-B6FD-DDA82ACCC775}"/>
    <cellStyle name="7_Juice05_3 2 3 2 4 2" xfId="27800" xr:uid="{C3DF1601-5F32-4D37-B172-15ADFB0D0F3B}"/>
    <cellStyle name="7_Juice05_3 2 3 2 4 2 2" xfId="52120" xr:uid="{A04BB70D-9B89-40EB-A73E-A6AC8709A7C5}"/>
    <cellStyle name="7_Juice05_3 2 3 2 4 3" xfId="39960" xr:uid="{EB9A9A84-D8ED-4572-BD56-CC0F48AA573D}"/>
    <cellStyle name="7_Juice05_3 2 3 2 5" xfId="21720" xr:uid="{EE748DE6-B4C6-460F-BAA6-671A7A641010}"/>
    <cellStyle name="7_Juice05_3 2 3 2 5 2" xfId="46040" xr:uid="{38B6F8CE-BC8D-4EED-88E1-27FEF0B21820}"/>
    <cellStyle name="7_Juice05_3 2 3 2 6" xfId="33880" xr:uid="{2F047313-75F3-4B59-9113-9CD8713EF1F5}"/>
    <cellStyle name="7_Juice05_3 2 3 3" xfId="7571" xr:uid="{F8E1FA1F-F79F-4A44-A29B-6E6CA85AE563}"/>
    <cellStyle name="7_Juice05_3 2 3 3 2" xfId="13360" xr:uid="{E1A56C3F-D11D-469E-8793-B26CA4CADE75}"/>
    <cellStyle name="7_Juice05_3 2 3 3 2 2" xfId="19440" xr:uid="{CF9192A6-F3BB-404A-86FF-494CE55E9073}"/>
    <cellStyle name="7_Juice05_3 2 3 3 2 2 2" xfId="31600" xr:uid="{7CD9C3E3-1B64-4614-92BD-067184DD458E}"/>
    <cellStyle name="7_Juice05_3 2 3 3 2 2 2 2" xfId="55920" xr:uid="{537EACB2-CAF6-4790-9D33-59E242E5D5C3}"/>
    <cellStyle name="7_Juice05_3 2 3 3 2 2 3" xfId="43760" xr:uid="{C0C110B8-E19A-4ED5-8F97-B990BF6C3E35}"/>
    <cellStyle name="7_Juice05_3 2 3 3 2 3" xfId="25520" xr:uid="{B868E664-3960-4847-AB2D-5F2E43BAF22A}"/>
    <cellStyle name="7_Juice05_3 2 3 3 2 3 2" xfId="49840" xr:uid="{4F30E709-3B64-432A-ACA3-737960C56B88}"/>
    <cellStyle name="7_Juice05_3 2 3 3 2 4" xfId="37680" xr:uid="{BB8441B5-4A9B-4818-8D8F-E24D520F4E17}"/>
    <cellStyle name="7_Juice05_3 2 3 3 3" xfId="16400" xr:uid="{64460407-8805-44AD-B173-8C18722DC261}"/>
    <cellStyle name="7_Juice05_3 2 3 3 3 2" xfId="28560" xr:uid="{17ECF9DA-35E7-4C5A-BB24-437133AD81F9}"/>
    <cellStyle name="7_Juice05_3 2 3 3 3 2 2" xfId="52880" xr:uid="{F9F669D9-DD1F-4861-AF91-42487730ADAF}"/>
    <cellStyle name="7_Juice05_3 2 3 3 3 3" xfId="40720" xr:uid="{C2363C57-A7AF-4A0B-800F-44D3B03E3EC0}"/>
    <cellStyle name="7_Juice05_3 2 3 3 4" xfId="22480" xr:uid="{053E66A1-8A66-4E6A-AAC8-05037E647CF4}"/>
    <cellStyle name="7_Juice05_3 2 3 3 4 2" xfId="46800" xr:uid="{2DF5A8DD-6F3B-446B-AEB2-70956D35E8A4}"/>
    <cellStyle name="7_Juice05_3 2 3 3 5" xfId="34640" xr:uid="{F118F286-CF9A-420A-AA71-9E0CDA2B74DE}"/>
    <cellStyle name="7_Juice05_3 2 3 4" xfId="11840" xr:uid="{77637B42-E8E4-4860-B588-7F75D0494F9E}"/>
    <cellStyle name="7_Juice05_3 2 3 4 2" xfId="17920" xr:uid="{D4D6FC0E-CDDE-4927-AAE0-AACD2C0A1174}"/>
    <cellStyle name="7_Juice05_3 2 3 4 2 2" xfId="30080" xr:uid="{4C3B04B1-D4A6-4DFA-9E70-18659022E662}"/>
    <cellStyle name="7_Juice05_3 2 3 4 2 2 2" xfId="54400" xr:uid="{DD7BF73E-27E3-4955-975E-6691E16327D6}"/>
    <cellStyle name="7_Juice05_3 2 3 4 2 3" xfId="42240" xr:uid="{D5D54A50-FC4B-4F8F-9D93-503FA62EEFE8}"/>
    <cellStyle name="7_Juice05_3 2 3 4 3" xfId="24000" xr:uid="{CDE0B70E-B9FC-4BD0-9BC2-5E7A95D23399}"/>
    <cellStyle name="7_Juice05_3 2 3 4 3 2" xfId="48320" xr:uid="{61EFAE31-93AE-4A35-ABF4-A3C4D5551CED}"/>
    <cellStyle name="7_Juice05_3 2 3 4 4" xfId="36160" xr:uid="{E8657AA3-159A-4636-82C7-BD43D3D657EE}"/>
    <cellStyle name="7_Juice05_3 2 3 5" xfId="14880" xr:uid="{5636831F-6D02-4865-90B0-14E52A5D3A11}"/>
    <cellStyle name="7_Juice05_3 2 3 5 2" xfId="27040" xr:uid="{1EF5D31A-249D-4BAB-9FFE-9518D900688E}"/>
    <cellStyle name="7_Juice05_3 2 3 5 2 2" xfId="51360" xr:uid="{8A3B4F01-5786-4CC1-8FB3-94F30B080C65}"/>
    <cellStyle name="7_Juice05_3 2 3 5 3" xfId="39200" xr:uid="{5900CD43-D96C-4C89-9625-A1F47A2E0CFF}"/>
    <cellStyle name="7_Juice05_3 2 3 6" xfId="20960" xr:uid="{8EEB61E1-0697-4F2E-B13B-A29AFA4D5631}"/>
    <cellStyle name="7_Juice05_3 2 3 6 2" xfId="45280" xr:uid="{D97E979A-8D3A-493B-B55E-5E3DBEFC5986}"/>
    <cellStyle name="7_Juice05_3 2 3 7" xfId="33120" xr:uid="{8ABED6D9-5617-4321-9337-16250E04CAF1}"/>
    <cellStyle name="7_Juice05_3 2 4" xfId="1551" xr:uid="{00000000-0005-0000-0000-0000C4020000}"/>
    <cellStyle name="7_Juice05_3 2 4 2" xfId="4289" xr:uid="{8CA4B2AA-95BC-4987-B53C-E0E8B7CA8AC6}"/>
    <cellStyle name="7_Juice05_3 2 4 2 2" xfId="9763" xr:uid="{7D551988-0BD0-456D-8687-2BDB082AC057}"/>
    <cellStyle name="7_Juice05_3 2 4 2 2 2" xfId="13968" xr:uid="{3D88D8E5-A0BA-4E95-997E-4A6D34B1694B}"/>
    <cellStyle name="7_Juice05_3 2 4 2 2 2 2" xfId="20048" xr:uid="{119AD276-762A-4746-A82E-34DE99E7578E}"/>
    <cellStyle name="7_Juice05_3 2 4 2 2 2 2 2" xfId="32208" xr:uid="{EAB019C7-5DAE-4355-84D2-39C3181679FB}"/>
    <cellStyle name="7_Juice05_3 2 4 2 2 2 2 2 2" xfId="56528" xr:uid="{63AAF6B2-CB73-41B1-9ED0-562889BD98DF}"/>
    <cellStyle name="7_Juice05_3 2 4 2 2 2 2 3" xfId="44368" xr:uid="{6A09DFF6-8059-4C0A-B1E9-D46D8EEC20BC}"/>
    <cellStyle name="7_Juice05_3 2 4 2 2 2 3" xfId="26128" xr:uid="{C44CFF9E-B8D0-4F57-B8D9-604739B95721}"/>
    <cellStyle name="7_Juice05_3 2 4 2 2 2 3 2" xfId="50448" xr:uid="{EAF78B5C-A8EC-4E29-A0E3-920B6E5EF470}"/>
    <cellStyle name="7_Juice05_3 2 4 2 2 2 4" xfId="38288" xr:uid="{45D51B6B-16E0-400E-A878-B8696925FE33}"/>
    <cellStyle name="7_Juice05_3 2 4 2 2 3" xfId="17008" xr:uid="{0E6EEC89-4260-4F25-A076-699AEFB39E6A}"/>
    <cellStyle name="7_Juice05_3 2 4 2 2 3 2" xfId="29168" xr:uid="{BA06B705-98EA-4BBA-A990-1CBE8689D24E}"/>
    <cellStyle name="7_Juice05_3 2 4 2 2 3 2 2" xfId="53488" xr:uid="{3B073B53-6F3F-4BCD-A6A1-3B6A707ACF0A}"/>
    <cellStyle name="7_Juice05_3 2 4 2 2 3 3" xfId="41328" xr:uid="{5FCD7B49-B717-4B8A-A19D-C5DD747AF3B1}"/>
    <cellStyle name="7_Juice05_3 2 4 2 2 4" xfId="23088" xr:uid="{AF0C9C0C-66FE-4A4D-B6FC-126FC9DE4CFB}"/>
    <cellStyle name="7_Juice05_3 2 4 2 2 4 2" xfId="47408" xr:uid="{2814B21A-07CB-460B-99D3-56A2094029AF}"/>
    <cellStyle name="7_Juice05_3 2 4 2 2 5" xfId="35248" xr:uid="{CB8CDDF0-E305-45D0-BEEC-76B787F05B1A}"/>
    <cellStyle name="7_Juice05_3 2 4 2 3" xfId="12448" xr:uid="{40758C76-33BE-42AE-A3E2-5DD1190CB676}"/>
    <cellStyle name="7_Juice05_3 2 4 2 3 2" xfId="18528" xr:uid="{7DD835A8-6921-40CF-B60B-38D422F1A75C}"/>
    <cellStyle name="7_Juice05_3 2 4 2 3 2 2" xfId="30688" xr:uid="{6C256732-E198-45BF-8FBC-F1A1262BA074}"/>
    <cellStyle name="7_Juice05_3 2 4 2 3 2 2 2" xfId="55008" xr:uid="{73FFE201-C0C2-4701-A3A4-3FF2CEACC360}"/>
    <cellStyle name="7_Juice05_3 2 4 2 3 2 3" xfId="42848" xr:uid="{4D8AE195-4DB5-4D7B-8E87-69FCA6785C8B}"/>
    <cellStyle name="7_Juice05_3 2 4 2 3 3" xfId="24608" xr:uid="{36349EA6-9ACF-4284-B9F3-5BADFB631FB8}"/>
    <cellStyle name="7_Juice05_3 2 4 2 3 3 2" xfId="48928" xr:uid="{3FF3FBDC-572F-4B01-A619-8E15D355008F}"/>
    <cellStyle name="7_Juice05_3 2 4 2 3 4" xfId="36768" xr:uid="{93083DC0-CF6E-4FA7-8368-C89E0B16789F}"/>
    <cellStyle name="7_Juice05_3 2 4 2 4" xfId="15488" xr:uid="{F5192A5A-2037-4BA8-A64D-6872DD61A353}"/>
    <cellStyle name="7_Juice05_3 2 4 2 4 2" xfId="27648" xr:uid="{C695518E-1995-462C-9742-C57459045261}"/>
    <cellStyle name="7_Juice05_3 2 4 2 4 2 2" xfId="51968" xr:uid="{B2320C72-3975-47E6-AF9E-7A83130C8623}"/>
    <cellStyle name="7_Juice05_3 2 4 2 4 3" xfId="39808" xr:uid="{AF57A65E-3123-4EA4-AA58-469957E42B3A}"/>
    <cellStyle name="7_Juice05_3 2 4 2 5" xfId="21568" xr:uid="{492456DB-67F7-4D7A-AFB7-C132260865D7}"/>
    <cellStyle name="7_Juice05_3 2 4 2 5 2" xfId="45888" xr:uid="{0E9F0ADD-54FE-4CEF-9D10-1B8231552C24}"/>
    <cellStyle name="7_Juice05_3 2 4 2 6" xfId="33728" xr:uid="{745C6FCE-E668-4494-98A4-D7B898256717}"/>
    <cellStyle name="7_Juice05_3 2 4 3" xfId="7026" xr:uid="{F58C51B3-B0C5-4138-98BD-607AFD85D2DF}"/>
    <cellStyle name="7_Juice05_3 2 4 3 2" xfId="13208" xr:uid="{F0076C43-12C7-46A9-B816-66E22FC67909}"/>
    <cellStyle name="7_Juice05_3 2 4 3 2 2" xfId="19288" xr:uid="{0DB2255B-0FA9-4FA0-9F14-2923BCE31140}"/>
    <cellStyle name="7_Juice05_3 2 4 3 2 2 2" xfId="31448" xr:uid="{AD5CFE44-6404-4A14-B18E-ED0691EB2E1F}"/>
    <cellStyle name="7_Juice05_3 2 4 3 2 2 2 2" xfId="55768" xr:uid="{8E211CA1-9177-4AF7-86B1-0FD64E39FB94}"/>
    <cellStyle name="7_Juice05_3 2 4 3 2 2 3" xfId="43608" xr:uid="{519A0224-00D4-48BE-AD28-CB49018FFE51}"/>
    <cellStyle name="7_Juice05_3 2 4 3 2 3" xfId="25368" xr:uid="{9E9E9613-F362-4FAF-87B1-C6B3B25A44CC}"/>
    <cellStyle name="7_Juice05_3 2 4 3 2 3 2" xfId="49688" xr:uid="{B4DC713D-3653-48C3-9B0C-35DA90EBECF7}"/>
    <cellStyle name="7_Juice05_3 2 4 3 2 4" xfId="37528" xr:uid="{43B1EFFB-0564-430F-B0D3-BE892ECA7A5E}"/>
    <cellStyle name="7_Juice05_3 2 4 3 3" xfId="16248" xr:uid="{3D0C5C3A-63E8-4280-A32A-A7108B6AB281}"/>
    <cellStyle name="7_Juice05_3 2 4 3 3 2" xfId="28408" xr:uid="{0B5BDE68-15F9-4233-A97B-149AF1539FE6}"/>
    <cellStyle name="7_Juice05_3 2 4 3 3 2 2" xfId="52728" xr:uid="{E0B78740-327A-4BAD-A178-BD06FE304210}"/>
    <cellStyle name="7_Juice05_3 2 4 3 3 3" xfId="40568" xr:uid="{8E8A9027-A4DC-4042-B708-0FC2B295968D}"/>
    <cellStyle name="7_Juice05_3 2 4 3 4" xfId="22328" xr:uid="{5B9DE238-5B14-41AC-844A-DB8902E2B0F5}"/>
    <cellStyle name="7_Juice05_3 2 4 3 4 2" xfId="46648" xr:uid="{CCF8ECA3-7396-4414-B376-65992602BDCD}"/>
    <cellStyle name="7_Juice05_3 2 4 3 5" xfId="34488" xr:uid="{839828B9-6C7C-4B29-AA6C-777637F64B16}"/>
    <cellStyle name="7_Juice05_3 2 4 4" xfId="11688" xr:uid="{9A08DC3E-4D06-4883-826D-86049DB1A932}"/>
    <cellStyle name="7_Juice05_3 2 4 4 2" xfId="17768" xr:uid="{0E5D8304-328C-44C3-93B5-5DAE38226B16}"/>
    <cellStyle name="7_Juice05_3 2 4 4 2 2" xfId="29928" xr:uid="{ED89354D-AA8D-45B2-BD48-21260A850F46}"/>
    <cellStyle name="7_Juice05_3 2 4 4 2 2 2" xfId="54248" xr:uid="{F82C3710-906F-459D-87C6-DCF8B0164152}"/>
    <cellStyle name="7_Juice05_3 2 4 4 2 3" xfId="42088" xr:uid="{2AD99148-F6C3-49E4-BC9D-4461BCE57693}"/>
    <cellStyle name="7_Juice05_3 2 4 4 3" xfId="23848" xr:uid="{FD2E67D0-674E-4273-8C4E-0774A1FA59B8}"/>
    <cellStyle name="7_Juice05_3 2 4 4 3 2" xfId="48168" xr:uid="{B91F77C2-864C-41CC-AFE5-55E9C924D97A}"/>
    <cellStyle name="7_Juice05_3 2 4 4 4" xfId="36008" xr:uid="{A5493678-0298-4AEE-A15E-8E61603E30EC}"/>
    <cellStyle name="7_Juice05_3 2 4 5" xfId="14728" xr:uid="{E0217B74-AC99-431C-8DC0-A6C9AE32EA01}"/>
    <cellStyle name="7_Juice05_3 2 4 5 2" xfId="26888" xr:uid="{A8541439-E61A-41B8-A0E9-3539BE26758A}"/>
    <cellStyle name="7_Juice05_3 2 4 5 2 2" xfId="51208" xr:uid="{10BC7E63-52B6-4CFA-A34E-88B0232EAD33}"/>
    <cellStyle name="7_Juice05_3 2 4 5 3" xfId="39048" xr:uid="{0324B69A-0FFB-4DC9-A45D-5039E5166E45}"/>
    <cellStyle name="7_Juice05_3 2 4 6" xfId="20808" xr:uid="{0538A040-D08D-46C8-848A-5E839F6AD6AD}"/>
    <cellStyle name="7_Juice05_3 2 4 6 2" xfId="45128" xr:uid="{24DF5FDB-9F9C-4339-A2E9-41682E1DDFB8}"/>
    <cellStyle name="7_Juice05_3 2 4 7" xfId="32968" xr:uid="{077B7E45-FB72-474A-B467-B33DDE8A7CDE}"/>
    <cellStyle name="7_Juice05_3 2 5" xfId="1006" xr:uid="{00000000-0005-0000-0000-0000C5020000}"/>
    <cellStyle name="7_Juice05_3 2 5 2" xfId="3744" xr:uid="{83DB5074-187E-4C8D-A9D8-8BFE79F1618F}"/>
    <cellStyle name="7_Juice05_3 2 5 2 2" xfId="9218" xr:uid="{3CCF4503-20F6-4E75-BFFD-8986D6592CB9}"/>
    <cellStyle name="7_Juice05_3 2 5 2 2 2" xfId="13816" xr:uid="{1912EE1D-54E1-4780-8DFE-BDE155FCE796}"/>
    <cellStyle name="7_Juice05_3 2 5 2 2 2 2" xfId="19896" xr:uid="{5A090FF9-8FFD-42DB-8DBA-21EBED999ADF}"/>
    <cellStyle name="7_Juice05_3 2 5 2 2 2 2 2" xfId="32056" xr:uid="{B47CD787-DAE4-4D2E-B9AB-A429B78B80B3}"/>
    <cellStyle name="7_Juice05_3 2 5 2 2 2 2 2 2" xfId="56376" xr:uid="{AE5F809C-A7CE-4AA4-AF93-1AA0D3755809}"/>
    <cellStyle name="7_Juice05_3 2 5 2 2 2 2 3" xfId="44216" xr:uid="{14874950-5AFF-4509-911E-553848CD5DD6}"/>
    <cellStyle name="7_Juice05_3 2 5 2 2 2 3" xfId="25976" xr:uid="{655BBDD1-20B2-4642-B91D-EDFC55C6F3F6}"/>
    <cellStyle name="7_Juice05_3 2 5 2 2 2 3 2" xfId="50296" xr:uid="{AE0DA138-8022-4B22-B9B1-3DF893D81100}"/>
    <cellStyle name="7_Juice05_3 2 5 2 2 2 4" xfId="38136" xr:uid="{532B75C1-D140-4ED8-B9EB-B8476FD8E8E7}"/>
    <cellStyle name="7_Juice05_3 2 5 2 2 3" xfId="16856" xr:uid="{87659027-5E0D-45C6-AE5F-5F871BAEEBD3}"/>
    <cellStyle name="7_Juice05_3 2 5 2 2 3 2" xfId="29016" xr:uid="{F6343383-298E-4590-9E0A-4CEB55892ED0}"/>
    <cellStyle name="7_Juice05_3 2 5 2 2 3 2 2" xfId="53336" xr:uid="{D0BEE670-E2F1-46BE-93B9-41BCFC775380}"/>
    <cellStyle name="7_Juice05_3 2 5 2 2 3 3" xfId="41176" xr:uid="{A97B4908-B598-4631-B520-1C22F4F5A509}"/>
    <cellStyle name="7_Juice05_3 2 5 2 2 4" xfId="22936" xr:uid="{6EA17045-C446-41A7-A21E-DBD502D1EBA7}"/>
    <cellStyle name="7_Juice05_3 2 5 2 2 4 2" xfId="47256" xr:uid="{49DD5970-13A7-47A4-9C8B-FDD5D980ACB0}"/>
    <cellStyle name="7_Juice05_3 2 5 2 2 5" xfId="35096" xr:uid="{11EA276D-AA59-42AB-9F13-DD3B60F8CDBC}"/>
    <cellStyle name="7_Juice05_3 2 5 2 3" xfId="12296" xr:uid="{3A89D9F3-BACC-407E-9B14-E349BF44B79C}"/>
    <cellStyle name="7_Juice05_3 2 5 2 3 2" xfId="18376" xr:uid="{7FE9D068-916E-400B-BAB8-AE0544907948}"/>
    <cellStyle name="7_Juice05_3 2 5 2 3 2 2" xfId="30536" xr:uid="{A85AB4C6-B395-4E47-87F5-8F6ED0EC756D}"/>
    <cellStyle name="7_Juice05_3 2 5 2 3 2 2 2" xfId="54856" xr:uid="{9B1F89D4-92D5-4ABF-BA9B-1DB4869547AC}"/>
    <cellStyle name="7_Juice05_3 2 5 2 3 2 3" xfId="42696" xr:uid="{9A40853D-C72B-43D2-B3F4-4380C203344F}"/>
    <cellStyle name="7_Juice05_3 2 5 2 3 3" xfId="24456" xr:uid="{131808AE-6B15-4FB4-864C-B2B4FA3ABDBA}"/>
    <cellStyle name="7_Juice05_3 2 5 2 3 3 2" xfId="48776" xr:uid="{D4450C4D-29F1-4EF0-B022-9FA54A87F674}"/>
    <cellStyle name="7_Juice05_3 2 5 2 3 4" xfId="36616" xr:uid="{89C70175-78A0-4548-856D-7DFFB90FCD1D}"/>
    <cellStyle name="7_Juice05_3 2 5 2 4" xfId="15336" xr:uid="{BC1CD087-4899-4BB2-B68D-75B30F8AD356}"/>
    <cellStyle name="7_Juice05_3 2 5 2 4 2" xfId="27496" xr:uid="{D61D6D6F-F81C-41EB-973B-D39BFF859FC6}"/>
    <cellStyle name="7_Juice05_3 2 5 2 4 2 2" xfId="51816" xr:uid="{52E73074-E030-4E57-9B75-4BD5AE1562D7}"/>
    <cellStyle name="7_Juice05_3 2 5 2 4 3" xfId="39656" xr:uid="{10E84FC1-9D4A-4DD9-A407-0CD4FDBAF509}"/>
    <cellStyle name="7_Juice05_3 2 5 2 5" xfId="21416" xr:uid="{C04215A2-449F-454B-A2CA-CE365FA40A92}"/>
    <cellStyle name="7_Juice05_3 2 5 2 5 2" xfId="45736" xr:uid="{DEE6CA46-E712-4867-851E-6CBCBDE54445}"/>
    <cellStyle name="7_Juice05_3 2 5 2 6" xfId="33576" xr:uid="{C51D66AA-B233-4D30-A51C-3C60E7583A14}"/>
    <cellStyle name="7_Juice05_3 2 5 3" xfId="6481" xr:uid="{3066E681-8597-4836-AB36-90D2FB26E62B}"/>
    <cellStyle name="7_Juice05_3 2 5 3 2" xfId="13056" xr:uid="{71E1DD9A-97C6-4CD1-BA23-27D13FBF298B}"/>
    <cellStyle name="7_Juice05_3 2 5 3 2 2" xfId="19136" xr:uid="{65BEAA81-A391-4202-9DD9-9D0047C68BE6}"/>
    <cellStyle name="7_Juice05_3 2 5 3 2 2 2" xfId="31296" xr:uid="{AAC06E8D-2998-42A6-A5A2-B8A7C2EBB7D4}"/>
    <cellStyle name="7_Juice05_3 2 5 3 2 2 2 2" xfId="55616" xr:uid="{A3811F0C-471A-480D-A088-49771B8C2D59}"/>
    <cellStyle name="7_Juice05_3 2 5 3 2 2 3" xfId="43456" xr:uid="{7FC50A63-4782-4DF8-AD5B-D564330680B3}"/>
    <cellStyle name="7_Juice05_3 2 5 3 2 3" xfId="25216" xr:uid="{BE620C88-1227-4A59-91BD-270F5170B2A4}"/>
    <cellStyle name="7_Juice05_3 2 5 3 2 3 2" xfId="49536" xr:uid="{7E5922F8-7C13-48AF-B980-7A9ACDB3428E}"/>
    <cellStyle name="7_Juice05_3 2 5 3 2 4" xfId="37376" xr:uid="{08C09A7E-96F4-43FB-AA43-7D5F25568293}"/>
    <cellStyle name="7_Juice05_3 2 5 3 3" xfId="16096" xr:uid="{AB24E982-429A-451C-A775-CCB922CD3EF4}"/>
    <cellStyle name="7_Juice05_3 2 5 3 3 2" xfId="28256" xr:uid="{466A15B3-2910-4ADD-BABD-E6F917DA049E}"/>
    <cellStyle name="7_Juice05_3 2 5 3 3 2 2" xfId="52576" xr:uid="{E8536960-1547-4E54-B1F5-1BFD32DD15D7}"/>
    <cellStyle name="7_Juice05_3 2 5 3 3 3" xfId="40416" xr:uid="{077942EF-00ED-4EFE-809E-45E81AC56905}"/>
    <cellStyle name="7_Juice05_3 2 5 3 4" xfId="22176" xr:uid="{C4C10040-ADF7-4142-A840-1ECC28F5E3E2}"/>
    <cellStyle name="7_Juice05_3 2 5 3 4 2" xfId="46496" xr:uid="{B2DF3E17-586C-4030-B2CE-10C1663EC2C3}"/>
    <cellStyle name="7_Juice05_3 2 5 3 5" xfId="34336" xr:uid="{845B5B99-78E5-4A61-8E73-6AD9CD797724}"/>
    <cellStyle name="7_Juice05_3 2 5 4" xfId="11536" xr:uid="{5CE6F40A-FFF7-425A-8576-F70375687ABA}"/>
    <cellStyle name="7_Juice05_3 2 5 4 2" xfId="17616" xr:uid="{F5A7148F-BF0A-4976-BA1D-14DFBA30FEDA}"/>
    <cellStyle name="7_Juice05_3 2 5 4 2 2" xfId="29776" xr:uid="{2C7CA5C0-E118-4855-8470-339CD029C101}"/>
    <cellStyle name="7_Juice05_3 2 5 4 2 2 2" xfId="54096" xr:uid="{C1F5652F-0A9F-438A-B337-FF732FEC46BF}"/>
    <cellStyle name="7_Juice05_3 2 5 4 2 3" xfId="41936" xr:uid="{D87F9822-5C90-4B7A-9C45-02263DD4DA9A}"/>
    <cellStyle name="7_Juice05_3 2 5 4 3" xfId="23696" xr:uid="{3174A8B4-BD5C-44C2-8889-3C901B87F322}"/>
    <cellStyle name="7_Juice05_3 2 5 4 3 2" xfId="48016" xr:uid="{EDBC3A58-FE29-4F15-A706-AD8531789F2A}"/>
    <cellStyle name="7_Juice05_3 2 5 4 4" xfId="35856" xr:uid="{C8CD5012-A99B-4566-8E2E-61FC68507AB9}"/>
    <cellStyle name="7_Juice05_3 2 5 5" xfId="14576" xr:uid="{38C6938D-CB94-4C9D-BC8E-48BA310F04D8}"/>
    <cellStyle name="7_Juice05_3 2 5 5 2" xfId="26736" xr:uid="{DA2B5885-9D3D-4399-AAA1-37A5290070B6}"/>
    <cellStyle name="7_Juice05_3 2 5 5 2 2" xfId="51056" xr:uid="{DFC7EC90-D8A9-4B07-A536-97B332D1C131}"/>
    <cellStyle name="7_Juice05_3 2 5 5 3" xfId="38896" xr:uid="{FC50FA22-E5EE-4639-BF2A-FEAA95E05214}"/>
    <cellStyle name="7_Juice05_3 2 5 6" xfId="20656" xr:uid="{07B0FBCE-A2F1-450F-BABC-AA9ED4662514}"/>
    <cellStyle name="7_Juice05_3 2 5 6 2" xfId="44976" xr:uid="{A98D2C29-6557-46EA-ADEC-D689E2E25E56}"/>
    <cellStyle name="7_Juice05_3 2 5 7" xfId="32816" xr:uid="{E549EDA2-DC08-4FA9-B8DC-37F525F0B9AE}"/>
    <cellStyle name="7_Juice05_3 2 6" xfId="3199" xr:uid="{FF351719-D7A7-41B7-B87B-46B868E1065A}"/>
    <cellStyle name="7_Juice05_3 2 6 2" xfId="8673" xr:uid="{0036CC38-BE2A-472E-B7D7-053156F08412}"/>
    <cellStyle name="7_Juice05_3 2 6 2 2" xfId="13664" xr:uid="{68772AC1-2488-4386-A7AF-1D374BE65B48}"/>
    <cellStyle name="7_Juice05_3 2 6 2 2 2" xfId="19744" xr:uid="{07FF7EC5-9F06-4DA2-8763-78A635422A4B}"/>
    <cellStyle name="7_Juice05_3 2 6 2 2 2 2" xfId="31904" xr:uid="{9AE23A61-9759-405E-9222-F38419A495A2}"/>
    <cellStyle name="7_Juice05_3 2 6 2 2 2 2 2" xfId="56224" xr:uid="{2AF85D48-0B66-48AE-9DDB-445293D641CD}"/>
    <cellStyle name="7_Juice05_3 2 6 2 2 2 3" xfId="44064" xr:uid="{9A706EA4-C76A-4BB7-87D9-09082368141F}"/>
    <cellStyle name="7_Juice05_3 2 6 2 2 3" xfId="25824" xr:uid="{EEA6B995-1D35-4DBF-9E65-FBAC18779BB4}"/>
    <cellStyle name="7_Juice05_3 2 6 2 2 3 2" xfId="50144" xr:uid="{1618DD73-10FE-45E4-920D-8873F408FBC1}"/>
    <cellStyle name="7_Juice05_3 2 6 2 2 4" xfId="37984" xr:uid="{09A88AC9-A8EB-4594-BABD-DCD147FD8E04}"/>
    <cellStyle name="7_Juice05_3 2 6 2 3" xfId="16704" xr:uid="{C744BF2C-0031-4F8E-AECD-0F1D75EA7F11}"/>
    <cellStyle name="7_Juice05_3 2 6 2 3 2" xfId="28864" xr:uid="{CCCD3520-232E-44D7-9F4B-5858ACB258B4}"/>
    <cellStyle name="7_Juice05_3 2 6 2 3 2 2" xfId="53184" xr:uid="{2E7EA9B6-AEF2-48FA-9FFA-2B58ED1E92B7}"/>
    <cellStyle name="7_Juice05_3 2 6 2 3 3" xfId="41024" xr:uid="{AA86B792-9044-4BE3-B069-AB55157E06FF}"/>
    <cellStyle name="7_Juice05_3 2 6 2 4" xfId="22784" xr:uid="{4BA6606A-2118-41A8-A1AD-B38F189D6300}"/>
    <cellStyle name="7_Juice05_3 2 6 2 4 2" xfId="47104" xr:uid="{1B93FC96-A5FC-4DEA-A2F5-CBD42C3686F0}"/>
    <cellStyle name="7_Juice05_3 2 6 2 5" xfId="34944" xr:uid="{4042DB40-A673-4F38-8F2B-B791DBD32877}"/>
    <cellStyle name="7_Juice05_3 2 6 3" xfId="12144" xr:uid="{60F56BCB-9DBB-4DB3-8644-6A708DA19A54}"/>
    <cellStyle name="7_Juice05_3 2 6 3 2" xfId="18224" xr:uid="{56AEDA2F-AD6B-49B7-88C3-05D3DEEBB1C0}"/>
    <cellStyle name="7_Juice05_3 2 6 3 2 2" xfId="30384" xr:uid="{6A8CFE1F-5813-401D-9006-1D256E0E0191}"/>
    <cellStyle name="7_Juice05_3 2 6 3 2 2 2" xfId="54704" xr:uid="{C16641ED-3685-411B-9502-5E57FC677801}"/>
    <cellStyle name="7_Juice05_3 2 6 3 2 3" xfId="42544" xr:uid="{CA47F6F8-DD76-4B75-B097-5EB7A03BAF9C}"/>
    <cellStyle name="7_Juice05_3 2 6 3 3" xfId="24304" xr:uid="{390C1219-92C2-40EB-A0E0-B810ADDB95DE}"/>
    <cellStyle name="7_Juice05_3 2 6 3 3 2" xfId="48624" xr:uid="{ABCB3F7B-5535-439D-B5B9-48EB31A93B28}"/>
    <cellStyle name="7_Juice05_3 2 6 3 4" xfId="36464" xr:uid="{35390327-20E5-4148-A378-F48D9E44E144}"/>
    <cellStyle name="7_Juice05_3 2 6 4" xfId="15184" xr:uid="{00FF4B27-A0CA-4D1E-8EB6-376D772DBCEB}"/>
    <cellStyle name="7_Juice05_3 2 6 4 2" xfId="27344" xr:uid="{A0AC460B-DAE8-4F84-AEDE-948A2D466552}"/>
    <cellStyle name="7_Juice05_3 2 6 4 2 2" xfId="51664" xr:uid="{90D11487-DB26-4AAF-8D16-B03C002C9BA3}"/>
    <cellStyle name="7_Juice05_3 2 6 4 3" xfId="39504" xr:uid="{B40A1346-C3F3-458A-8738-EDB733AE915D}"/>
    <cellStyle name="7_Juice05_3 2 6 5" xfId="21264" xr:uid="{82D8010A-EB68-4CAE-AE4E-0513C175D7F0}"/>
    <cellStyle name="7_Juice05_3 2 6 5 2" xfId="45584" xr:uid="{0213EF0B-E6A5-4AEB-AAFA-4AE2B42F6BBE}"/>
    <cellStyle name="7_Juice05_3 2 6 6" xfId="33424" xr:uid="{ED0F4C44-3BE4-4B2B-ABB0-D97471B2C8E3}"/>
    <cellStyle name="7_Juice05_3 2 7" xfId="5936" xr:uid="{FFDF96C9-F6F1-4FF4-A730-5C1697F6CC4C}"/>
    <cellStyle name="7_Juice05_3 2 7 2" xfId="12904" xr:uid="{F4353430-32F0-4FFF-A8CA-5E96F1245F98}"/>
    <cellStyle name="7_Juice05_3 2 7 2 2" xfId="18984" xr:uid="{67D526B0-5F75-45DC-804A-CE5B371745FD}"/>
    <cellStyle name="7_Juice05_3 2 7 2 2 2" xfId="31144" xr:uid="{AD662528-DBB2-4EF6-987D-2ABD6CFCA7DF}"/>
    <cellStyle name="7_Juice05_3 2 7 2 2 2 2" xfId="55464" xr:uid="{D32FE76F-3DF9-49A9-A862-2E9DE314B172}"/>
    <cellStyle name="7_Juice05_3 2 7 2 2 3" xfId="43304" xr:uid="{E7C455AF-0A85-4A4E-94A1-82EDFE1603F0}"/>
    <cellStyle name="7_Juice05_3 2 7 2 3" xfId="25064" xr:uid="{5B1F9FAB-8B17-426B-B38A-269ACCBE5F3B}"/>
    <cellStyle name="7_Juice05_3 2 7 2 3 2" xfId="49384" xr:uid="{181D2204-38E9-465E-9944-6DE43A7918C6}"/>
    <cellStyle name="7_Juice05_3 2 7 2 4" xfId="37224" xr:uid="{01F0E0AF-1255-487E-9BEC-C4E7561F1851}"/>
    <cellStyle name="7_Juice05_3 2 7 3" xfId="15944" xr:uid="{45B2BFFA-0E83-4841-99C2-657976603D0B}"/>
    <cellStyle name="7_Juice05_3 2 7 3 2" xfId="28104" xr:uid="{AB0AE919-C8DC-46A0-93F4-742C6D432E30}"/>
    <cellStyle name="7_Juice05_3 2 7 3 2 2" xfId="52424" xr:uid="{A79E2EB1-4A94-4DD2-882C-969D9620C840}"/>
    <cellStyle name="7_Juice05_3 2 7 3 3" xfId="40264" xr:uid="{EB82B6D0-6920-4B8E-AFB4-3A96F2707C9A}"/>
    <cellStyle name="7_Juice05_3 2 7 4" xfId="22024" xr:uid="{4C23EF89-9868-46D1-8D95-BBEF1C2DACEB}"/>
    <cellStyle name="7_Juice05_3 2 7 4 2" xfId="46344" xr:uid="{B4BE9DED-BA57-46AA-8503-AABC2F7CD886}"/>
    <cellStyle name="7_Juice05_3 2 7 5" xfId="34184" xr:uid="{A3405FF3-007F-436E-BF16-3D81BFBBF386}"/>
    <cellStyle name="7_Juice05_3 2 8" xfId="11384" xr:uid="{9B99F933-6D11-4DEF-8E59-0A78FF268821}"/>
    <cellStyle name="7_Juice05_3 2 8 2" xfId="17464" xr:uid="{9473869C-0FB9-4598-8C08-5862F6DDDC6F}"/>
    <cellStyle name="7_Juice05_3 2 8 2 2" xfId="29624" xr:uid="{1A6197CC-FB1C-44CA-9169-4235A4D44F12}"/>
    <cellStyle name="7_Juice05_3 2 8 2 2 2" xfId="53944" xr:uid="{8A4F1E1A-C5B8-4013-A11C-CBD8E0730F22}"/>
    <cellStyle name="7_Juice05_3 2 8 2 3" xfId="41784" xr:uid="{65ED18F0-5063-45FF-939B-1625E9C75872}"/>
    <cellStyle name="7_Juice05_3 2 8 3" xfId="23544" xr:uid="{000E7E43-C211-4CF1-BF9F-61973BBA517C}"/>
    <cellStyle name="7_Juice05_3 2 8 3 2" xfId="47864" xr:uid="{B4EB3BCC-AF19-4037-B64B-5FBDFC54F17A}"/>
    <cellStyle name="7_Juice05_3 2 8 4" xfId="35704" xr:uid="{529E7D9F-55FC-4456-AAB5-C7C9CDABDB27}"/>
    <cellStyle name="7_Juice05_3 2 9" xfId="14424" xr:uid="{A569DDEC-CEE7-4C25-9F54-4AA19329F387}"/>
    <cellStyle name="7_Juice05_3 2 9 2" xfId="26584" xr:uid="{A9757A02-DFB0-4429-88B1-F9E030C5BE62}"/>
    <cellStyle name="7_Juice05_3 2 9 2 2" xfId="50904" xr:uid="{AEBB090E-7D2E-4FDE-A8DA-83ECFB0AE8D3}"/>
    <cellStyle name="7_Juice05_3 2 9 3" xfId="38744" xr:uid="{79393657-E77B-4FE1-BF69-FEF155950086}"/>
    <cellStyle name="7_Juice05_3 3" xfId="661" xr:uid="{00000000-0005-0000-0000-0000C6020000}"/>
    <cellStyle name="7_Juice05_4" xfId="164" xr:uid="{00000000-0005-0000-0000-0000C7020000}"/>
    <cellStyle name="7_Juice05_4 2" xfId="381" xr:uid="{00000000-0005-0000-0000-0000C8020000}"/>
    <cellStyle name="7_Juice05_4 2 10" xfId="20505" xr:uid="{8EB86AFE-F065-4B7E-8DF4-EFC9A5B2302D}"/>
    <cellStyle name="7_Juice05_4 2 10 2" xfId="44825" xr:uid="{9807387B-B2D7-4B2A-93A3-478B40A14F3D}"/>
    <cellStyle name="7_Juice05_4 2 11" xfId="32665" xr:uid="{5B99B1E6-8C8F-4A0F-9555-B01E442B8D75}"/>
    <cellStyle name="7_Juice05_4 2 2" xfId="2642" xr:uid="{00000000-0005-0000-0000-0000C9020000}"/>
    <cellStyle name="7_Juice05_4 2 2 2" xfId="5380" xr:uid="{7B0A1133-84CC-4AFE-B6B4-0BE282373704}"/>
    <cellStyle name="7_Juice05_4 2 2 2 2" xfId="10854" xr:uid="{12504D40-737E-49D3-8573-D303705DCE28}"/>
    <cellStyle name="7_Juice05_4 2 2 2 2 2" xfId="14273" xr:uid="{3074CA87-D492-4270-B92A-D95E3E6250BF}"/>
    <cellStyle name="7_Juice05_4 2 2 2 2 2 2" xfId="20353" xr:uid="{2B826AB9-A097-4E85-B804-997952D43534}"/>
    <cellStyle name="7_Juice05_4 2 2 2 2 2 2 2" xfId="32513" xr:uid="{6C9387F0-62E9-46E8-B5A3-8C19734B0188}"/>
    <cellStyle name="7_Juice05_4 2 2 2 2 2 2 2 2" xfId="56833" xr:uid="{A39B6190-3D48-4E3A-8037-8B105850A3FB}"/>
    <cellStyle name="7_Juice05_4 2 2 2 2 2 2 3" xfId="44673" xr:uid="{ED2D4AA8-89A4-46D2-A603-73DD2F655F8C}"/>
    <cellStyle name="7_Juice05_4 2 2 2 2 2 3" xfId="26433" xr:uid="{6A444B3D-A7D6-4115-9D6D-CD9CFB4BDABB}"/>
    <cellStyle name="7_Juice05_4 2 2 2 2 2 3 2" xfId="50753" xr:uid="{BAA2DEBE-491C-49EE-B337-7EB3D30E6DBD}"/>
    <cellStyle name="7_Juice05_4 2 2 2 2 2 4" xfId="38593" xr:uid="{D5B959DF-FA6A-4604-96F6-607C34BC4639}"/>
    <cellStyle name="7_Juice05_4 2 2 2 2 3" xfId="17313" xr:uid="{9524EAD4-45EE-4224-BD74-8DB7E808890C}"/>
    <cellStyle name="7_Juice05_4 2 2 2 2 3 2" xfId="29473" xr:uid="{E940F627-EB1C-4A2C-A4AD-E6D2CCB2C1A7}"/>
    <cellStyle name="7_Juice05_4 2 2 2 2 3 2 2" xfId="53793" xr:uid="{1881E44E-852A-4127-85B9-44EF44DBD73F}"/>
    <cellStyle name="7_Juice05_4 2 2 2 2 3 3" xfId="41633" xr:uid="{F4D2A334-190E-4FF7-9E43-7074F721ECE5}"/>
    <cellStyle name="7_Juice05_4 2 2 2 2 4" xfId="23393" xr:uid="{C30115BB-06B3-41FD-ADD5-9E04A1E6D96D}"/>
    <cellStyle name="7_Juice05_4 2 2 2 2 4 2" xfId="47713" xr:uid="{7AF14B55-EE72-4953-8370-FE965261784E}"/>
    <cellStyle name="7_Juice05_4 2 2 2 2 5" xfId="35553" xr:uid="{6175D97B-BD37-4027-BBC9-075BEC0A47BF}"/>
    <cellStyle name="7_Juice05_4 2 2 2 3" xfId="12753" xr:uid="{D6F2BB63-D548-46DA-A3A0-158ED973B9C7}"/>
    <cellStyle name="7_Juice05_4 2 2 2 3 2" xfId="18833" xr:uid="{91F4B64D-158C-4269-9077-AE14C06A7E8B}"/>
    <cellStyle name="7_Juice05_4 2 2 2 3 2 2" xfId="30993" xr:uid="{56F73363-1862-490E-BB0A-535160BD3F45}"/>
    <cellStyle name="7_Juice05_4 2 2 2 3 2 2 2" xfId="55313" xr:uid="{959FA058-FC19-444B-BDA7-2732AC70D837}"/>
    <cellStyle name="7_Juice05_4 2 2 2 3 2 3" xfId="43153" xr:uid="{F6FE4098-F3E7-4663-9E14-197103723322}"/>
    <cellStyle name="7_Juice05_4 2 2 2 3 3" xfId="24913" xr:uid="{D499E851-A81E-4D32-B254-4A1AEB26864B}"/>
    <cellStyle name="7_Juice05_4 2 2 2 3 3 2" xfId="49233" xr:uid="{4983AF36-8094-4E38-9FD5-BA9528CDCB39}"/>
    <cellStyle name="7_Juice05_4 2 2 2 3 4" xfId="37073" xr:uid="{6E228176-855E-406B-8C63-9D5CBF7762A1}"/>
    <cellStyle name="7_Juice05_4 2 2 2 4" xfId="15793" xr:uid="{5E2FEEC0-8775-4F39-B13B-4D7B6E505C8D}"/>
    <cellStyle name="7_Juice05_4 2 2 2 4 2" xfId="27953" xr:uid="{ADF00003-F48D-44C4-95DB-8F941FC4A396}"/>
    <cellStyle name="7_Juice05_4 2 2 2 4 2 2" xfId="52273" xr:uid="{45E427CD-2FA7-4C2D-A256-85BEA73FEB08}"/>
    <cellStyle name="7_Juice05_4 2 2 2 4 3" xfId="40113" xr:uid="{3CE36ECC-A499-4CD6-9D21-2FCB5211F9C2}"/>
    <cellStyle name="7_Juice05_4 2 2 2 5" xfId="21873" xr:uid="{ED9DCFB2-2D6B-403F-8429-4DDA5E5E2568}"/>
    <cellStyle name="7_Juice05_4 2 2 2 5 2" xfId="46193" xr:uid="{8311FD58-B347-4B64-B9CB-1574D9913F21}"/>
    <cellStyle name="7_Juice05_4 2 2 2 6" xfId="34033" xr:uid="{21F2EC55-6F7C-4407-BC18-E901EFD68005}"/>
    <cellStyle name="7_Juice05_4 2 2 3" xfId="8117" xr:uid="{498B3210-B9D3-425B-8A49-9FE2F5328F20}"/>
    <cellStyle name="7_Juice05_4 2 2 3 2" xfId="13513" xr:uid="{13758156-C746-4084-A831-969985653721}"/>
    <cellStyle name="7_Juice05_4 2 2 3 2 2" xfId="19593" xr:uid="{5E28EDAC-9490-4C7D-9328-01F2C432664D}"/>
    <cellStyle name="7_Juice05_4 2 2 3 2 2 2" xfId="31753" xr:uid="{482D249D-213F-49B1-8967-11F66B5BAAC4}"/>
    <cellStyle name="7_Juice05_4 2 2 3 2 2 2 2" xfId="56073" xr:uid="{03077AD8-20C2-4442-8969-4214B50B1026}"/>
    <cellStyle name="7_Juice05_4 2 2 3 2 2 3" xfId="43913" xr:uid="{E01B3095-C3A1-4A2F-AEAF-8682D688FA32}"/>
    <cellStyle name="7_Juice05_4 2 2 3 2 3" xfId="25673" xr:uid="{7F71E563-3054-4D39-8E91-B24074F6E5F4}"/>
    <cellStyle name="7_Juice05_4 2 2 3 2 3 2" xfId="49993" xr:uid="{8A5B7F59-F1C6-45F4-8EE1-40182AD91980}"/>
    <cellStyle name="7_Juice05_4 2 2 3 2 4" xfId="37833" xr:uid="{C3D2FB99-062E-4BDD-BC04-49B73BEC0C54}"/>
    <cellStyle name="7_Juice05_4 2 2 3 3" xfId="16553" xr:uid="{E3C2BF83-FDE3-4464-BAEE-6FEDF62BB06A}"/>
    <cellStyle name="7_Juice05_4 2 2 3 3 2" xfId="28713" xr:uid="{E3EF9E8B-E503-41CF-A053-4B10397FB27E}"/>
    <cellStyle name="7_Juice05_4 2 2 3 3 2 2" xfId="53033" xr:uid="{A1A3EC57-0CB8-4C58-9231-9A5FE8446F4D}"/>
    <cellStyle name="7_Juice05_4 2 2 3 3 3" xfId="40873" xr:uid="{392DD6CB-7BDA-49C0-B5F0-6D566246421B}"/>
    <cellStyle name="7_Juice05_4 2 2 3 4" xfId="22633" xr:uid="{6448BB48-2A74-4840-BF49-25A5F478C9F8}"/>
    <cellStyle name="7_Juice05_4 2 2 3 4 2" xfId="46953" xr:uid="{72D361B1-E915-4A66-AB05-5099E893A337}"/>
    <cellStyle name="7_Juice05_4 2 2 3 5" xfId="34793" xr:uid="{3E77E1E3-DE9C-4D24-B676-92E36DB94D62}"/>
    <cellStyle name="7_Juice05_4 2 2 4" xfId="11993" xr:uid="{9FE9CBF5-DA63-4678-8764-67896BDBC420}"/>
    <cellStyle name="7_Juice05_4 2 2 4 2" xfId="18073" xr:uid="{455E7291-5147-4877-B199-420B9E7CA550}"/>
    <cellStyle name="7_Juice05_4 2 2 4 2 2" xfId="30233" xr:uid="{33852475-9CD6-4EC8-9263-8E5E8930DDA3}"/>
    <cellStyle name="7_Juice05_4 2 2 4 2 2 2" xfId="54553" xr:uid="{B3969C76-0534-4CF9-B687-E68D1B13E13D}"/>
    <cellStyle name="7_Juice05_4 2 2 4 2 3" xfId="42393" xr:uid="{90BA872D-8FF2-4B6F-9BEE-14B88284C5CD}"/>
    <cellStyle name="7_Juice05_4 2 2 4 3" xfId="24153" xr:uid="{5DE0C1B8-DB14-46F6-AFF1-6E6A3EECA326}"/>
    <cellStyle name="7_Juice05_4 2 2 4 3 2" xfId="48473" xr:uid="{63E9D98B-9533-4D9A-8670-067D11BA113F}"/>
    <cellStyle name="7_Juice05_4 2 2 4 4" xfId="36313" xr:uid="{67129745-013A-4EA0-BDC2-236C824CA0E4}"/>
    <cellStyle name="7_Juice05_4 2 2 5" xfId="15033" xr:uid="{21D4E635-5483-4792-BBBC-26C37D5CA212}"/>
    <cellStyle name="7_Juice05_4 2 2 5 2" xfId="27193" xr:uid="{D992CCD9-0F94-4631-8A1D-D76B98BEE28F}"/>
    <cellStyle name="7_Juice05_4 2 2 5 2 2" xfId="51513" xr:uid="{9D642493-6AFE-48E4-BFA1-42ADBDC2AF4F}"/>
    <cellStyle name="7_Juice05_4 2 2 5 3" xfId="39353" xr:uid="{EA120427-F1D4-4D35-9ED1-12B0FC1A2BA1}"/>
    <cellStyle name="7_Juice05_4 2 2 6" xfId="21113" xr:uid="{7DC8F1C9-1E04-4A7D-85F9-F7316B65543A}"/>
    <cellStyle name="7_Juice05_4 2 2 6 2" xfId="45433" xr:uid="{2538392E-D653-4135-ACB8-017C421BB5AC}"/>
    <cellStyle name="7_Juice05_4 2 2 7" xfId="33273" xr:uid="{55DD98EF-A219-4DD7-9220-74FE65E1640D}"/>
    <cellStyle name="7_Juice05_4 2 3" xfId="2097" xr:uid="{00000000-0005-0000-0000-0000CA020000}"/>
    <cellStyle name="7_Juice05_4 2 3 2" xfId="4835" xr:uid="{04F06818-3287-49DE-86E6-AE1A2434EA03}"/>
    <cellStyle name="7_Juice05_4 2 3 2 2" xfId="10309" xr:uid="{AB03336A-B53F-46FB-9E1A-E10B934F470F}"/>
    <cellStyle name="7_Juice05_4 2 3 2 2 2" xfId="14121" xr:uid="{600D46D8-CCB7-45E2-B306-B64931014695}"/>
    <cellStyle name="7_Juice05_4 2 3 2 2 2 2" xfId="20201" xr:uid="{3C13B628-E78B-407A-949C-47417D0BC637}"/>
    <cellStyle name="7_Juice05_4 2 3 2 2 2 2 2" xfId="32361" xr:uid="{7F826F60-4D76-44F6-8049-2CF3FD053D5F}"/>
    <cellStyle name="7_Juice05_4 2 3 2 2 2 2 2 2" xfId="56681" xr:uid="{97DE19CF-29A6-498C-B71E-A340F1DB36E0}"/>
    <cellStyle name="7_Juice05_4 2 3 2 2 2 2 3" xfId="44521" xr:uid="{E5282698-29BD-4D98-9C97-3FC2DC28C8C2}"/>
    <cellStyle name="7_Juice05_4 2 3 2 2 2 3" xfId="26281" xr:uid="{21CC1BD0-CFC1-44C5-AFEF-413798B32D64}"/>
    <cellStyle name="7_Juice05_4 2 3 2 2 2 3 2" xfId="50601" xr:uid="{C47EEB74-CEE7-44BF-B839-C9FC6166DEF5}"/>
    <cellStyle name="7_Juice05_4 2 3 2 2 2 4" xfId="38441" xr:uid="{91C25BF2-9F51-4943-80DA-AA0A2105D94E}"/>
    <cellStyle name="7_Juice05_4 2 3 2 2 3" xfId="17161" xr:uid="{F606FB25-9642-4162-8F4E-58481EDFE342}"/>
    <cellStyle name="7_Juice05_4 2 3 2 2 3 2" xfId="29321" xr:uid="{4A15A3E0-8229-46D0-86FB-84957838F3BC}"/>
    <cellStyle name="7_Juice05_4 2 3 2 2 3 2 2" xfId="53641" xr:uid="{9C83D26A-4695-4599-98E4-B61210230E34}"/>
    <cellStyle name="7_Juice05_4 2 3 2 2 3 3" xfId="41481" xr:uid="{C746E9C1-7C35-4B54-83D8-5C77BD86A44A}"/>
    <cellStyle name="7_Juice05_4 2 3 2 2 4" xfId="23241" xr:uid="{6611CF62-D486-4453-8750-F4BA4FC9D2C8}"/>
    <cellStyle name="7_Juice05_4 2 3 2 2 4 2" xfId="47561" xr:uid="{A6B7FA92-5303-4024-AF7A-6DDDFA33FF34}"/>
    <cellStyle name="7_Juice05_4 2 3 2 2 5" xfId="35401" xr:uid="{C52027A1-CE93-4FD5-AFCA-DF2E5896ED7E}"/>
    <cellStyle name="7_Juice05_4 2 3 2 3" xfId="12601" xr:uid="{0D98D76B-FF54-4EC4-B2A2-5649D24E6288}"/>
    <cellStyle name="7_Juice05_4 2 3 2 3 2" xfId="18681" xr:uid="{2EDFEF0B-9C1D-4B13-A6BE-FF8E219D7724}"/>
    <cellStyle name="7_Juice05_4 2 3 2 3 2 2" xfId="30841" xr:uid="{A7B99C6C-2A32-4212-8828-5F019C4A2FCF}"/>
    <cellStyle name="7_Juice05_4 2 3 2 3 2 2 2" xfId="55161" xr:uid="{158933BA-F283-46AB-850A-97651DE13AA8}"/>
    <cellStyle name="7_Juice05_4 2 3 2 3 2 3" xfId="43001" xr:uid="{CE4409FE-EAD1-4140-AF43-539EC5280A9A}"/>
    <cellStyle name="7_Juice05_4 2 3 2 3 3" xfId="24761" xr:uid="{E3D9E671-9FF4-4A15-AF7E-EB983035C019}"/>
    <cellStyle name="7_Juice05_4 2 3 2 3 3 2" xfId="49081" xr:uid="{80290943-CA79-40B7-8379-0D55C8D4328C}"/>
    <cellStyle name="7_Juice05_4 2 3 2 3 4" xfId="36921" xr:uid="{CB2BF0B9-3CF9-42E8-A0D8-6F5C928C6326}"/>
    <cellStyle name="7_Juice05_4 2 3 2 4" xfId="15641" xr:uid="{4BE032D9-2856-472A-B96B-1AE607103328}"/>
    <cellStyle name="7_Juice05_4 2 3 2 4 2" xfId="27801" xr:uid="{3890CFCE-EE79-42C1-B39B-05079E26F69B}"/>
    <cellStyle name="7_Juice05_4 2 3 2 4 2 2" xfId="52121" xr:uid="{481FA103-6E6D-4C99-9267-28DF9F71DA01}"/>
    <cellStyle name="7_Juice05_4 2 3 2 4 3" xfId="39961" xr:uid="{C3572A3B-5BAD-4606-9217-77DE7490C486}"/>
    <cellStyle name="7_Juice05_4 2 3 2 5" xfId="21721" xr:uid="{1667567B-A07C-4E0F-8000-14456005AEBC}"/>
    <cellStyle name="7_Juice05_4 2 3 2 5 2" xfId="46041" xr:uid="{948B8EF3-428E-4C13-85FC-82ED07B40171}"/>
    <cellStyle name="7_Juice05_4 2 3 2 6" xfId="33881" xr:uid="{CB9F7FCD-CECE-4585-8402-5407935DCB67}"/>
    <cellStyle name="7_Juice05_4 2 3 3" xfId="7572" xr:uid="{0C77C487-59A0-4DF8-A8FC-6CC51A08B952}"/>
    <cellStyle name="7_Juice05_4 2 3 3 2" xfId="13361" xr:uid="{16EE08F1-5EFE-4343-A198-BBC0BECAEA33}"/>
    <cellStyle name="7_Juice05_4 2 3 3 2 2" xfId="19441" xr:uid="{BEEC4F6F-D432-44AF-9CDB-105484CBA216}"/>
    <cellStyle name="7_Juice05_4 2 3 3 2 2 2" xfId="31601" xr:uid="{E3FC10E4-B8C1-4451-B05D-F036E8196349}"/>
    <cellStyle name="7_Juice05_4 2 3 3 2 2 2 2" xfId="55921" xr:uid="{DCB8558A-2951-455A-B0BC-E3E2F074C1AF}"/>
    <cellStyle name="7_Juice05_4 2 3 3 2 2 3" xfId="43761" xr:uid="{BEC93C20-A914-4E30-95B4-255C05D4586F}"/>
    <cellStyle name="7_Juice05_4 2 3 3 2 3" xfId="25521" xr:uid="{7E9BC4AE-3DEE-4ADE-96FC-A51097321EAF}"/>
    <cellStyle name="7_Juice05_4 2 3 3 2 3 2" xfId="49841" xr:uid="{6C83A31E-D753-4483-950A-1DC1932411A9}"/>
    <cellStyle name="7_Juice05_4 2 3 3 2 4" xfId="37681" xr:uid="{EAA02340-DDB3-462C-9CF3-F48DC2D0D8FE}"/>
    <cellStyle name="7_Juice05_4 2 3 3 3" xfId="16401" xr:uid="{552832EA-2ABF-4950-BAD9-0DBA7F880588}"/>
    <cellStyle name="7_Juice05_4 2 3 3 3 2" xfId="28561" xr:uid="{70E0E437-758C-464F-BDF4-5CC62843F09B}"/>
    <cellStyle name="7_Juice05_4 2 3 3 3 2 2" xfId="52881" xr:uid="{A543D78E-D784-464D-8411-E4BB88F0B17E}"/>
    <cellStyle name="7_Juice05_4 2 3 3 3 3" xfId="40721" xr:uid="{ADF2DD10-B4D5-4827-BA6E-AF36198BE6E2}"/>
    <cellStyle name="7_Juice05_4 2 3 3 4" xfId="22481" xr:uid="{35E2B22B-7FEA-44D7-98B5-98D8979885A4}"/>
    <cellStyle name="7_Juice05_4 2 3 3 4 2" xfId="46801" xr:uid="{EEB38B88-9E25-4132-8EB4-863F59EE2AD7}"/>
    <cellStyle name="7_Juice05_4 2 3 3 5" xfId="34641" xr:uid="{6559AFBB-4CC7-420C-BF2F-5FDCF6EA9EB4}"/>
    <cellStyle name="7_Juice05_4 2 3 4" xfId="11841" xr:uid="{433AD70B-3C17-4BB2-AF02-87D28EF14503}"/>
    <cellStyle name="7_Juice05_4 2 3 4 2" xfId="17921" xr:uid="{048877D4-9298-42E5-937B-B2EE2D21A187}"/>
    <cellStyle name="7_Juice05_4 2 3 4 2 2" xfId="30081" xr:uid="{E7BCAAD8-7B13-4FE6-8B2B-07E16AFCAB84}"/>
    <cellStyle name="7_Juice05_4 2 3 4 2 2 2" xfId="54401" xr:uid="{1F6A4880-1591-4B27-8638-605F00350D33}"/>
    <cellStyle name="7_Juice05_4 2 3 4 2 3" xfId="42241" xr:uid="{C9759FA5-40B3-41DB-9F6E-96979080DCEE}"/>
    <cellStyle name="7_Juice05_4 2 3 4 3" xfId="24001" xr:uid="{A25EB114-A648-4692-9CAE-89B0FBA6740D}"/>
    <cellStyle name="7_Juice05_4 2 3 4 3 2" xfId="48321" xr:uid="{C0071A61-CA39-438A-918A-FB7F1B95789D}"/>
    <cellStyle name="7_Juice05_4 2 3 4 4" xfId="36161" xr:uid="{E1E4AFDF-035A-4149-9068-FAEE12D0F794}"/>
    <cellStyle name="7_Juice05_4 2 3 5" xfId="14881" xr:uid="{BB30596C-41B0-4482-A47E-7C786619EEED}"/>
    <cellStyle name="7_Juice05_4 2 3 5 2" xfId="27041" xr:uid="{E612D82D-4FF1-43D6-913D-3A59CCD5DF34}"/>
    <cellStyle name="7_Juice05_4 2 3 5 2 2" xfId="51361" xr:uid="{916878C0-9AA4-4C32-8063-6F9267E7AFF3}"/>
    <cellStyle name="7_Juice05_4 2 3 5 3" xfId="39201" xr:uid="{3509E377-95BA-4AEC-8BD0-B9F3BCD5AEF9}"/>
    <cellStyle name="7_Juice05_4 2 3 6" xfId="20961" xr:uid="{9B37AD58-C48E-422D-AAC1-E90B4FE31638}"/>
    <cellStyle name="7_Juice05_4 2 3 6 2" xfId="45281" xr:uid="{7370C424-F0C5-41B1-849F-18DC57BEAFDB}"/>
    <cellStyle name="7_Juice05_4 2 3 7" xfId="33121" xr:uid="{E6D3B54A-2953-42E5-B417-C5E0657692C1}"/>
    <cellStyle name="7_Juice05_4 2 4" xfId="1552" xr:uid="{00000000-0005-0000-0000-0000CB020000}"/>
    <cellStyle name="7_Juice05_4 2 4 2" xfId="4290" xr:uid="{D68892BE-26E5-46A7-AF83-59E7377FFEF8}"/>
    <cellStyle name="7_Juice05_4 2 4 2 2" xfId="9764" xr:uid="{1FA3B4D9-222C-41F1-ACB9-F037FDBD1EF1}"/>
    <cellStyle name="7_Juice05_4 2 4 2 2 2" xfId="13969" xr:uid="{24754F57-6D0D-4ED5-A866-B9CE197D0F3D}"/>
    <cellStyle name="7_Juice05_4 2 4 2 2 2 2" xfId="20049" xr:uid="{DC62E853-8103-4644-B8AC-5C84D98ECA16}"/>
    <cellStyle name="7_Juice05_4 2 4 2 2 2 2 2" xfId="32209" xr:uid="{D20E3E17-7147-4A52-9F59-1AFDDDC86E34}"/>
    <cellStyle name="7_Juice05_4 2 4 2 2 2 2 2 2" xfId="56529" xr:uid="{D7D3A749-D24D-49AD-9AB8-54C420118826}"/>
    <cellStyle name="7_Juice05_4 2 4 2 2 2 2 3" xfId="44369" xr:uid="{24F68F68-839F-4055-8BF1-E802A0F32485}"/>
    <cellStyle name="7_Juice05_4 2 4 2 2 2 3" xfId="26129" xr:uid="{7D48D5C7-6F9E-4912-9013-B9AC02251D12}"/>
    <cellStyle name="7_Juice05_4 2 4 2 2 2 3 2" xfId="50449" xr:uid="{76503F68-78C2-4382-9006-ED7A8AE7BD9D}"/>
    <cellStyle name="7_Juice05_4 2 4 2 2 2 4" xfId="38289" xr:uid="{EE051CCE-E085-420D-96BC-5A863AF396AC}"/>
    <cellStyle name="7_Juice05_4 2 4 2 2 3" xfId="17009" xr:uid="{3AC6B989-D939-487E-AA82-85C207C6228C}"/>
    <cellStyle name="7_Juice05_4 2 4 2 2 3 2" xfId="29169" xr:uid="{6D070FA6-676C-4A0D-8E16-B02B8ED90FA3}"/>
    <cellStyle name="7_Juice05_4 2 4 2 2 3 2 2" xfId="53489" xr:uid="{3B23A308-3FA1-43FF-880A-6F2ED1D91B1E}"/>
    <cellStyle name="7_Juice05_4 2 4 2 2 3 3" xfId="41329" xr:uid="{82ED3AD4-283D-4277-A003-A2F638829494}"/>
    <cellStyle name="7_Juice05_4 2 4 2 2 4" xfId="23089" xr:uid="{E40F6995-9D52-43DC-A998-734F73476B8F}"/>
    <cellStyle name="7_Juice05_4 2 4 2 2 4 2" xfId="47409" xr:uid="{82D49F69-DB2C-43F0-86A2-0FE68E16E2FB}"/>
    <cellStyle name="7_Juice05_4 2 4 2 2 5" xfId="35249" xr:uid="{2DB41848-C953-4163-B554-60A42F8860A5}"/>
    <cellStyle name="7_Juice05_4 2 4 2 3" xfId="12449" xr:uid="{244FD695-D1FD-484A-B81A-BDE05665C198}"/>
    <cellStyle name="7_Juice05_4 2 4 2 3 2" xfId="18529" xr:uid="{20B39540-C61E-4CC6-A617-E21596B38E1E}"/>
    <cellStyle name="7_Juice05_4 2 4 2 3 2 2" xfId="30689" xr:uid="{2F448E41-531B-425A-91C0-66722E0106B2}"/>
    <cellStyle name="7_Juice05_4 2 4 2 3 2 2 2" xfId="55009" xr:uid="{66F30AAF-6DFA-42D7-9555-6465DB0A34D3}"/>
    <cellStyle name="7_Juice05_4 2 4 2 3 2 3" xfId="42849" xr:uid="{5AFC2384-1E4E-4FE2-B9D8-9E93F363E56D}"/>
    <cellStyle name="7_Juice05_4 2 4 2 3 3" xfId="24609" xr:uid="{CDC6F7E2-E400-4282-B19C-77CEFA0C92A8}"/>
    <cellStyle name="7_Juice05_4 2 4 2 3 3 2" xfId="48929" xr:uid="{71313ED4-FA65-4899-9021-555A987012F5}"/>
    <cellStyle name="7_Juice05_4 2 4 2 3 4" xfId="36769" xr:uid="{66C4D3C8-DE64-49F4-8017-A4D0EDF82C94}"/>
    <cellStyle name="7_Juice05_4 2 4 2 4" xfId="15489" xr:uid="{0D9EFBC6-EFEA-4C39-ADA0-41D7B99984B5}"/>
    <cellStyle name="7_Juice05_4 2 4 2 4 2" xfId="27649" xr:uid="{1B4AEE51-1372-40A7-B4CB-7BD3762F8597}"/>
    <cellStyle name="7_Juice05_4 2 4 2 4 2 2" xfId="51969" xr:uid="{99FD4A9C-C8AB-4F5D-BF7E-0A1161BDAF6B}"/>
    <cellStyle name="7_Juice05_4 2 4 2 4 3" xfId="39809" xr:uid="{98962970-E31C-44C6-B8C6-554ABE9E2054}"/>
    <cellStyle name="7_Juice05_4 2 4 2 5" xfId="21569" xr:uid="{FFB240E0-6009-4D2C-A5F0-F94EA6EBDE46}"/>
    <cellStyle name="7_Juice05_4 2 4 2 5 2" xfId="45889" xr:uid="{D7957DA4-2886-4FB0-B8A9-FF2FC47C986D}"/>
    <cellStyle name="7_Juice05_4 2 4 2 6" xfId="33729" xr:uid="{3F86B01F-A991-4CA2-AC44-736586910C19}"/>
    <cellStyle name="7_Juice05_4 2 4 3" xfId="7027" xr:uid="{32D82F73-FF30-4914-A819-5005C104F496}"/>
    <cellStyle name="7_Juice05_4 2 4 3 2" xfId="13209" xr:uid="{F235B58F-84AE-4292-8B69-942A62D3810E}"/>
    <cellStyle name="7_Juice05_4 2 4 3 2 2" xfId="19289" xr:uid="{A42DBD28-3D94-414B-AE10-98C794134EB2}"/>
    <cellStyle name="7_Juice05_4 2 4 3 2 2 2" xfId="31449" xr:uid="{327D0054-E99F-44A4-A49B-5F60B3C6FD7F}"/>
    <cellStyle name="7_Juice05_4 2 4 3 2 2 2 2" xfId="55769" xr:uid="{BA2A09B5-4C14-46FB-9DCE-20499596E2AE}"/>
    <cellStyle name="7_Juice05_4 2 4 3 2 2 3" xfId="43609" xr:uid="{1A685B5E-BD82-4554-AA16-9D346B4C84CB}"/>
    <cellStyle name="7_Juice05_4 2 4 3 2 3" xfId="25369" xr:uid="{7AB8CE3B-4DC1-472F-BCE0-3D383D8C3D87}"/>
    <cellStyle name="7_Juice05_4 2 4 3 2 3 2" xfId="49689" xr:uid="{5C0A18C7-BD91-484B-AE6C-520F8194197B}"/>
    <cellStyle name="7_Juice05_4 2 4 3 2 4" xfId="37529" xr:uid="{7EF33490-2368-4C29-A29A-475CBF4461FA}"/>
    <cellStyle name="7_Juice05_4 2 4 3 3" xfId="16249" xr:uid="{CF010CF4-30AD-438D-99C3-BF0199A08590}"/>
    <cellStyle name="7_Juice05_4 2 4 3 3 2" xfId="28409" xr:uid="{28D86837-32FF-44DD-B8E5-35DF84EED785}"/>
    <cellStyle name="7_Juice05_4 2 4 3 3 2 2" xfId="52729" xr:uid="{9C887670-BF16-4430-ACD2-C18D9A0805A5}"/>
    <cellStyle name="7_Juice05_4 2 4 3 3 3" xfId="40569" xr:uid="{95256C8E-ED6E-4B42-9ACF-9B18A75F932E}"/>
    <cellStyle name="7_Juice05_4 2 4 3 4" xfId="22329" xr:uid="{CBCB62C8-0D91-40A2-BA08-CEA55BCC9EFE}"/>
    <cellStyle name="7_Juice05_4 2 4 3 4 2" xfId="46649" xr:uid="{A0E1E52D-01E5-4001-A535-BB44BFBB5727}"/>
    <cellStyle name="7_Juice05_4 2 4 3 5" xfId="34489" xr:uid="{7B2B2D72-713B-4807-A32C-201A0A3F47E5}"/>
    <cellStyle name="7_Juice05_4 2 4 4" xfId="11689" xr:uid="{2BB88B5D-1B59-47EF-94BF-98CD64E001D6}"/>
    <cellStyle name="7_Juice05_4 2 4 4 2" xfId="17769" xr:uid="{85C275A3-EF21-4596-98E9-5200AE37FB0B}"/>
    <cellStyle name="7_Juice05_4 2 4 4 2 2" xfId="29929" xr:uid="{D3FCD0EA-C5EF-4CFE-876A-3FA05503850B}"/>
    <cellStyle name="7_Juice05_4 2 4 4 2 2 2" xfId="54249" xr:uid="{AE1EF99C-1AF8-4010-AC62-D77361A98941}"/>
    <cellStyle name="7_Juice05_4 2 4 4 2 3" xfId="42089" xr:uid="{82F0F6BE-7D46-48DE-98EA-3F3A499BD09D}"/>
    <cellStyle name="7_Juice05_4 2 4 4 3" xfId="23849" xr:uid="{2AEA54D9-26E3-402F-A6FC-F6BE91565C80}"/>
    <cellStyle name="7_Juice05_4 2 4 4 3 2" xfId="48169" xr:uid="{9C43FA5A-ECB5-437E-A22B-4CEB2E351829}"/>
    <cellStyle name="7_Juice05_4 2 4 4 4" xfId="36009" xr:uid="{9DE85304-CF87-435E-B3B9-5687FA74F3FC}"/>
    <cellStyle name="7_Juice05_4 2 4 5" xfId="14729" xr:uid="{C17C1232-AF2C-42A7-A5B1-DCD114C8AC67}"/>
    <cellStyle name="7_Juice05_4 2 4 5 2" xfId="26889" xr:uid="{58A7CE26-CAD0-49C9-980B-F70A0249FF45}"/>
    <cellStyle name="7_Juice05_4 2 4 5 2 2" xfId="51209" xr:uid="{917D21D1-C4DB-4487-AE91-EC05F903EA09}"/>
    <cellStyle name="7_Juice05_4 2 4 5 3" xfId="39049" xr:uid="{2574E353-C6E2-4828-BCE4-D4F934DA1FE5}"/>
    <cellStyle name="7_Juice05_4 2 4 6" xfId="20809" xr:uid="{E042C853-17F2-4D4C-AC79-F3E226F96E95}"/>
    <cellStyle name="7_Juice05_4 2 4 6 2" xfId="45129" xr:uid="{CEC81957-AE0A-43F5-AB29-496E3148F23F}"/>
    <cellStyle name="7_Juice05_4 2 4 7" xfId="32969" xr:uid="{0FC9F1A6-E00C-40E5-BD39-502B91702F29}"/>
    <cellStyle name="7_Juice05_4 2 5" xfId="1007" xr:uid="{00000000-0005-0000-0000-0000CC020000}"/>
    <cellStyle name="7_Juice05_4 2 5 2" xfId="3745" xr:uid="{BFBBD098-7A32-4E44-83D7-78BFCEA0E6EE}"/>
    <cellStyle name="7_Juice05_4 2 5 2 2" xfId="9219" xr:uid="{DEEB2A32-0A4C-4778-AD73-733B1194AC78}"/>
    <cellStyle name="7_Juice05_4 2 5 2 2 2" xfId="13817" xr:uid="{58D27BAC-124C-4EB8-A790-EF06556E2A8A}"/>
    <cellStyle name="7_Juice05_4 2 5 2 2 2 2" xfId="19897" xr:uid="{ED71AB18-A53B-4105-9F7C-24F123B1DA41}"/>
    <cellStyle name="7_Juice05_4 2 5 2 2 2 2 2" xfId="32057" xr:uid="{F40F09E4-D514-4EF8-BC26-54C3E9F67F58}"/>
    <cellStyle name="7_Juice05_4 2 5 2 2 2 2 2 2" xfId="56377" xr:uid="{249A74B5-A6EC-46A9-ABE2-FA7B08FCD925}"/>
    <cellStyle name="7_Juice05_4 2 5 2 2 2 2 3" xfId="44217" xr:uid="{2460BB89-C3EE-44BD-85F2-7E52990EF898}"/>
    <cellStyle name="7_Juice05_4 2 5 2 2 2 3" xfId="25977" xr:uid="{08333A2E-E508-437F-BC0C-701CE89BE271}"/>
    <cellStyle name="7_Juice05_4 2 5 2 2 2 3 2" xfId="50297" xr:uid="{3672E261-8F48-4574-BBF3-97B7C2FF2BC3}"/>
    <cellStyle name="7_Juice05_4 2 5 2 2 2 4" xfId="38137" xr:uid="{F427D64D-8C5C-49A6-8B95-4A79033DD45B}"/>
    <cellStyle name="7_Juice05_4 2 5 2 2 3" xfId="16857" xr:uid="{0EA5D7E7-5C0D-4537-A263-1CC76EA360A4}"/>
    <cellStyle name="7_Juice05_4 2 5 2 2 3 2" xfId="29017" xr:uid="{E43523F1-B5B7-4849-996A-9CD1908E403F}"/>
    <cellStyle name="7_Juice05_4 2 5 2 2 3 2 2" xfId="53337" xr:uid="{661CA18C-2F97-41E6-A9C9-9B9D35101775}"/>
    <cellStyle name="7_Juice05_4 2 5 2 2 3 3" xfId="41177" xr:uid="{F283AB11-6470-4087-AD4B-B87F3AE3A571}"/>
    <cellStyle name="7_Juice05_4 2 5 2 2 4" xfId="22937" xr:uid="{5B0794C3-F5DF-4136-8A0A-0B1A4F8AD06E}"/>
    <cellStyle name="7_Juice05_4 2 5 2 2 4 2" xfId="47257" xr:uid="{1B21A0CE-B6AA-4886-95BD-B8F1D2290F92}"/>
    <cellStyle name="7_Juice05_4 2 5 2 2 5" xfId="35097" xr:uid="{B4BC4011-9C59-4875-9B2E-3CE551E137F3}"/>
    <cellStyle name="7_Juice05_4 2 5 2 3" xfId="12297" xr:uid="{DCF2330A-29D5-4D97-A880-E4986205B718}"/>
    <cellStyle name="7_Juice05_4 2 5 2 3 2" xfId="18377" xr:uid="{FF60B289-8A1B-4A05-AF0B-02241AA74CCD}"/>
    <cellStyle name="7_Juice05_4 2 5 2 3 2 2" xfId="30537" xr:uid="{0EECAD85-30DD-44E6-80C7-FF65F5D9D01C}"/>
    <cellStyle name="7_Juice05_4 2 5 2 3 2 2 2" xfId="54857" xr:uid="{23F69AC9-8499-4F0F-A704-1ADA5998FF6B}"/>
    <cellStyle name="7_Juice05_4 2 5 2 3 2 3" xfId="42697" xr:uid="{2B5795D2-6240-4C7A-BCEA-8FB58A304414}"/>
    <cellStyle name="7_Juice05_4 2 5 2 3 3" xfId="24457" xr:uid="{75A5A629-8A03-42C8-9FD2-EA519779A833}"/>
    <cellStyle name="7_Juice05_4 2 5 2 3 3 2" xfId="48777" xr:uid="{DF32283C-064A-44C1-ADE4-9447B39FE5C1}"/>
    <cellStyle name="7_Juice05_4 2 5 2 3 4" xfId="36617" xr:uid="{6FBA3A15-FF3C-45BF-B1CD-58729305BEBE}"/>
    <cellStyle name="7_Juice05_4 2 5 2 4" xfId="15337" xr:uid="{FD44B998-BE3D-444C-80E4-0C7C511835AD}"/>
    <cellStyle name="7_Juice05_4 2 5 2 4 2" xfId="27497" xr:uid="{A7DC4CDC-5027-43DC-9C73-A27DE0609E2D}"/>
    <cellStyle name="7_Juice05_4 2 5 2 4 2 2" xfId="51817" xr:uid="{8E33DB51-68D9-444B-8A90-07F24E58229B}"/>
    <cellStyle name="7_Juice05_4 2 5 2 4 3" xfId="39657" xr:uid="{6B26FAAD-D5E8-4266-B999-080F2080E885}"/>
    <cellStyle name="7_Juice05_4 2 5 2 5" xfId="21417" xr:uid="{F059FE14-1A2C-44E4-B63A-9F27D346E08A}"/>
    <cellStyle name="7_Juice05_4 2 5 2 5 2" xfId="45737" xr:uid="{726703A5-64FC-482B-A034-9E1CF38BF43F}"/>
    <cellStyle name="7_Juice05_4 2 5 2 6" xfId="33577" xr:uid="{99159C8B-2054-49A9-A01B-E93F71EAAE6B}"/>
    <cellStyle name="7_Juice05_4 2 5 3" xfId="6482" xr:uid="{0878CFE2-B656-46D9-AA55-2C3CBCC77407}"/>
    <cellStyle name="7_Juice05_4 2 5 3 2" xfId="13057" xr:uid="{E7F1620F-9967-476C-A3AD-6AC3DBF4CED7}"/>
    <cellStyle name="7_Juice05_4 2 5 3 2 2" xfId="19137" xr:uid="{9D1706DD-E869-4913-8B39-249DAE61B0D8}"/>
    <cellStyle name="7_Juice05_4 2 5 3 2 2 2" xfId="31297" xr:uid="{CE9332A2-1776-46C3-B9C4-B4A2722869B2}"/>
    <cellStyle name="7_Juice05_4 2 5 3 2 2 2 2" xfId="55617" xr:uid="{13A7D813-EB1A-4260-BD7B-30042B29A239}"/>
    <cellStyle name="7_Juice05_4 2 5 3 2 2 3" xfId="43457" xr:uid="{61CC5E47-7BBA-44DF-BEA3-63CDCA762C13}"/>
    <cellStyle name="7_Juice05_4 2 5 3 2 3" xfId="25217" xr:uid="{D69590C7-2480-4F4E-BD67-3184956B9F14}"/>
    <cellStyle name="7_Juice05_4 2 5 3 2 3 2" xfId="49537" xr:uid="{E10FC42A-33AC-4852-9337-8D77ECD865C2}"/>
    <cellStyle name="7_Juice05_4 2 5 3 2 4" xfId="37377" xr:uid="{7D0266D6-EC9C-4A5C-8D06-2CCDA675BCF6}"/>
    <cellStyle name="7_Juice05_4 2 5 3 3" xfId="16097" xr:uid="{4CFA4FC6-05FD-4F46-B909-A450AC58A6AB}"/>
    <cellStyle name="7_Juice05_4 2 5 3 3 2" xfId="28257" xr:uid="{277CE731-8E4E-4AFA-B80F-57D9487A6995}"/>
    <cellStyle name="7_Juice05_4 2 5 3 3 2 2" xfId="52577" xr:uid="{5E68F3CA-9427-4339-A72C-FA0E2A0EF76E}"/>
    <cellStyle name="7_Juice05_4 2 5 3 3 3" xfId="40417" xr:uid="{9FA73546-2AAF-4C5F-8931-9BA9C0189740}"/>
    <cellStyle name="7_Juice05_4 2 5 3 4" xfId="22177" xr:uid="{FA6654D6-6BEA-4615-9717-F162FF20AD58}"/>
    <cellStyle name="7_Juice05_4 2 5 3 4 2" xfId="46497" xr:uid="{567F72D9-9F37-48A8-A284-AFDC33E3BA42}"/>
    <cellStyle name="7_Juice05_4 2 5 3 5" xfId="34337" xr:uid="{318FADD7-2B9E-4FFF-B042-86E2A63ED70F}"/>
    <cellStyle name="7_Juice05_4 2 5 4" xfId="11537" xr:uid="{DD8021B9-33EA-43B9-BA3D-0FE560D86909}"/>
    <cellStyle name="7_Juice05_4 2 5 4 2" xfId="17617" xr:uid="{0C7D3454-8CAD-4AEA-90F6-EFC24F94CA84}"/>
    <cellStyle name="7_Juice05_4 2 5 4 2 2" xfId="29777" xr:uid="{555C7800-16D5-4511-9CFE-E11A5FEC2FA3}"/>
    <cellStyle name="7_Juice05_4 2 5 4 2 2 2" xfId="54097" xr:uid="{ACDA42CC-F275-42A8-A938-1C05D4201C31}"/>
    <cellStyle name="7_Juice05_4 2 5 4 2 3" xfId="41937" xr:uid="{7BFA3752-9C31-48E6-98E3-E710A3DEC52A}"/>
    <cellStyle name="7_Juice05_4 2 5 4 3" xfId="23697" xr:uid="{4526C5CA-BB15-4EB2-A9E3-9535057738D7}"/>
    <cellStyle name="7_Juice05_4 2 5 4 3 2" xfId="48017" xr:uid="{93F2C3D3-43E8-4450-A71D-2CCBE9F0F54A}"/>
    <cellStyle name="7_Juice05_4 2 5 4 4" xfId="35857" xr:uid="{EFBA5078-E3FE-4789-BE53-853411798210}"/>
    <cellStyle name="7_Juice05_4 2 5 5" xfId="14577" xr:uid="{7A307D7F-2D99-40D8-8713-9A920FF859ED}"/>
    <cellStyle name="7_Juice05_4 2 5 5 2" xfId="26737" xr:uid="{7BAA3F7E-E153-4C55-BB08-F961C3ECB192}"/>
    <cellStyle name="7_Juice05_4 2 5 5 2 2" xfId="51057" xr:uid="{C9034C57-C140-44C7-A441-6B4B0FBF418A}"/>
    <cellStyle name="7_Juice05_4 2 5 5 3" xfId="38897" xr:uid="{37466709-228D-4155-8B4B-A6928961573D}"/>
    <cellStyle name="7_Juice05_4 2 5 6" xfId="20657" xr:uid="{2749A8F7-BD59-47D4-BDEE-5ABA33DFB362}"/>
    <cellStyle name="7_Juice05_4 2 5 6 2" xfId="44977" xr:uid="{3F77812E-0D02-42F5-9B10-3AA276167536}"/>
    <cellStyle name="7_Juice05_4 2 5 7" xfId="32817" xr:uid="{37CDDAF4-7B4E-406C-AE9D-10D539704459}"/>
    <cellStyle name="7_Juice05_4 2 6" xfId="3200" xr:uid="{70048EEE-C7A5-429C-8A6C-2C70ABB40E47}"/>
    <cellStyle name="7_Juice05_4 2 6 2" xfId="8674" xr:uid="{45D547B3-4DF3-48E5-942B-D21DB693B3E2}"/>
    <cellStyle name="7_Juice05_4 2 6 2 2" xfId="13665" xr:uid="{9E4178A1-AB3B-4A66-A56B-7A4DCAC3F9A5}"/>
    <cellStyle name="7_Juice05_4 2 6 2 2 2" xfId="19745" xr:uid="{E560F7E2-748C-4004-96B5-FAC8895363E0}"/>
    <cellStyle name="7_Juice05_4 2 6 2 2 2 2" xfId="31905" xr:uid="{F2F4E9AC-970E-495A-901E-A1E1B04FB241}"/>
    <cellStyle name="7_Juice05_4 2 6 2 2 2 2 2" xfId="56225" xr:uid="{1F675C8B-A712-4C17-A1AF-8E3490641434}"/>
    <cellStyle name="7_Juice05_4 2 6 2 2 2 3" xfId="44065" xr:uid="{6C408830-9383-4B3F-A4FD-05FD991D2C53}"/>
    <cellStyle name="7_Juice05_4 2 6 2 2 3" xfId="25825" xr:uid="{3E32944E-3B14-4E09-A577-CCA10B6EF972}"/>
    <cellStyle name="7_Juice05_4 2 6 2 2 3 2" xfId="50145" xr:uid="{002305A7-4B72-4AEB-A9FD-7F054CC7C5F2}"/>
    <cellStyle name="7_Juice05_4 2 6 2 2 4" xfId="37985" xr:uid="{51D90C63-5A8A-4BD7-9B2F-4CB61537C48C}"/>
    <cellStyle name="7_Juice05_4 2 6 2 3" xfId="16705" xr:uid="{DA0F9C16-B174-440C-9056-608094343835}"/>
    <cellStyle name="7_Juice05_4 2 6 2 3 2" xfId="28865" xr:uid="{AA88FD36-ACA4-4E47-B14C-B799074351C3}"/>
    <cellStyle name="7_Juice05_4 2 6 2 3 2 2" xfId="53185" xr:uid="{4A7A2D20-8E67-415E-AA7C-F8F23FE0747C}"/>
    <cellStyle name="7_Juice05_4 2 6 2 3 3" xfId="41025" xr:uid="{62DBA232-95E6-49B0-8B86-C7635661CAEF}"/>
    <cellStyle name="7_Juice05_4 2 6 2 4" xfId="22785" xr:uid="{BEC641E6-AC07-4E63-98DA-809B57272451}"/>
    <cellStyle name="7_Juice05_4 2 6 2 4 2" xfId="47105" xr:uid="{6ED124BF-9CE5-4DB9-8100-44045675D259}"/>
    <cellStyle name="7_Juice05_4 2 6 2 5" xfId="34945" xr:uid="{A393B8FC-2FB7-4C69-B04B-949891FA7B99}"/>
    <cellStyle name="7_Juice05_4 2 6 3" xfId="12145" xr:uid="{E508296E-D08E-48AE-A01D-163F85F8B722}"/>
    <cellStyle name="7_Juice05_4 2 6 3 2" xfId="18225" xr:uid="{95986D4E-C5EB-4F78-9865-DD6A925126E3}"/>
    <cellStyle name="7_Juice05_4 2 6 3 2 2" xfId="30385" xr:uid="{A7C0592E-E53E-48E3-9320-A0EACC111686}"/>
    <cellStyle name="7_Juice05_4 2 6 3 2 2 2" xfId="54705" xr:uid="{25D0EB51-FB1A-4FC5-99C4-D58240CB5A14}"/>
    <cellStyle name="7_Juice05_4 2 6 3 2 3" xfId="42545" xr:uid="{A09135D9-67A8-4777-80AB-18C70A5AF5F8}"/>
    <cellStyle name="7_Juice05_4 2 6 3 3" xfId="24305" xr:uid="{6B7A96F3-8DDB-4F2F-9D39-F3C15B23CA2C}"/>
    <cellStyle name="7_Juice05_4 2 6 3 3 2" xfId="48625" xr:uid="{EB0EB263-C906-4ED2-A3DE-A28C105DBF82}"/>
    <cellStyle name="7_Juice05_4 2 6 3 4" xfId="36465" xr:uid="{71DDDD50-3819-4BF8-AFF6-C187779AB4AE}"/>
    <cellStyle name="7_Juice05_4 2 6 4" xfId="15185" xr:uid="{0E4639EF-3800-4106-B6FE-06269DE687D1}"/>
    <cellStyle name="7_Juice05_4 2 6 4 2" xfId="27345" xr:uid="{FA2D03A5-AFD9-4FAB-9124-96E77FF9680E}"/>
    <cellStyle name="7_Juice05_4 2 6 4 2 2" xfId="51665" xr:uid="{3AF6B096-1BEF-4AB4-839C-836E2FA4C4DE}"/>
    <cellStyle name="7_Juice05_4 2 6 4 3" xfId="39505" xr:uid="{2619C6A5-CB0F-4AD5-B263-E8928EE70EFC}"/>
    <cellStyle name="7_Juice05_4 2 6 5" xfId="21265" xr:uid="{C7DE242B-168A-44B0-A857-9FC0237CA771}"/>
    <cellStyle name="7_Juice05_4 2 6 5 2" xfId="45585" xr:uid="{ED7D9CB5-6978-4B6F-A41A-3E4BCE556AF2}"/>
    <cellStyle name="7_Juice05_4 2 6 6" xfId="33425" xr:uid="{6C7DA805-9C4E-4988-B35C-927A854467E0}"/>
    <cellStyle name="7_Juice05_4 2 7" xfId="5937" xr:uid="{FA3855DD-31F5-4EF0-9FAA-F3EB18D9274B}"/>
    <cellStyle name="7_Juice05_4 2 7 2" xfId="12905" xr:uid="{60BE141C-D477-495B-A169-E20257CB7375}"/>
    <cellStyle name="7_Juice05_4 2 7 2 2" xfId="18985" xr:uid="{FBE97C2B-5B21-4244-A4C3-F30F459DA0AE}"/>
    <cellStyle name="7_Juice05_4 2 7 2 2 2" xfId="31145" xr:uid="{2F2E4400-5F73-4B47-9CDD-96F3DB36772B}"/>
    <cellStyle name="7_Juice05_4 2 7 2 2 2 2" xfId="55465" xr:uid="{B81FC009-C168-4F8D-A1BB-76549828FB5B}"/>
    <cellStyle name="7_Juice05_4 2 7 2 2 3" xfId="43305" xr:uid="{B4502E12-12FC-42A1-8B37-8B50B2C936FA}"/>
    <cellStyle name="7_Juice05_4 2 7 2 3" xfId="25065" xr:uid="{24F77CDB-3F2F-4960-B5A6-BBDD29927F89}"/>
    <cellStyle name="7_Juice05_4 2 7 2 3 2" xfId="49385" xr:uid="{8ACFA333-1E29-4A5D-9C2F-8FDA72567CCD}"/>
    <cellStyle name="7_Juice05_4 2 7 2 4" xfId="37225" xr:uid="{638DC0E9-EEA5-4EF9-937E-722CA0090442}"/>
    <cellStyle name="7_Juice05_4 2 7 3" xfId="15945" xr:uid="{865D2809-B592-4EAC-ACFE-BF7F8957644A}"/>
    <cellStyle name="7_Juice05_4 2 7 3 2" xfId="28105" xr:uid="{709C5529-E622-4F88-B973-940E371C4EBD}"/>
    <cellStyle name="7_Juice05_4 2 7 3 2 2" xfId="52425" xr:uid="{F942BBED-35A3-427D-84EA-AF0D9D539553}"/>
    <cellStyle name="7_Juice05_4 2 7 3 3" xfId="40265" xr:uid="{52DFA697-51E1-4045-8634-C4D93CD73FD4}"/>
    <cellStyle name="7_Juice05_4 2 7 4" xfId="22025" xr:uid="{74D71FA8-F772-4D19-B2E6-5A5448A346F6}"/>
    <cellStyle name="7_Juice05_4 2 7 4 2" xfId="46345" xr:uid="{80DAB975-A027-4923-959E-132A2EDF939A}"/>
    <cellStyle name="7_Juice05_4 2 7 5" xfId="34185" xr:uid="{75202ABB-82A1-47B7-AD93-8274D69FF974}"/>
    <cellStyle name="7_Juice05_4 2 8" xfId="11385" xr:uid="{9FE52735-C079-43FF-8711-27C1A4A16889}"/>
    <cellStyle name="7_Juice05_4 2 8 2" xfId="17465" xr:uid="{3626C27C-E9FE-4A86-9228-F541DCFE8E06}"/>
    <cellStyle name="7_Juice05_4 2 8 2 2" xfId="29625" xr:uid="{EDD5F451-1AEF-484A-899A-8401218C95AF}"/>
    <cellStyle name="7_Juice05_4 2 8 2 2 2" xfId="53945" xr:uid="{70E60F10-EB2A-4E6B-BC34-E0AEE955B5AF}"/>
    <cellStyle name="7_Juice05_4 2 8 2 3" xfId="41785" xr:uid="{3CE5664C-3C8B-497A-BEDF-85354B71D335}"/>
    <cellStyle name="7_Juice05_4 2 8 3" xfId="23545" xr:uid="{C514A37C-0255-4F13-A7C8-2EA14DC68F4B}"/>
    <cellStyle name="7_Juice05_4 2 8 3 2" xfId="47865" xr:uid="{3419AB0C-0DA2-442A-B214-B2FC5B1767F2}"/>
    <cellStyle name="7_Juice05_4 2 8 4" xfId="35705" xr:uid="{5BFB319A-38AB-4788-A0CC-A86CA303040C}"/>
    <cellStyle name="7_Juice05_4 2 9" xfId="14425" xr:uid="{839F37AD-8BE9-4334-BA94-21E0C61A4C8F}"/>
    <cellStyle name="7_Juice05_4 2 9 2" xfId="26585" xr:uid="{26406F22-A262-485E-873A-B82E3793DCE5}"/>
    <cellStyle name="7_Juice05_4 2 9 2 2" xfId="50905" xr:uid="{E8107D72-40AD-42D0-8EB5-2FED0F0D36E7}"/>
    <cellStyle name="7_Juice05_4 2 9 3" xfId="38745" xr:uid="{F2C17E25-F7F9-4CE5-83A9-589538AB72B7}"/>
    <cellStyle name="7_Juice05_5" xfId="165" xr:uid="{00000000-0005-0000-0000-0000CD020000}"/>
    <cellStyle name="7_Juice06-re" xfId="166" xr:uid="{00000000-0005-0000-0000-0000CE020000}"/>
    <cellStyle name="7_Juice06-re 2" xfId="382" xr:uid="{00000000-0005-0000-0000-0000CF020000}"/>
    <cellStyle name="7_Juice06-re 2 10" xfId="20506" xr:uid="{0178ED07-A80C-4A75-B4FF-953D71EC61EE}"/>
    <cellStyle name="7_Juice06-re 2 10 2" xfId="44826" xr:uid="{19F7E5D1-CFD5-4E20-8719-BA756F37317A}"/>
    <cellStyle name="7_Juice06-re 2 11" xfId="32666" xr:uid="{BACF8AE3-26CC-4CED-94C3-8DF3C6BA4B68}"/>
    <cellStyle name="7_Juice06-re 2 2" xfId="2643" xr:uid="{00000000-0005-0000-0000-0000D0020000}"/>
    <cellStyle name="7_Juice06-re 2 2 2" xfId="5381" xr:uid="{4E8F316E-92F7-4226-A73F-1803D1E0D0D8}"/>
    <cellStyle name="7_Juice06-re 2 2 2 2" xfId="10855" xr:uid="{C5484004-92F2-490C-A40A-3BA288ED52A0}"/>
    <cellStyle name="7_Juice06-re 2 2 2 2 2" xfId="14274" xr:uid="{97F02307-9F27-4034-BD78-1D2918C59D9A}"/>
    <cellStyle name="7_Juice06-re 2 2 2 2 2 2" xfId="20354" xr:uid="{607A5706-265E-4AB0-8BE4-26558EC517C5}"/>
    <cellStyle name="7_Juice06-re 2 2 2 2 2 2 2" xfId="32514" xr:uid="{5F53AB62-98CE-4FB7-A7B6-5C81F9A93A65}"/>
    <cellStyle name="7_Juice06-re 2 2 2 2 2 2 2 2" xfId="56834" xr:uid="{BA7D8CD9-D613-4507-AB1A-B65964E48258}"/>
    <cellStyle name="7_Juice06-re 2 2 2 2 2 2 3" xfId="44674" xr:uid="{727F4405-65F1-427D-B69B-D6930391ED02}"/>
    <cellStyle name="7_Juice06-re 2 2 2 2 2 3" xfId="26434" xr:uid="{E16B9BC9-B9E3-4B9B-BF01-2E97638CF95A}"/>
    <cellStyle name="7_Juice06-re 2 2 2 2 2 3 2" xfId="50754" xr:uid="{D1CB448A-4333-47ED-8C10-761BA3C1DCB3}"/>
    <cellStyle name="7_Juice06-re 2 2 2 2 2 4" xfId="38594" xr:uid="{C472F71F-960D-4888-B04F-91DCA12AF639}"/>
    <cellStyle name="7_Juice06-re 2 2 2 2 3" xfId="17314" xr:uid="{9AC6A9F3-F811-44C2-86D1-C95FFA2C2A43}"/>
    <cellStyle name="7_Juice06-re 2 2 2 2 3 2" xfId="29474" xr:uid="{B9C230D8-0135-4554-AB42-FE6A95511C09}"/>
    <cellStyle name="7_Juice06-re 2 2 2 2 3 2 2" xfId="53794" xr:uid="{B3BD14EE-68E1-4747-AE9F-BF49D94C51DA}"/>
    <cellStyle name="7_Juice06-re 2 2 2 2 3 3" xfId="41634" xr:uid="{8F9956E4-F5B1-4174-B569-1B509885454D}"/>
    <cellStyle name="7_Juice06-re 2 2 2 2 4" xfId="23394" xr:uid="{36A68838-D6B5-4618-B7FC-9A60761D19B7}"/>
    <cellStyle name="7_Juice06-re 2 2 2 2 4 2" xfId="47714" xr:uid="{04B5D667-CF78-4E67-9C8F-015483EB474D}"/>
    <cellStyle name="7_Juice06-re 2 2 2 2 5" xfId="35554" xr:uid="{1E53CF79-1E5A-41F5-BDF5-D411BE1CF649}"/>
    <cellStyle name="7_Juice06-re 2 2 2 3" xfId="12754" xr:uid="{03655871-ED42-465D-B6BE-0528BD7E88F8}"/>
    <cellStyle name="7_Juice06-re 2 2 2 3 2" xfId="18834" xr:uid="{64EA70A7-60EA-49C1-A890-464607BC9DA7}"/>
    <cellStyle name="7_Juice06-re 2 2 2 3 2 2" xfId="30994" xr:uid="{974A6946-5593-4CCF-A722-192A68987581}"/>
    <cellStyle name="7_Juice06-re 2 2 2 3 2 2 2" xfId="55314" xr:uid="{BF420B91-F874-4B61-8512-7D880C440C68}"/>
    <cellStyle name="7_Juice06-re 2 2 2 3 2 3" xfId="43154" xr:uid="{4ACA0A8C-06AA-4E73-B5DA-21F59596664F}"/>
    <cellStyle name="7_Juice06-re 2 2 2 3 3" xfId="24914" xr:uid="{76ED02A9-0D49-4962-A6C9-2B55F812A885}"/>
    <cellStyle name="7_Juice06-re 2 2 2 3 3 2" xfId="49234" xr:uid="{2B5921EE-F598-407C-9933-BEF8ED7FF7FA}"/>
    <cellStyle name="7_Juice06-re 2 2 2 3 4" xfId="37074" xr:uid="{44577728-CBBC-4C8A-A17E-4B92E7031E78}"/>
    <cellStyle name="7_Juice06-re 2 2 2 4" xfId="15794" xr:uid="{75FEE6DF-64EA-47E7-9C04-9CECB0E86CD1}"/>
    <cellStyle name="7_Juice06-re 2 2 2 4 2" xfId="27954" xr:uid="{800353D3-DD55-4989-B2B5-1B0151320DD8}"/>
    <cellStyle name="7_Juice06-re 2 2 2 4 2 2" xfId="52274" xr:uid="{DE263455-9B01-4109-8E2E-3C392A78ED31}"/>
    <cellStyle name="7_Juice06-re 2 2 2 4 3" xfId="40114" xr:uid="{3B379B77-996C-4DA4-A200-5E1AA7D2E5CD}"/>
    <cellStyle name="7_Juice06-re 2 2 2 5" xfId="21874" xr:uid="{9A54B5E9-25AB-4BEA-9119-9D990F41CCFE}"/>
    <cellStyle name="7_Juice06-re 2 2 2 5 2" xfId="46194" xr:uid="{2E12A4CB-9AB8-4A5F-99DD-096FE7B5DD5F}"/>
    <cellStyle name="7_Juice06-re 2 2 2 6" xfId="34034" xr:uid="{8A92719D-62CF-4F06-B637-E90E620FC328}"/>
    <cellStyle name="7_Juice06-re 2 2 3" xfId="8118" xr:uid="{42299D3D-3046-487C-B790-114A480DC33D}"/>
    <cellStyle name="7_Juice06-re 2 2 3 2" xfId="13514" xr:uid="{42EE05DC-59B7-4033-9BBB-358C2951EACC}"/>
    <cellStyle name="7_Juice06-re 2 2 3 2 2" xfId="19594" xr:uid="{C71D0458-BE58-48D4-8451-2754232EC843}"/>
    <cellStyle name="7_Juice06-re 2 2 3 2 2 2" xfId="31754" xr:uid="{9FB8429A-F1E7-4BAB-8016-F31510BE93F6}"/>
    <cellStyle name="7_Juice06-re 2 2 3 2 2 2 2" xfId="56074" xr:uid="{6FB8B562-22C2-4301-83B1-5D39214EA276}"/>
    <cellStyle name="7_Juice06-re 2 2 3 2 2 3" xfId="43914" xr:uid="{5E6685DA-743F-45D5-8C4F-A27F58DFAD1D}"/>
    <cellStyle name="7_Juice06-re 2 2 3 2 3" xfId="25674" xr:uid="{655D1245-1606-4B2E-9CEC-1070755BC4EF}"/>
    <cellStyle name="7_Juice06-re 2 2 3 2 3 2" xfId="49994" xr:uid="{694FB0CB-CF3A-4098-A89E-49CBDB89EF81}"/>
    <cellStyle name="7_Juice06-re 2 2 3 2 4" xfId="37834" xr:uid="{E12C64A3-ADDE-4991-812A-074B947EB49B}"/>
    <cellStyle name="7_Juice06-re 2 2 3 3" xfId="16554" xr:uid="{FF9BD92F-240C-4E07-9E0D-EC2ADE170EF1}"/>
    <cellStyle name="7_Juice06-re 2 2 3 3 2" xfId="28714" xr:uid="{C5A61BF0-A408-45DF-B89F-31D42ACDC0B7}"/>
    <cellStyle name="7_Juice06-re 2 2 3 3 2 2" xfId="53034" xr:uid="{2F748BA5-A16A-4DE9-A261-689BF05294B7}"/>
    <cellStyle name="7_Juice06-re 2 2 3 3 3" xfId="40874" xr:uid="{6223A63A-CD02-4898-A9B5-A633EE5FAB00}"/>
    <cellStyle name="7_Juice06-re 2 2 3 4" xfId="22634" xr:uid="{1D8C1078-EA9F-44A0-9567-09396D271A49}"/>
    <cellStyle name="7_Juice06-re 2 2 3 4 2" xfId="46954" xr:uid="{F45EEB10-B860-437E-9613-4275778B9593}"/>
    <cellStyle name="7_Juice06-re 2 2 3 5" xfId="34794" xr:uid="{270A9664-465D-4F09-9F20-C42883AEFAD2}"/>
    <cellStyle name="7_Juice06-re 2 2 4" xfId="11994" xr:uid="{98098B90-5F19-48AE-B8B4-1408895259E6}"/>
    <cellStyle name="7_Juice06-re 2 2 4 2" xfId="18074" xr:uid="{5D9E1F49-2ADA-4EEF-B867-B07368B3AA8D}"/>
    <cellStyle name="7_Juice06-re 2 2 4 2 2" xfId="30234" xr:uid="{6584D71B-FFB1-4D51-9892-0F71FDC76756}"/>
    <cellStyle name="7_Juice06-re 2 2 4 2 2 2" xfId="54554" xr:uid="{965201D3-CAF3-4E04-A887-6BE678D27D1D}"/>
    <cellStyle name="7_Juice06-re 2 2 4 2 3" xfId="42394" xr:uid="{C469BC13-A12D-4C32-BE9E-60620CD0169E}"/>
    <cellStyle name="7_Juice06-re 2 2 4 3" xfId="24154" xr:uid="{2B9E1049-84C3-4012-ADB4-F90C4A6930E2}"/>
    <cellStyle name="7_Juice06-re 2 2 4 3 2" xfId="48474" xr:uid="{3C2B44F3-5C70-42BD-947E-353E51D92A8F}"/>
    <cellStyle name="7_Juice06-re 2 2 4 4" xfId="36314" xr:uid="{0A767588-216F-4B47-A5B0-7BE81D2888B4}"/>
    <cellStyle name="7_Juice06-re 2 2 5" xfId="15034" xr:uid="{E2D6B89B-1401-4524-9A96-8AA72F9147A5}"/>
    <cellStyle name="7_Juice06-re 2 2 5 2" xfId="27194" xr:uid="{FABD8E9B-20B7-4FCC-80E8-3A42F4A67F2A}"/>
    <cellStyle name="7_Juice06-re 2 2 5 2 2" xfId="51514" xr:uid="{A98D5595-D860-4FEA-8F49-A034F89C5D3F}"/>
    <cellStyle name="7_Juice06-re 2 2 5 3" xfId="39354" xr:uid="{E5F61AC1-DB47-4010-A727-2F6654ADA58C}"/>
    <cellStyle name="7_Juice06-re 2 2 6" xfId="21114" xr:uid="{659DD065-6276-4141-A605-F79D30F08412}"/>
    <cellStyle name="7_Juice06-re 2 2 6 2" xfId="45434" xr:uid="{989FA9AD-C00D-48D8-B7A2-0332588A8E58}"/>
    <cellStyle name="7_Juice06-re 2 2 7" xfId="33274" xr:uid="{53E38491-413F-4A98-A5FB-1E481EFF351F}"/>
    <cellStyle name="7_Juice06-re 2 3" xfId="2098" xr:uid="{00000000-0005-0000-0000-0000D1020000}"/>
    <cellStyle name="7_Juice06-re 2 3 2" xfId="4836" xr:uid="{9991EBFB-0837-4FFC-A8BA-270ED6011148}"/>
    <cellStyle name="7_Juice06-re 2 3 2 2" xfId="10310" xr:uid="{41891863-2EF9-438E-A3C4-7585855785CD}"/>
    <cellStyle name="7_Juice06-re 2 3 2 2 2" xfId="14122" xr:uid="{BD2B804F-4BCC-473F-BA04-370EF6F6E41F}"/>
    <cellStyle name="7_Juice06-re 2 3 2 2 2 2" xfId="20202" xr:uid="{7CB54666-AEF0-4251-A195-6E1407D40289}"/>
    <cellStyle name="7_Juice06-re 2 3 2 2 2 2 2" xfId="32362" xr:uid="{F3A87DF4-8A7C-4B10-BF1E-775FE46704D5}"/>
    <cellStyle name="7_Juice06-re 2 3 2 2 2 2 2 2" xfId="56682" xr:uid="{012D1AED-B944-41E7-97A5-49C70F1530FF}"/>
    <cellStyle name="7_Juice06-re 2 3 2 2 2 2 3" xfId="44522" xr:uid="{E160EACC-CCE3-4079-8396-661A84CBA0A4}"/>
    <cellStyle name="7_Juice06-re 2 3 2 2 2 3" xfId="26282" xr:uid="{0D59786B-5CD3-4500-BB95-574B2C1E1731}"/>
    <cellStyle name="7_Juice06-re 2 3 2 2 2 3 2" xfId="50602" xr:uid="{C3E31B68-C855-48B3-9DA8-EAF15DC184FB}"/>
    <cellStyle name="7_Juice06-re 2 3 2 2 2 4" xfId="38442" xr:uid="{CC9D5DE1-EE2A-4758-AC56-1F57464BB551}"/>
    <cellStyle name="7_Juice06-re 2 3 2 2 3" xfId="17162" xr:uid="{239D9E36-872D-4914-AD90-C95BF64C23A5}"/>
    <cellStyle name="7_Juice06-re 2 3 2 2 3 2" xfId="29322" xr:uid="{ED9DD749-4693-4079-9703-B11F43BC5EFC}"/>
    <cellStyle name="7_Juice06-re 2 3 2 2 3 2 2" xfId="53642" xr:uid="{0977628F-151A-40A8-A91C-488920B6C021}"/>
    <cellStyle name="7_Juice06-re 2 3 2 2 3 3" xfId="41482" xr:uid="{C3AAF3AF-0997-41B6-A939-24A9F641BFE8}"/>
    <cellStyle name="7_Juice06-re 2 3 2 2 4" xfId="23242" xr:uid="{6F2F0B2B-D812-4332-9D52-3C0A9C8884AF}"/>
    <cellStyle name="7_Juice06-re 2 3 2 2 4 2" xfId="47562" xr:uid="{586F6F90-BE63-44D1-A468-A7342C076DB7}"/>
    <cellStyle name="7_Juice06-re 2 3 2 2 5" xfId="35402" xr:uid="{567B16FD-FD72-4C95-ADE0-06EC4F3F151E}"/>
    <cellStyle name="7_Juice06-re 2 3 2 3" xfId="12602" xr:uid="{8DED840D-A795-4F7D-B321-A36F74763ACD}"/>
    <cellStyle name="7_Juice06-re 2 3 2 3 2" xfId="18682" xr:uid="{4E4A1418-03C1-4DFC-B182-8C05C9EC1631}"/>
    <cellStyle name="7_Juice06-re 2 3 2 3 2 2" xfId="30842" xr:uid="{8A94CAFA-4559-4817-99F5-F6D20DA2851E}"/>
    <cellStyle name="7_Juice06-re 2 3 2 3 2 2 2" xfId="55162" xr:uid="{66E20EF8-F4D6-418E-A524-05D3F8BE12A8}"/>
    <cellStyle name="7_Juice06-re 2 3 2 3 2 3" xfId="43002" xr:uid="{DAEDF3FC-D841-43DA-A928-73FCB2EA0050}"/>
    <cellStyle name="7_Juice06-re 2 3 2 3 3" xfId="24762" xr:uid="{BFCD28DC-EC5E-4CBD-A409-94C692778138}"/>
    <cellStyle name="7_Juice06-re 2 3 2 3 3 2" xfId="49082" xr:uid="{60D591A8-081A-4FC5-825D-F0D106A9E953}"/>
    <cellStyle name="7_Juice06-re 2 3 2 3 4" xfId="36922" xr:uid="{DB3B9272-7B5D-45CD-BB11-687ACDD869B6}"/>
    <cellStyle name="7_Juice06-re 2 3 2 4" xfId="15642" xr:uid="{C0666A08-6AE5-4A7B-91EA-9DC9829DFBA6}"/>
    <cellStyle name="7_Juice06-re 2 3 2 4 2" xfId="27802" xr:uid="{04131BB9-8993-498B-97CA-4500CC328D48}"/>
    <cellStyle name="7_Juice06-re 2 3 2 4 2 2" xfId="52122" xr:uid="{16D1D73F-2D7E-49C3-A219-C735A3AAE67B}"/>
    <cellStyle name="7_Juice06-re 2 3 2 4 3" xfId="39962" xr:uid="{1A9586FD-1987-4F77-8005-C6A6D0A8281A}"/>
    <cellStyle name="7_Juice06-re 2 3 2 5" xfId="21722" xr:uid="{61240E32-01DE-4D42-8DA3-BB5AE3C0A005}"/>
    <cellStyle name="7_Juice06-re 2 3 2 5 2" xfId="46042" xr:uid="{B8FA9720-52EB-423B-A370-D6E3B445A2A6}"/>
    <cellStyle name="7_Juice06-re 2 3 2 6" xfId="33882" xr:uid="{1E24A53E-4D71-4803-93EB-245DD8A0F161}"/>
    <cellStyle name="7_Juice06-re 2 3 3" xfId="7573" xr:uid="{0F719460-F61A-4D0C-806A-C43378B007B9}"/>
    <cellStyle name="7_Juice06-re 2 3 3 2" xfId="13362" xr:uid="{493260AF-ECE5-458E-96CE-505168617590}"/>
    <cellStyle name="7_Juice06-re 2 3 3 2 2" xfId="19442" xr:uid="{CDA15504-20AD-46B9-8F95-509F4D24CC19}"/>
    <cellStyle name="7_Juice06-re 2 3 3 2 2 2" xfId="31602" xr:uid="{B7422A46-FF1B-4FDB-8A43-26F1436BA205}"/>
    <cellStyle name="7_Juice06-re 2 3 3 2 2 2 2" xfId="55922" xr:uid="{2C9F97DB-DF22-41D9-A016-D7C85898D202}"/>
    <cellStyle name="7_Juice06-re 2 3 3 2 2 3" xfId="43762" xr:uid="{F1EC1127-8DDC-4C7A-B166-134D439D8ACE}"/>
    <cellStyle name="7_Juice06-re 2 3 3 2 3" xfId="25522" xr:uid="{5E3F7099-5318-4172-8D34-4829238DD68D}"/>
    <cellStyle name="7_Juice06-re 2 3 3 2 3 2" xfId="49842" xr:uid="{8A5A201F-C4D7-4FE7-916C-47C63465FC90}"/>
    <cellStyle name="7_Juice06-re 2 3 3 2 4" xfId="37682" xr:uid="{B6E76124-666B-402F-AE9A-690B7F2CC1CE}"/>
    <cellStyle name="7_Juice06-re 2 3 3 3" xfId="16402" xr:uid="{5910008A-BEEC-42E5-BA03-7A0FBA3DF7C1}"/>
    <cellStyle name="7_Juice06-re 2 3 3 3 2" xfId="28562" xr:uid="{E91C82CD-7926-4D1F-9C7C-A048DA525F00}"/>
    <cellStyle name="7_Juice06-re 2 3 3 3 2 2" xfId="52882" xr:uid="{8EB9CF9B-AB6E-4C7B-8FEE-EF3583620FB9}"/>
    <cellStyle name="7_Juice06-re 2 3 3 3 3" xfId="40722" xr:uid="{731B310B-9DC9-45CC-B717-7DD02899C00F}"/>
    <cellStyle name="7_Juice06-re 2 3 3 4" xfId="22482" xr:uid="{AFCA54A8-E882-4B62-8ED9-ADCFC518E84C}"/>
    <cellStyle name="7_Juice06-re 2 3 3 4 2" xfId="46802" xr:uid="{131AA84F-3FF2-4C5F-A3FF-730534C5A759}"/>
    <cellStyle name="7_Juice06-re 2 3 3 5" xfId="34642" xr:uid="{C7817946-13FF-4D84-83EA-AB5EAC337C97}"/>
    <cellStyle name="7_Juice06-re 2 3 4" xfId="11842" xr:uid="{C767266D-BB8C-4DE3-99F5-0F9B1DEE3F7C}"/>
    <cellStyle name="7_Juice06-re 2 3 4 2" xfId="17922" xr:uid="{6327BAEE-ED4C-4338-816F-CBB0F5B9FE22}"/>
    <cellStyle name="7_Juice06-re 2 3 4 2 2" xfId="30082" xr:uid="{274B1010-06B5-4AE0-8D1C-5E0989932CC8}"/>
    <cellStyle name="7_Juice06-re 2 3 4 2 2 2" xfId="54402" xr:uid="{1300DF4E-4508-438E-9517-45F9327D973E}"/>
    <cellStyle name="7_Juice06-re 2 3 4 2 3" xfId="42242" xr:uid="{CC24DD9E-5A93-475C-97EE-050B43455E88}"/>
    <cellStyle name="7_Juice06-re 2 3 4 3" xfId="24002" xr:uid="{2D8AA8AF-BD39-4E59-8A69-A8D0D5877A88}"/>
    <cellStyle name="7_Juice06-re 2 3 4 3 2" xfId="48322" xr:uid="{6970930B-199D-45D5-92A5-DC0C152BDD25}"/>
    <cellStyle name="7_Juice06-re 2 3 4 4" xfId="36162" xr:uid="{E08C28D2-BEB1-4FFE-9BD5-DAD4FECA9B8F}"/>
    <cellStyle name="7_Juice06-re 2 3 5" xfId="14882" xr:uid="{9F946C7B-4F3E-462C-8805-0EE8003BD092}"/>
    <cellStyle name="7_Juice06-re 2 3 5 2" xfId="27042" xr:uid="{EE3625B6-46BF-46F1-8AA5-8146E80D0B94}"/>
    <cellStyle name="7_Juice06-re 2 3 5 2 2" xfId="51362" xr:uid="{29E30FA5-9817-4656-A08A-4F98EEE08C73}"/>
    <cellStyle name="7_Juice06-re 2 3 5 3" xfId="39202" xr:uid="{7858E645-9A4D-420E-8390-7B947E9E6FC4}"/>
    <cellStyle name="7_Juice06-re 2 3 6" xfId="20962" xr:uid="{6A70799A-A6F6-475D-AB8B-3FEA0A06D73D}"/>
    <cellStyle name="7_Juice06-re 2 3 6 2" xfId="45282" xr:uid="{FB023E62-2451-4A4B-87FF-4F7E5DFF23D3}"/>
    <cellStyle name="7_Juice06-re 2 3 7" xfId="33122" xr:uid="{944AE9D5-FC67-4C6D-A174-A5CD3CD11EF4}"/>
    <cellStyle name="7_Juice06-re 2 4" xfId="1553" xr:uid="{00000000-0005-0000-0000-0000D2020000}"/>
    <cellStyle name="7_Juice06-re 2 4 2" xfId="4291" xr:uid="{C253863B-026F-456F-B60A-E76B98018C86}"/>
    <cellStyle name="7_Juice06-re 2 4 2 2" xfId="9765" xr:uid="{B25DE5DE-9905-40B0-801D-265FEEFDF099}"/>
    <cellStyle name="7_Juice06-re 2 4 2 2 2" xfId="13970" xr:uid="{0E1A5D3D-D1CE-4EE9-B059-C9B375DD14BC}"/>
    <cellStyle name="7_Juice06-re 2 4 2 2 2 2" xfId="20050" xr:uid="{B5B3ECFC-FEB4-434E-8E47-62188D6E8802}"/>
    <cellStyle name="7_Juice06-re 2 4 2 2 2 2 2" xfId="32210" xr:uid="{22D45D46-3881-4E35-9C99-5BF421E339F9}"/>
    <cellStyle name="7_Juice06-re 2 4 2 2 2 2 2 2" xfId="56530" xr:uid="{9D565992-93F3-4A0E-8695-0117A483B116}"/>
    <cellStyle name="7_Juice06-re 2 4 2 2 2 2 3" xfId="44370" xr:uid="{412B5043-10D1-449C-9671-B9F862E37A44}"/>
    <cellStyle name="7_Juice06-re 2 4 2 2 2 3" xfId="26130" xr:uid="{79F6B7E8-F15E-4ABB-BA52-23F10194CCAA}"/>
    <cellStyle name="7_Juice06-re 2 4 2 2 2 3 2" xfId="50450" xr:uid="{0A06D8F7-A8C8-4293-8849-AED2A72B14FE}"/>
    <cellStyle name="7_Juice06-re 2 4 2 2 2 4" xfId="38290" xr:uid="{626732D5-1F9C-40B2-9586-F3BC4CB5DB4A}"/>
    <cellStyle name="7_Juice06-re 2 4 2 2 3" xfId="17010" xr:uid="{6459CF62-0527-4650-A5AD-A739FB8B4064}"/>
    <cellStyle name="7_Juice06-re 2 4 2 2 3 2" xfId="29170" xr:uid="{1B5B4CE4-82DE-4BCD-9BC9-A472F857DF94}"/>
    <cellStyle name="7_Juice06-re 2 4 2 2 3 2 2" xfId="53490" xr:uid="{046023C0-EAB9-4484-A4B2-6810CAC972AF}"/>
    <cellStyle name="7_Juice06-re 2 4 2 2 3 3" xfId="41330" xr:uid="{3E90C1D8-0B56-4B78-8B4C-955DD46B479D}"/>
    <cellStyle name="7_Juice06-re 2 4 2 2 4" xfId="23090" xr:uid="{4D5874AC-0EBC-4F08-A557-65875EC61FEB}"/>
    <cellStyle name="7_Juice06-re 2 4 2 2 4 2" xfId="47410" xr:uid="{E32F3024-1310-49C4-A351-FE98C9E98BD7}"/>
    <cellStyle name="7_Juice06-re 2 4 2 2 5" xfId="35250" xr:uid="{F0AD3A86-F0E3-47B9-B93C-56E9C7BA26DC}"/>
    <cellStyle name="7_Juice06-re 2 4 2 3" xfId="12450" xr:uid="{068E2DFA-E500-4EF2-A124-9E997656EF60}"/>
    <cellStyle name="7_Juice06-re 2 4 2 3 2" xfId="18530" xr:uid="{B078821D-542F-4C96-9DB5-2930B59AF304}"/>
    <cellStyle name="7_Juice06-re 2 4 2 3 2 2" xfId="30690" xr:uid="{45FFD9E7-DB98-421F-AE24-3C28A397C98A}"/>
    <cellStyle name="7_Juice06-re 2 4 2 3 2 2 2" xfId="55010" xr:uid="{FA50CA99-EFC7-4746-9389-3625ED363DF4}"/>
    <cellStyle name="7_Juice06-re 2 4 2 3 2 3" xfId="42850" xr:uid="{B1C3ADCE-111C-4EEA-B6EF-4C4364EB4E2C}"/>
    <cellStyle name="7_Juice06-re 2 4 2 3 3" xfId="24610" xr:uid="{10F5EC65-9821-42D4-9FD9-C60EF69E2861}"/>
    <cellStyle name="7_Juice06-re 2 4 2 3 3 2" xfId="48930" xr:uid="{55300A0D-CE43-4E26-BFCB-F42CE72E6F29}"/>
    <cellStyle name="7_Juice06-re 2 4 2 3 4" xfId="36770" xr:uid="{3E436998-3E14-4A4E-B2B4-174D9BD51870}"/>
    <cellStyle name="7_Juice06-re 2 4 2 4" xfId="15490" xr:uid="{05F3CC5B-E608-4C74-8ABD-8BBE55959295}"/>
    <cellStyle name="7_Juice06-re 2 4 2 4 2" xfId="27650" xr:uid="{8BA20C91-0725-48EC-9095-A8D20BE857DB}"/>
    <cellStyle name="7_Juice06-re 2 4 2 4 2 2" xfId="51970" xr:uid="{E0BD6CB8-837F-4C34-AEEA-EB015053FE08}"/>
    <cellStyle name="7_Juice06-re 2 4 2 4 3" xfId="39810" xr:uid="{713EFE92-DBEC-4411-865D-C1A384BD6C76}"/>
    <cellStyle name="7_Juice06-re 2 4 2 5" xfId="21570" xr:uid="{9290845C-E61D-4C97-A669-951E7EF2A09B}"/>
    <cellStyle name="7_Juice06-re 2 4 2 5 2" xfId="45890" xr:uid="{AB8DE641-2124-4589-8248-BD0098B74D5A}"/>
    <cellStyle name="7_Juice06-re 2 4 2 6" xfId="33730" xr:uid="{37619230-AF0A-4DC7-A1BF-20CC7CA8093A}"/>
    <cellStyle name="7_Juice06-re 2 4 3" xfId="7028" xr:uid="{8E5294AD-0AD2-4111-ACEA-BA0C08A080DB}"/>
    <cellStyle name="7_Juice06-re 2 4 3 2" xfId="13210" xr:uid="{22121A41-E5C3-4016-8ABC-0E61495D6049}"/>
    <cellStyle name="7_Juice06-re 2 4 3 2 2" xfId="19290" xr:uid="{4FBC0528-762F-4D1C-A754-90FFA18B5566}"/>
    <cellStyle name="7_Juice06-re 2 4 3 2 2 2" xfId="31450" xr:uid="{8582DB6D-A221-49EB-8C65-4BE00E56BAD2}"/>
    <cellStyle name="7_Juice06-re 2 4 3 2 2 2 2" xfId="55770" xr:uid="{D71188A6-E1C0-4D4B-BBB5-FEB1DA09C5B7}"/>
    <cellStyle name="7_Juice06-re 2 4 3 2 2 3" xfId="43610" xr:uid="{ED058939-53DB-4C47-8520-BDB43DA93AEA}"/>
    <cellStyle name="7_Juice06-re 2 4 3 2 3" xfId="25370" xr:uid="{864752D1-897B-4DED-914C-B84C75E479E2}"/>
    <cellStyle name="7_Juice06-re 2 4 3 2 3 2" xfId="49690" xr:uid="{341F0E84-B567-4A07-B8AF-29DE79684D16}"/>
    <cellStyle name="7_Juice06-re 2 4 3 2 4" xfId="37530" xr:uid="{3EF903F5-D06E-4CAD-8793-3FC2A6B46EE0}"/>
    <cellStyle name="7_Juice06-re 2 4 3 3" xfId="16250" xr:uid="{678A198F-654E-42AD-8464-603FCA8AAFA8}"/>
    <cellStyle name="7_Juice06-re 2 4 3 3 2" xfId="28410" xr:uid="{E93BAC34-57FC-48D9-BD84-31690575CCFB}"/>
    <cellStyle name="7_Juice06-re 2 4 3 3 2 2" xfId="52730" xr:uid="{728BA8C7-2D70-410E-92C1-187887E5B2BA}"/>
    <cellStyle name="7_Juice06-re 2 4 3 3 3" xfId="40570" xr:uid="{A3D65A4B-8F29-450C-B254-E4289761C3C7}"/>
    <cellStyle name="7_Juice06-re 2 4 3 4" xfId="22330" xr:uid="{C2CA12E6-2C8C-4F88-B416-46F589893E69}"/>
    <cellStyle name="7_Juice06-re 2 4 3 4 2" xfId="46650" xr:uid="{FB4374F6-0801-4A7D-AA91-5EF37741B508}"/>
    <cellStyle name="7_Juice06-re 2 4 3 5" xfId="34490" xr:uid="{AE94A46E-0D5F-4073-8141-C23E7ACC19FB}"/>
    <cellStyle name="7_Juice06-re 2 4 4" xfId="11690" xr:uid="{90D30817-6615-4203-8D75-92F7DE05ED14}"/>
    <cellStyle name="7_Juice06-re 2 4 4 2" xfId="17770" xr:uid="{86464D74-7BBC-4F65-B7D0-CB524B804131}"/>
    <cellStyle name="7_Juice06-re 2 4 4 2 2" xfId="29930" xr:uid="{AF0C6EC4-B1F5-4D6E-88C5-43B5538ADD7C}"/>
    <cellStyle name="7_Juice06-re 2 4 4 2 2 2" xfId="54250" xr:uid="{33328A28-C2E3-4BDD-B9D6-23B2B0580B64}"/>
    <cellStyle name="7_Juice06-re 2 4 4 2 3" xfId="42090" xr:uid="{CC945037-7E00-4204-93CD-261A5001C58D}"/>
    <cellStyle name="7_Juice06-re 2 4 4 3" xfId="23850" xr:uid="{30C6DA7F-BD5C-4805-8BD2-CEA99A1B2008}"/>
    <cellStyle name="7_Juice06-re 2 4 4 3 2" xfId="48170" xr:uid="{E0CE5D51-73BD-429B-8FC7-E18EE1674CAE}"/>
    <cellStyle name="7_Juice06-re 2 4 4 4" xfId="36010" xr:uid="{226CE8EA-CC0F-456E-BD0A-90A5811E3AFD}"/>
    <cellStyle name="7_Juice06-re 2 4 5" xfId="14730" xr:uid="{C8C242BC-BE0A-4907-B949-3888A29274FF}"/>
    <cellStyle name="7_Juice06-re 2 4 5 2" xfId="26890" xr:uid="{1ACC8559-50CC-40FA-A2EA-2DBBFBF808E5}"/>
    <cellStyle name="7_Juice06-re 2 4 5 2 2" xfId="51210" xr:uid="{34B67C0C-4F81-4277-80A5-E29695E88D55}"/>
    <cellStyle name="7_Juice06-re 2 4 5 3" xfId="39050" xr:uid="{E570C62C-98FC-406B-8BC0-366C4148098B}"/>
    <cellStyle name="7_Juice06-re 2 4 6" xfId="20810" xr:uid="{A52F4617-916B-4946-8B39-D45CA7309982}"/>
    <cellStyle name="7_Juice06-re 2 4 6 2" xfId="45130" xr:uid="{0B9E2794-C150-43E7-833D-19F27DB7C432}"/>
    <cellStyle name="7_Juice06-re 2 4 7" xfId="32970" xr:uid="{4FE61451-7220-4B33-A4CC-0A7A88E86FD0}"/>
    <cellStyle name="7_Juice06-re 2 5" xfId="1008" xr:uid="{00000000-0005-0000-0000-0000D3020000}"/>
    <cellStyle name="7_Juice06-re 2 5 2" xfId="3746" xr:uid="{A533476E-505E-42AC-872B-5B10B5CBBBBA}"/>
    <cellStyle name="7_Juice06-re 2 5 2 2" xfId="9220" xr:uid="{05AF2C37-43A4-44EB-8590-52BEE500883C}"/>
    <cellStyle name="7_Juice06-re 2 5 2 2 2" xfId="13818" xr:uid="{17D552EF-5178-4681-8F01-053C6074E76B}"/>
    <cellStyle name="7_Juice06-re 2 5 2 2 2 2" xfId="19898" xr:uid="{84B53B23-67B3-415A-8ED5-AADD76DDE605}"/>
    <cellStyle name="7_Juice06-re 2 5 2 2 2 2 2" xfId="32058" xr:uid="{61188BDD-E921-43A0-B26F-E42E1CD9A2EF}"/>
    <cellStyle name="7_Juice06-re 2 5 2 2 2 2 2 2" xfId="56378" xr:uid="{D9F14D46-7906-4210-BA10-DFDB003E54FA}"/>
    <cellStyle name="7_Juice06-re 2 5 2 2 2 2 3" xfId="44218" xr:uid="{1F82140F-C931-4673-8310-FCF23CDC625D}"/>
    <cellStyle name="7_Juice06-re 2 5 2 2 2 3" xfId="25978" xr:uid="{1E637D99-075D-4DE2-8BC1-EBA6AA3E5E25}"/>
    <cellStyle name="7_Juice06-re 2 5 2 2 2 3 2" xfId="50298" xr:uid="{1B27E13A-5681-4B4B-B6CD-D724F3390C69}"/>
    <cellStyle name="7_Juice06-re 2 5 2 2 2 4" xfId="38138" xr:uid="{6FB79B59-3EFF-4413-9FCF-F71801D90E80}"/>
    <cellStyle name="7_Juice06-re 2 5 2 2 3" xfId="16858" xr:uid="{4FA1A24E-5004-4685-B202-88AFA37E2FFB}"/>
    <cellStyle name="7_Juice06-re 2 5 2 2 3 2" xfId="29018" xr:uid="{845E3546-3263-4555-BDD5-C0AF3A359A26}"/>
    <cellStyle name="7_Juice06-re 2 5 2 2 3 2 2" xfId="53338" xr:uid="{733331B1-20E4-4B4D-97F7-34D01D968303}"/>
    <cellStyle name="7_Juice06-re 2 5 2 2 3 3" xfId="41178" xr:uid="{C8FF22A2-BF66-4015-BAF7-4D36681A5C71}"/>
    <cellStyle name="7_Juice06-re 2 5 2 2 4" xfId="22938" xr:uid="{A25FD32E-785F-4100-9BCA-1BFB8A085339}"/>
    <cellStyle name="7_Juice06-re 2 5 2 2 4 2" xfId="47258" xr:uid="{DB86534B-1775-4D29-8ACD-42EB1D72F297}"/>
    <cellStyle name="7_Juice06-re 2 5 2 2 5" xfId="35098" xr:uid="{5895DF04-6ED1-4D50-B6C0-4D5481CF2658}"/>
    <cellStyle name="7_Juice06-re 2 5 2 3" xfId="12298" xr:uid="{50C109B6-941A-42C3-A31C-B6F1773C7E61}"/>
    <cellStyle name="7_Juice06-re 2 5 2 3 2" xfId="18378" xr:uid="{B4C73EEB-94DE-45F7-9AFC-935D88239220}"/>
    <cellStyle name="7_Juice06-re 2 5 2 3 2 2" xfId="30538" xr:uid="{8EBD03B2-EC7A-4F7D-A6E1-B37480C19BA8}"/>
    <cellStyle name="7_Juice06-re 2 5 2 3 2 2 2" xfId="54858" xr:uid="{7D132B44-1555-4668-A86F-46E1C23FD209}"/>
    <cellStyle name="7_Juice06-re 2 5 2 3 2 3" xfId="42698" xr:uid="{D069AD62-7CF8-480A-A89C-ED52F68D91D0}"/>
    <cellStyle name="7_Juice06-re 2 5 2 3 3" xfId="24458" xr:uid="{86E7A8DA-6DD1-4E9B-BEAC-CD2AD1EAB3B1}"/>
    <cellStyle name="7_Juice06-re 2 5 2 3 3 2" xfId="48778" xr:uid="{26F0D0F4-0F6F-4362-9846-33BD39E21ADC}"/>
    <cellStyle name="7_Juice06-re 2 5 2 3 4" xfId="36618" xr:uid="{57729E90-5BA5-45C8-82FA-24EBD57673EE}"/>
    <cellStyle name="7_Juice06-re 2 5 2 4" xfId="15338" xr:uid="{CD3F7C26-18C6-4345-8DAE-3C3616676692}"/>
    <cellStyle name="7_Juice06-re 2 5 2 4 2" xfId="27498" xr:uid="{4646F509-808B-4469-BF68-56E2C564515B}"/>
    <cellStyle name="7_Juice06-re 2 5 2 4 2 2" xfId="51818" xr:uid="{B8BE2AB1-0CC6-44F9-90E1-509C3813F99E}"/>
    <cellStyle name="7_Juice06-re 2 5 2 4 3" xfId="39658" xr:uid="{44758834-0971-4966-AA7C-8A1F1905E5A2}"/>
    <cellStyle name="7_Juice06-re 2 5 2 5" xfId="21418" xr:uid="{24D582FC-2B67-4A4E-879A-C47F65DDFAC7}"/>
    <cellStyle name="7_Juice06-re 2 5 2 5 2" xfId="45738" xr:uid="{5E1D9336-CDA9-42A5-982C-35A8AB75CD46}"/>
    <cellStyle name="7_Juice06-re 2 5 2 6" xfId="33578" xr:uid="{2D77EDB3-B391-4F75-99A4-76272CB3FE1D}"/>
    <cellStyle name="7_Juice06-re 2 5 3" xfId="6483" xr:uid="{A616391E-1BCF-4A4E-A5C5-970637A49FEE}"/>
    <cellStyle name="7_Juice06-re 2 5 3 2" xfId="13058" xr:uid="{468BCA56-11C9-475E-8CFB-9A30CBEE8FC7}"/>
    <cellStyle name="7_Juice06-re 2 5 3 2 2" xfId="19138" xr:uid="{EA53038F-A7FF-495A-A87D-5AA136B574EC}"/>
    <cellStyle name="7_Juice06-re 2 5 3 2 2 2" xfId="31298" xr:uid="{9F6EF620-BE55-4759-AB58-B0B06D65EF4B}"/>
    <cellStyle name="7_Juice06-re 2 5 3 2 2 2 2" xfId="55618" xr:uid="{EE414C27-7A3F-41DD-A203-C339864E8D65}"/>
    <cellStyle name="7_Juice06-re 2 5 3 2 2 3" xfId="43458" xr:uid="{2700A82C-E731-47DA-8A73-CF13396C8C34}"/>
    <cellStyle name="7_Juice06-re 2 5 3 2 3" xfId="25218" xr:uid="{82130052-C111-498E-9D65-A76C31A07E37}"/>
    <cellStyle name="7_Juice06-re 2 5 3 2 3 2" xfId="49538" xr:uid="{E180D816-EF47-4A0F-9923-AB1CF9F50496}"/>
    <cellStyle name="7_Juice06-re 2 5 3 2 4" xfId="37378" xr:uid="{A3F48BD2-CDDE-4BCE-95EF-F321232D955D}"/>
    <cellStyle name="7_Juice06-re 2 5 3 3" xfId="16098" xr:uid="{CB7583D2-7433-4161-84B4-97C6B8C7A825}"/>
    <cellStyle name="7_Juice06-re 2 5 3 3 2" xfId="28258" xr:uid="{BDBAABC3-BC9F-46EA-B0FA-0EEA18901DBD}"/>
    <cellStyle name="7_Juice06-re 2 5 3 3 2 2" xfId="52578" xr:uid="{0386C21A-0D0C-4AC7-8A39-CD0ED679EEA3}"/>
    <cellStyle name="7_Juice06-re 2 5 3 3 3" xfId="40418" xr:uid="{2165BDC0-6B3B-4658-AC1B-32B83DF9666A}"/>
    <cellStyle name="7_Juice06-re 2 5 3 4" xfId="22178" xr:uid="{5E9D5A6C-4D04-4AFC-BA23-35365E3AD0D5}"/>
    <cellStyle name="7_Juice06-re 2 5 3 4 2" xfId="46498" xr:uid="{49170B78-38EC-4C78-A84E-BB21C85F0C86}"/>
    <cellStyle name="7_Juice06-re 2 5 3 5" xfId="34338" xr:uid="{F1B2B93C-DF0C-40EE-B7F4-91F50DA2F8C9}"/>
    <cellStyle name="7_Juice06-re 2 5 4" xfId="11538" xr:uid="{BF94ED26-2AD6-42F5-B637-1D2EF97F2F13}"/>
    <cellStyle name="7_Juice06-re 2 5 4 2" xfId="17618" xr:uid="{3988EA4F-7866-4C4C-8BB3-794F097C6252}"/>
    <cellStyle name="7_Juice06-re 2 5 4 2 2" xfId="29778" xr:uid="{DE4049A7-9839-491A-8B2F-3E0321C16820}"/>
    <cellStyle name="7_Juice06-re 2 5 4 2 2 2" xfId="54098" xr:uid="{1BAE779F-DA2D-4F2F-9679-CC1B3A89BEA9}"/>
    <cellStyle name="7_Juice06-re 2 5 4 2 3" xfId="41938" xr:uid="{07973C57-D341-4074-9AFB-5623B13B822C}"/>
    <cellStyle name="7_Juice06-re 2 5 4 3" xfId="23698" xr:uid="{4BC7E1AA-8316-42B5-A01B-0A1634E36704}"/>
    <cellStyle name="7_Juice06-re 2 5 4 3 2" xfId="48018" xr:uid="{BFEAE0CF-9D31-4753-BBFA-88ED400C195A}"/>
    <cellStyle name="7_Juice06-re 2 5 4 4" xfId="35858" xr:uid="{C44E5EB3-B1F4-4064-815F-3A4548FF8D28}"/>
    <cellStyle name="7_Juice06-re 2 5 5" xfId="14578" xr:uid="{285A57DA-40A6-4028-987B-43668D743CAC}"/>
    <cellStyle name="7_Juice06-re 2 5 5 2" xfId="26738" xr:uid="{AABBF775-734E-4837-88B8-85C48D5D9E60}"/>
    <cellStyle name="7_Juice06-re 2 5 5 2 2" xfId="51058" xr:uid="{4F732CC8-A569-4215-8CE2-33A53CC81B94}"/>
    <cellStyle name="7_Juice06-re 2 5 5 3" xfId="38898" xr:uid="{12D66757-DBA3-4FC1-8202-D6A410A8CC54}"/>
    <cellStyle name="7_Juice06-re 2 5 6" xfId="20658" xr:uid="{73DFAD6E-E3D0-4425-80FE-FEAB4FB23D8A}"/>
    <cellStyle name="7_Juice06-re 2 5 6 2" xfId="44978" xr:uid="{554AD5A0-464A-45C0-96F6-8DFCAACAF348}"/>
    <cellStyle name="7_Juice06-re 2 5 7" xfId="32818" xr:uid="{1DCC9FEA-D78C-4001-A29B-D9158CE28D71}"/>
    <cellStyle name="7_Juice06-re 2 6" xfId="3201" xr:uid="{2FF3E628-5390-4F3F-B9AA-A9A3E2BB6BAA}"/>
    <cellStyle name="7_Juice06-re 2 6 2" xfId="8675" xr:uid="{79A62234-99F9-4123-8E70-AC85F840932D}"/>
    <cellStyle name="7_Juice06-re 2 6 2 2" xfId="13666" xr:uid="{7587FF4E-DC77-48EB-B1B0-EC9CBD07293F}"/>
    <cellStyle name="7_Juice06-re 2 6 2 2 2" xfId="19746" xr:uid="{A19C3D90-81A2-4204-A830-0FEBF0E56FEF}"/>
    <cellStyle name="7_Juice06-re 2 6 2 2 2 2" xfId="31906" xr:uid="{30EA7494-6729-4581-B97E-1A0EE479189F}"/>
    <cellStyle name="7_Juice06-re 2 6 2 2 2 2 2" xfId="56226" xr:uid="{9D74AA25-8992-4D08-9183-90F8F69C7159}"/>
    <cellStyle name="7_Juice06-re 2 6 2 2 2 3" xfId="44066" xr:uid="{D0E2C473-BE70-4D50-8F6B-0BF43D562176}"/>
    <cellStyle name="7_Juice06-re 2 6 2 2 3" xfId="25826" xr:uid="{1FB843A7-5DFE-4800-88B2-F49647C92E23}"/>
    <cellStyle name="7_Juice06-re 2 6 2 2 3 2" xfId="50146" xr:uid="{C652BD19-66F1-4EEB-AEC6-D3E14C8B2DC6}"/>
    <cellStyle name="7_Juice06-re 2 6 2 2 4" xfId="37986" xr:uid="{D575AA73-2C67-4298-8E51-F354C4E91D76}"/>
    <cellStyle name="7_Juice06-re 2 6 2 3" xfId="16706" xr:uid="{0872EC73-F2C7-4CF1-99E8-1B8D94E718AD}"/>
    <cellStyle name="7_Juice06-re 2 6 2 3 2" xfId="28866" xr:uid="{7F13C1E7-3513-4E41-8020-0275A6D342B2}"/>
    <cellStyle name="7_Juice06-re 2 6 2 3 2 2" xfId="53186" xr:uid="{22408970-6B7C-48B0-87B1-1874BB4B5133}"/>
    <cellStyle name="7_Juice06-re 2 6 2 3 3" xfId="41026" xr:uid="{F5C69354-F3B7-45DB-9EDD-F5DFD5ECC981}"/>
    <cellStyle name="7_Juice06-re 2 6 2 4" xfId="22786" xr:uid="{BC380512-A7A9-42C4-88A4-120326F2A843}"/>
    <cellStyle name="7_Juice06-re 2 6 2 4 2" xfId="47106" xr:uid="{DB59AC9F-1679-4D0E-ADA2-E66D1CD24AC6}"/>
    <cellStyle name="7_Juice06-re 2 6 2 5" xfId="34946" xr:uid="{DCCADC90-F09C-43D6-871D-6B6D69330E78}"/>
    <cellStyle name="7_Juice06-re 2 6 3" xfId="12146" xr:uid="{02C41DF4-3768-446B-925C-202BBE714BDD}"/>
    <cellStyle name="7_Juice06-re 2 6 3 2" xfId="18226" xr:uid="{C55CFE57-E046-4597-A0AB-2A075D0C1DFC}"/>
    <cellStyle name="7_Juice06-re 2 6 3 2 2" xfId="30386" xr:uid="{7B78DFB6-A594-4273-AD24-8032291DB341}"/>
    <cellStyle name="7_Juice06-re 2 6 3 2 2 2" xfId="54706" xr:uid="{D6972E99-1C46-4C98-A1AF-6C56C1AE3C8F}"/>
    <cellStyle name="7_Juice06-re 2 6 3 2 3" xfId="42546" xr:uid="{CDB016FF-380E-4344-87E1-1E8525C9AAC5}"/>
    <cellStyle name="7_Juice06-re 2 6 3 3" xfId="24306" xr:uid="{41AEC660-ABA8-482F-8F2D-039D1CF49BE8}"/>
    <cellStyle name="7_Juice06-re 2 6 3 3 2" xfId="48626" xr:uid="{EBBE4823-A352-4F41-82D7-9F61E9737DA1}"/>
    <cellStyle name="7_Juice06-re 2 6 3 4" xfId="36466" xr:uid="{6D9EEEDE-B8B3-4A98-8FDB-CE29663B530F}"/>
    <cellStyle name="7_Juice06-re 2 6 4" xfId="15186" xr:uid="{B73588DE-D461-4B5F-A8F7-3B4DB3CA6ED6}"/>
    <cellStyle name="7_Juice06-re 2 6 4 2" xfId="27346" xr:uid="{2740B985-D364-443B-9222-7A5307D4F171}"/>
    <cellStyle name="7_Juice06-re 2 6 4 2 2" xfId="51666" xr:uid="{B4D48F90-FB78-473D-9326-3C0890AB60AD}"/>
    <cellStyle name="7_Juice06-re 2 6 4 3" xfId="39506" xr:uid="{9ACD9ACD-BF66-428D-A32E-C66EB55579F5}"/>
    <cellStyle name="7_Juice06-re 2 6 5" xfId="21266" xr:uid="{16562889-D0BD-4759-AA1A-40831424D27A}"/>
    <cellStyle name="7_Juice06-re 2 6 5 2" xfId="45586" xr:uid="{2F019997-0D82-4E3A-A409-398283BE22AD}"/>
    <cellStyle name="7_Juice06-re 2 6 6" xfId="33426" xr:uid="{BE479C72-FDB9-4A52-87BF-783509D506D5}"/>
    <cellStyle name="7_Juice06-re 2 7" xfId="5938" xr:uid="{D050C965-33B5-43B7-92DF-B4261C466BC0}"/>
    <cellStyle name="7_Juice06-re 2 7 2" xfId="12906" xr:uid="{9BDDDFFA-5B9D-4CB4-ADE3-39C1C3A9E20A}"/>
    <cellStyle name="7_Juice06-re 2 7 2 2" xfId="18986" xr:uid="{2F715C74-81E2-45F9-9912-128F28E2AC8B}"/>
    <cellStyle name="7_Juice06-re 2 7 2 2 2" xfId="31146" xr:uid="{BB7AA91C-A85B-42A0-AFAC-5127735D75DE}"/>
    <cellStyle name="7_Juice06-re 2 7 2 2 2 2" xfId="55466" xr:uid="{609DF0E1-1EDF-4876-82D1-3EE2FCAEC37A}"/>
    <cellStyle name="7_Juice06-re 2 7 2 2 3" xfId="43306" xr:uid="{A98E750C-838C-4AF8-8025-5BD6FE10FDF6}"/>
    <cellStyle name="7_Juice06-re 2 7 2 3" xfId="25066" xr:uid="{04474CD1-249F-4863-8DF5-EF24C4EE7A62}"/>
    <cellStyle name="7_Juice06-re 2 7 2 3 2" xfId="49386" xr:uid="{913AD9CE-EAE3-44DC-9DF2-5AB52DC35971}"/>
    <cellStyle name="7_Juice06-re 2 7 2 4" xfId="37226" xr:uid="{58C227CC-37DE-4914-92B5-EA29BB6121F4}"/>
    <cellStyle name="7_Juice06-re 2 7 3" xfId="15946" xr:uid="{45E5FF4C-06F1-4DD1-A49C-7E4D3662B5F6}"/>
    <cellStyle name="7_Juice06-re 2 7 3 2" xfId="28106" xr:uid="{4C5C5981-98A5-49D7-B4BF-7CB3238FDD99}"/>
    <cellStyle name="7_Juice06-re 2 7 3 2 2" xfId="52426" xr:uid="{C512F4E4-A40A-4E9B-BACF-B25062C0740F}"/>
    <cellStyle name="7_Juice06-re 2 7 3 3" xfId="40266" xr:uid="{891B1860-6249-4F9F-9F06-B6397988F1FA}"/>
    <cellStyle name="7_Juice06-re 2 7 4" xfId="22026" xr:uid="{45D8BB6B-5415-43D4-9055-FD2BD6B021D8}"/>
    <cellStyle name="7_Juice06-re 2 7 4 2" xfId="46346" xr:uid="{3BA722D8-2B88-4CAE-BCA0-BE7FECFC3F4B}"/>
    <cellStyle name="7_Juice06-re 2 7 5" xfId="34186" xr:uid="{7D6DCD48-088B-41CD-91FD-47B4641CB88C}"/>
    <cellStyle name="7_Juice06-re 2 8" xfId="11386" xr:uid="{729B9C28-69ED-409E-AE2B-03D5124AD746}"/>
    <cellStyle name="7_Juice06-re 2 8 2" xfId="17466" xr:uid="{969D4419-0EBA-45BA-8D8B-1146531B550B}"/>
    <cellStyle name="7_Juice06-re 2 8 2 2" xfId="29626" xr:uid="{8DA31D8E-6B6B-441C-BF16-D433A7F9D6C1}"/>
    <cellStyle name="7_Juice06-re 2 8 2 2 2" xfId="53946" xr:uid="{DF7D2068-57A7-4467-9285-E77CD1D7DE22}"/>
    <cellStyle name="7_Juice06-re 2 8 2 3" xfId="41786" xr:uid="{566AB64F-2BAB-4DFC-8C6E-62D18A9CA183}"/>
    <cellStyle name="7_Juice06-re 2 8 3" xfId="23546" xr:uid="{A462BE91-DAC5-4C53-AA80-4BB6EE0AAE94}"/>
    <cellStyle name="7_Juice06-re 2 8 3 2" xfId="47866" xr:uid="{2BDAFD1B-0CE5-443F-B025-5D2FC8AE1D71}"/>
    <cellStyle name="7_Juice06-re 2 8 4" xfId="35706" xr:uid="{C9406EC7-F6BC-4F11-B53C-FB1D2BD085A8}"/>
    <cellStyle name="7_Juice06-re 2 9" xfId="14426" xr:uid="{39014F44-4A14-4022-A786-9DC8D503EF81}"/>
    <cellStyle name="7_Juice06-re 2 9 2" xfId="26586" xr:uid="{35A304EC-A5B4-4B77-843D-851FCA1F2FA9}"/>
    <cellStyle name="7_Juice06-re 2 9 2 2" xfId="50906" xr:uid="{173682F3-8871-4183-A5D9-FABCC38C57E5}"/>
    <cellStyle name="7_Juice06-re 2 9 3" xfId="38746" xr:uid="{C75478A9-EBA2-4738-80FA-D969A1A9D79A}"/>
    <cellStyle name="7_Juice06-re 3" xfId="662" xr:uid="{00000000-0005-0000-0000-0000D4020000}"/>
    <cellStyle name="7_Juice06-re_1" xfId="167" xr:uid="{00000000-0005-0000-0000-0000D5020000}"/>
    <cellStyle name="7_Juice06-re_1 2" xfId="383" xr:uid="{00000000-0005-0000-0000-0000D6020000}"/>
    <cellStyle name="7_Juice06-re_1 2 10" xfId="20507" xr:uid="{3AAB41B0-79A6-4DA0-AE18-BDE33BE0887A}"/>
    <cellStyle name="7_Juice06-re_1 2 10 2" xfId="44827" xr:uid="{3B477618-29EB-4B65-8551-D8B34A289174}"/>
    <cellStyle name="7_Juice06-re_1 2 11" xfId="32667" xr:uid="{FB57B566-BC7A-4B2E-AF5F-FBEA85AE3BD8}"/>
    <cellStyle name="7_Juice06-re_1 2 2" xfId="2644" xr:uid="{00000000-0005-0000-0000-0000D7020000}"/>
    <cellStyle name="7_Juice06-re_1 2 2 2" xfId="5382" xr:uid="{3B8B1863-CA18-49CA-A007-26DB4B55638B}"/>
    <cellStyle name="7_Juice06-re_1 2 2 2 2" xfId="10856" xr:uid="{23CDB21A-D373-4302-B86A-3BEB8CDECB75}"/>
    <cellStyle name="7_Juice06-re_1 2 2 2 2 2" xfId="14275" xr:uid="{36682903-89E7-491E-AE4F-E7EB0B1A0092}"/>
    <cellStyle name="7_Juice06-re_1 2 2 2 2 2 2" xfId="20355" xr:uid="{D98D0A5E-F217-4F4D-9DEA-586E51C6E2D3}"/>
    <cellStyle name="7_Juice06-re_1 2 2 2 2 2 2 2" xfId="32515" xr:uid="{37C88713-E618-4058-800E-B028B6D6D93E}"/>
    <cellStyle name="7_Juice06-re_1 2 2 2 2 2 2 2 2" xfId="56835" xr:uid="{CA11A525-1EE3-4E35-83BE-99976F331545}"/>
    <cellStyle name="7_Juice06-re_1 2 2 2 2 2 2 3" xfId="44675" xr:uid="{0169C427-EAD5-4926-9F8F-240F755C9CB9}"/>
    <cellStyle name="7_Juice06-re_1 2 2 2 2 2 3" xfId="26435" xr:uid="{00C9AC67-681B-47C6-98F1-67849FA524A7}"/>
    <cellStyle name="7_Juice06-re_1 2 2 2 2 2 3 2" xfId="50755" xr:uid="{A7464517-9129-42D3-B428-5C46DF67F9AC}"/>
    <cellStyle name="7_Juice06-re_1 2 2 2 2 2 4" xfId="38595" xr:uid="{09D9DF42-F867-40DD-86C7-CED033CBB0F5}"/>
    <cellStyle name="7_Juice06-re_1 2 2 2 2 3" xfId="17315" xr:uid="{2579077A-8EF5-4F14-85BF-9606845C7E10}"/>
    <cellStyle name="7_Juice06-re_1 2 2 2 2 3 2" xfId="29475" xr:uid="{5A4F38C0-5AE1-4D94-AC80-FABC55FE4A5F}"/>
    <cellStyle name="7_Juice06-re_1 2 2 2 2 3 2 2" xfId="53795" xr:uid="{B1FAFCAC-5103-4605-AF52-BACDF04AD826}"/>
    <cellStyle name="7_Juice06-re_1 2 2 2 2 3 3" xfId="41635" xr:uid="{96A9EB1F-7F45-4629-9E95-2841DB72C882}"/>
    <cellStyle name="7_Juice06-re_1 2 2 2 2 4" xfId="23395" xr:uid="{7F3F1E2A-C8B6-4928-8540-C1D6A584C4BD}"/>
    <cellStyle name="7_Juice06-re_1 2 2 2 2 4 2" xfId="47715" xr:uid="{2785A1A0-101D-4427-95C1-705158EFD35C}"/>
    <cellStyle name="7_Juice06-re_1 2 2 2 2 5" xfId="35555" xr:uid="{DBB88A18-8441-4F84-9DB7-71F596A65575}"/>
    <cellStyle name="7_Juice06-re_1 2 2 2 3" xfId="12755" xr:uid="{B0E7E803-D410-47C7-A234-DD2DD3CD36F5}"/>
    <cellStyle name="7_Juice06-re_1 2 2 2 3 2" xfId="18835" xr:uid="{391B8DED-2316-45F3-9804-91B00FE8B6A8}"/>
    <cellStyle name="7_Juice06-re_1 2 2 2 3 2 2" xfId="30995" xr:uid="{8AB9B5F7-C5C3-443D-9997-71CFBDAD2E3A}"/>
    <cellStyle name="7_Juice06-re_1 2 2 2 3 2 2 2" xfId="55315" xr:uid="{E7EAB483-4073-4877-ABAC-D2F973F56F8F}"/>
    <cellStyle name="7_Juice06-re_1 2 2 2 3 2 3" xfId="43155" xr:uid="{039D35E9-969B-407F-A090-6F95903E0D67}"/>
    <cellStyle name="7_Juice06-re_1 2 2 2 3 3" xfId="24915" xr:uid="{EC9354B8-9CDB-4C55-BA36-0F5555430D00}"/>
    <cellStyle name="7_Juice06-re_1 2 2 2 3 3 2" xfId="49235" xr:uid="{54323A09-C9AB-4363-AA88-FDA33AEE1C97}"/>
    <cellStyle name="7_Juice06-re_1 2 2 2 3 4" xfId="37075" xr:uid="{189E7C7A-8DD8-47BE-AB87-A07CB7FC3F88}"/>
    <cellStyle name="7_Juice06-re_1 2 2 2 4" xfId="15795" xr:uid="{D244A084-940D-4368-9DB4-6B9C49E978B8}"/>
    <cellStyle name="7_Juice06-re_1 2 2 2 4 2" xfId="27955" xr:uid="{1487EAAE-903C-42E4-B39E-FF91BFA8DC26}"/>
    <cellStyle name="7_Juice06-re_1 2 2 2 4 2 2" xfId="52275" xr:uid="{888E98A2-74EC-4684-ACEF-E58CBDC43503}"/>
    <cellStyle name="7_Juice06-re_1 2 2 2 4 3" xfId="40115" xr:uid="{C76069B3-D35B-4BDF-BE97-39EFADD3887D}"/>
    <cellStyle name="7_Juice06-re_1 2 2 2 5" xfId="21875" xr:uid="{C948B87A-C660-4A7A-AC07-E9CC84802F30}"/>
    <cellStyle name="7_Juice06-re_1 2 2 2 5 2" xfId="46195" xr:uid="{DA7CE874-BC4E-4232-A669-CF36A21BB902}"/>
    <cellStyle name="7_Juice06-re_1 2 2 2 6" xfId="34035" xr:uid="{BF2F72E9-C592-476B-B09B-73379BED58A3}"/>
    <cellStyle name="7_Juice06-re_1 2 2 3" xfId="8119" xr:uid="{56A7AEB2-9234-44BD-ACCE-D40F0A30F17C}"/>
    <cellStyle name="7_Juice06-re_1 2 2 3 2" xfId="13515" xr:uid="{1CF5E607-7DBA-4469-9A88-0D7DF6F53B6E}"/>
    <cellStyle name="7_Juice06-re_1 2 2 3 2 2" xfId="19595" xr:uid="{C9817D38-66FD-4BB2-B739-051EE4406E81}"/>
    <cellStyle name="7_Juice06-re_1 2 2 3 2 2 2" xfId="31755" xr:uid="{C2677119-9F9D-4FDA-904D-FF2FE8072926}"/>
    <cellStyle name="7_Juice06-re_1 2 2 3 2 2 2 2" xfId="56075" xr:uid="{75AB8566-62DB-44DC-B910-3C12F78FA290}"/>
    <cellStyle name="7_Juice06-re_1 2 2 3 2 2 3" xfId="43915" xr:uid="{CA4E12B1-EBCB-4D38-8C45-3A45E3D7D678}"/>
    <cellStyle name="7_Juice06-re_1 2 2 3 2 3" xfId="25675" xr:uid="{5DB88560-EB09-4A25-9A84-32E2755020A1}"/>
    <cellStyle name="7_Juice06-re_1 2 2 3 2 3 2" xfId="49995" xr:uid="{53E9388B-D516-44E9-B6DB-1DE992703DDD}"/>
    <cellStyle name="7_Juice06-re_1 2 2 3 2 4" xfId="37835" xr:uid="{9FB44F8F-6A51-4F24-AC06-129DE32681D4}"/>
    <cellStyle name="7_Juice06-re_1 2 2 3 3" xfId="16555" xr:uid="{6F5B8685-829F-4E00-A688-C771C3E97513}"/>
    <cellStyle name="7_Juice06-re_1 2 2 3 3 2" xfId="28715" xr:uid="{B2CF2C4E-A7A1-466A-9599-EFE6FEE07A0D}"/>
    <cellStyle name="7_Juice06-re_1 2 2 3 3 2 2" xfId="53035" xr:uid="{6EF68942-CE6F-406E-BD02-91E238C0FD7A}"/>
    <cellStyle name="7_Juice06-re_1 2 2 3 3 3" xfId="40875" xr:uid="{9A32E24E-C3E1-4ACC-B881-417BBD8227B5}"/>
    <cellStyle name="7_Juice06-re_1 2 2 3 4" xfId="22635" xr:uid="{9FCBF2A8-10E9-44AA-B39C-51FE82254AEB}"/>
    <cellStyle name="7_Juice06-re_1 2 2 3 4 2" xfId="46955" xr:uid="{9A61C9A2-EE61-495A-AE28-35A7072A1E0C}"/>
    <cellStyle name="7_Juice06-re_1 2 2 3 5" xfId="34795" xr:uid="{96A620F7-40E7-4C34-859D-E3B7C8C9B83E}"/>
    <cellStyle name="7_Juice06-re_1 2 2 4" xfId="11995" xr:uid="{F35DFCCF-7170-497C-848F-81361D069DC0}"/>
    <cellStyle name="7_Juice06-re_1 2 2 4 2" xfId="18075" xr:uid="{44488C75-2C7F-46D2-BE62-C2D97DF4D662}"/>
    <cellStyle name="7_Juice06-re_1 2 2 4 2 2" xfId="30235" xr:uid="{279CB843-1301-4845-9E91-3664421B6350}"/>
    <cellStyle name="7_Juice06-re_1 2 2 4 2 2 2" xfId="54555" xr:uid="{B7D62272-B5F0-4FC6-AD93-3D4352C9130F}"/>
    <cellStyle name="7_Juice06-re_1 2 2 4 2 3" xfId="42395" xr:uid="{A81D113E-2CBE-47B5-8471-662EADFA4615}"/>
    <cellStyle name="7_Juice06-re_1 2 2 4 3" xfId="24155" xr:uid="{1BDC87F4-459D-4D63-8660-2D505BFD9BFC}"/>
    <cellStyle name="7_Juice06-re_1 2 2 4 3 2" xfId="48475" xr:uid="{7D8F9856-2845-4D22-A369-E8CD66FD3084}"/>
    <cellStyle name="7_Juice06-re_1 2 2 4 4" xfId="36315" xr:uid="{A19F0511-A117-4B7D-A130-8B6898C0BAEF}"/>
    <cellStyle name="7_Juice06-re_1 2 2 5" xfId="15035" xr:uid="{CD2F85B6-3E09-4E58-9943-B4992CE4EE63}"/>
    <cellStyle name="7_Juice06-re_1 2 2 5 2" xfId="27195" xr:uid="{468831E4-48CD-4BEF-A6FC-75DEA2B58A78}"/>
    <cellStyle name="7_Juice06-re_1 2 2 5 2 2" xfId="51515" xr:uid="{9624CB1D-A18D-49F5-8B81-81038155CCF8}"/>
    <cellStyle name="7_Juice06-re_1 2 2 5 3" xfId="39355" xr:uid="{5080EB31-E175-46C2-822E-3F5D7FF8353E}"/>
    <cellStyle name="7_Juice06-re_1 2 2 6" xfId="21115" xr:uid="{378B7B36-E391-4594-BFB3-3FE2FEA38369}"/>
    <cellStyle name="7_Juice06-re_1 2 2 6 2" xfId="45435" xr:uid="{20D08408-E535-453A-9224-891B5A5B0CF2}"/>
    <cellStyle name="7_Juice06-re_1 2 2 7" xfId="33275" xr:uid="{5E1AE88F-65C0-4DC8-A389-4471FA952457}"/>
    <cellStyle name="7_Juice06-re_1 2 3" xfId="2099" xr:uid="{00000000-0005-0000-0000-0000D8020000}"/>
    <cellStyle name="7_Juice06-re_1 2 3 2" xfId="4837" xr:uid="{A810D10D-3C23-4C53-AF72-4BD532B377D0}"/>
    <cellStyle name="7_Juice06-re_1 2 3 2 2" xfId="10311" xr:uid="{485019C1-F4AE-4A0A-809B-CFEECB96B3D7}"/>
    <cellStyle name="7_Juice06-re_1 2 3 2 2 2" xfId="14123" xr:uid="{92C49F72-709E-4802-BD01-8859876D0401}"/>
    <cellStyle name="7_Juice06-re_1 2 3 2 2 2 2" xfId="20203" xr:uid="{0D079DF8-A259-4805-AA57-21C88473E8B2}"/>
    <cellStyle name="7_Juice06-re_1 2 3 2 2 2 2 2" xfId="32363" xr:uid="{337268D9-E28A-48DA-AC76-6246DB3670BB}"/>
    <cellStyle name="7_Juice06-re_1 2 3 2 2 2 2 2 2" xfId="56683" xr:uid="{A702BB0E-5288-4970-A645-2B2B456D67A7}"/>
    <cellStyle name="7_Juice06-re_1 2 3 2 2 2 2 3" xfId="44523" xr:uid="{186341EA-A3C2-483A-9B6E-4AD1160ADC61}"/>
    <cellStyle name="7_Juice06-re_1 2 3 2 2 2 3" xfId="26283" xr:uid="{5F2B1F25-DA9F-4085-9322-6D1D88F9D244}"/>
    <cellStyle name="7_Juice06-re_1 2 3 2 2 2 3 2" xfId="50603" xr:uid="{65DC08BB-937E-4CB9-AFBE-3C3D818D4B16}"/>
    <cellStyle name="7_Juice06-re_1 2 3 2 2 2 4" xfId="38443" xr:uid="{429B391B-B193-41E6-9996-C9A98CC818B9}"/>
    <cellStyle name="7_Juice06-re_1 2 3 2 2 3" xfId="17163" xr:uid="{CD24FAAC-E6DF-4E40-8045-B894C83B6CD8}"/>
    <cellStyle name="7_Juice06-re_1 2 3 2 2 3 2" xfId="29323" xr:uid="{7E3C1941-0C1E-436C-BF08-3DA51CEF6B81}"/>
    <cellStyle name="7_Juice06-re_1 2 3 2 2 3 2 2" xfId="53643" xr:uid="{26E1AFC2-237B-4421-8D16-427E594FC084}"/>
    <cellStyle name="7_Juice06-re_1 2 3 2 2 3 3" xfId="41483" xr:uid="{03CD042B-25C7-40E3-A341-686627834BA4}"/>
    <cellStyle name="7_Juice06-re_1 2 3 2 2 4" xfId="23243" xr:uid="{A536AF8D-4042-4BD3-A791-7349E9458DF1}"/>
    <cellStyle name="7_Juice06-re_1 2 3 2 2 4 2" xfId="47563" xr:uid="{4E18F062-FEB3-48A8-AEC8-A64E87A2EEE9}"/>
    <cellStyle name="7_Juice06-re_1 2 3 2 2 5" xfId="35403" xr:uid="{922390B8-FB56-4C73-B0BB-C32069BBC11C}"/>
    <cellStyle name="7_Juice06-re_1 2 3 2 3" xfId="12603" xr:uid="{45BD7B09-8B73-46C3-880D-6CC26C431B58}"/>
    <cellStyle name="7_Juice06-re_1 2 3 2 3 2" xfId="18683" xr:uid="{F8DA197A-49FB-4E0B-9AB1-A2DEF1AD25CB}"/>
    <cellStyle name="7_Juice06-re_1 2 3 2 3 2 2" xfId="30843" xr:uid="{D4EE157E-11F2-477A-9D21-B524B8EB3F27}"/>
    <cellStyle name="7_Juice06-re_1 2 3 2 3 2 2 2" xfId="55163" xr:uid="{F5ADE646-E800-4B6A-B7AE-C129E25BE5DB}"/>
    <cellStyle name="7_Juice06-re_1 2 3 2 3 2 3" xfId="43003" xr:uid="{82241014-ED8A-4D80-B0B3-BADB3DB18D49}"/>
    <cellStyle name="7_Juice06-re_1 2 3 2 3 3" xfId="24763" xr:uid="{E695B3DE-FD95-4159-AEDF-7EEAD226FEDA}"/>
    <cellStyle name="7_Juice06-re_1 2 3 2 3 3 2" xfId="49083" xr:uid="{7122D564-E8B8-4F5A-A2B1-7ED2EDA120D9}"/>
    <cellStyle name="7_Juice06-re_1 2 3 2 3 4" xfId="36923" xr:uid="{7CBC36DF-5E22-4449-8CEC-0B3BFD1BB5B9}"/>
    <cellStyle name="7_Juice06-re_1 2 3 2 4" xfId="15643" xr:uid="{FA61ADC2-9AC3-42F8-AD96-DA6FB458BEDD}"/>
    <cellStyle name="7_Juice06-re_1 2 3 2 4 2" xfId="27803" xr:uid="{1B6457FB-5254-4873-8895-4CDF7F94338B}"/>
    <cellStyle name="7_Juice06-re_1 2 3 2 4 2 2" xfId="52123" xr:uid="{B80A257A-BF34-4F57-AB0A-DC1683213E27}"/>
    <cellStyle name="7_Juice06-re_1 2 3 2 4 3" xfId="39963" xr:uid="{C49DE00F-F31E-4F8D-9F85-ECCEB5F08D9F}"/>
    <cellStyle name="7_Juice06-re_1 2 3 2 5" xfId="21723" xr:uid="{CB54D5E2-EDF4-474B-8464-C11EC0FEB42F}"/>
    <cellStyle name="7_Juice06-re_1 2 3 2 5 2" xfId="46043" xr:uid="{729648B7-325F-464F-A30A-8652720A0FAC}"/>
    <cellStyle name="7_Juice06-re_1 2 3 2 6" xfId="33883" xr:uid="{CAF781F8-B5F4-419C-B34A-CE9399C2D4DE}"/>
    <cellStyle name="7_Juice06-re_1 2 3 3" xfId="7574" xr:uid="{1E810D4F-86EB-4A08-A18A-83D7A3FF248E}"/>
    <cellStyle name="7_Juice06-re_1 2 3 3 2" xfId="13363" xr:uid="{DF83EC9E-6A67-4D40-B1D6-BF85C03BD163}"/>
    <cellStyle name="7_Juice06-re_1 2 3 3 2 2" xfId="19443" xr:uid="{9C310935-8439-4557-A1CC-E5A47B9418BF}"/>
    <cellStyle name="7_Juice06-re_1 2 3 3 2 2 2" xfId="31603" xr:uid="{D9E96BDB-0D45-44FF-8A87-A3A5630F0EA8}"/>
    <cellStyle name="7_Juice06-re_1 2 3 3 2 2 2 2" xfId="55923" xr:uid="{37D5EDED-2ACB-4E5C-A87F-B5A40583387C}"/>
    <cellStyle name="7_Juice06-re_1 2 3 3 2 2 3" xfId="43763" xr:uid="{D4989D04-92F2-4BE0-B373-79F42DD7C90A}"/>
    <cellStyle name="7_Juice06-re_1 2 3 3 2 3" xfId="25523" xr:uid="{D385C218-ABA5-4F4A-B9B9-D696837FE74D}"/>
    <cellStyle name="7_Juice06-re_1 2 3 3 2 3 2" xfId="49843" xr:uid="{11FBB876-28F7-4D82-85E4-1DBF7A8055E2}"/>
    <cellStyle name="7_Juice06-re_1 2 3 3 2 4" xfId="37683" xr:uid="{586C64D0-40E7-4290-A90E-56C56EF3AA30}"/>
    <cellStyle name="7_Juice06-re_1 2 3 3 3" xfId="16403" xr:uid="{0BE8C858-8CEF-4F1F-ACCC-DA558816DCE1}"/>
    <cellStyle name="7_Juice06-re_1 2 3 3 3 2" xfId="28563" xr:uid="{7EE5F00D-781D-4BD1-8226-733C16545701}"/>
    <cellStyle name="7_Juice06-re_1 2 3 3 3 2 2" xfId="52883" xr:uid="{78174754-94AD-4CB5-852B-52825B2F6F06}"/>
    <cellStyle name="7_Juice06-re_1 2 3 3 3 3" xfId="40723" xr:uid="{25085E8E-36E2-4206-A8CC-4BF5149F388E}"/>
    <cellStyle name="7_Juice06-re_1 2 3 3 4" xfId="22483" xr:uid="{1841F1EC-C672-4459-8812-F344A71A6EC6}"/>
    <cellStyle name="7_Juice06-re_1 2 3 3 4 2" xfId="46803" xr:uid="{6A3B0A3F-8B1E-455F-B4D0-B011ED79CCDB}"/>
    <cellStyle name="7_Juice06-re_1 2 3 3 5" xfId="34643" xr:uid="{A58444E6-0355-46F8-A449-0DE087ABC84D}"/>
    <cellStyle name="7_Juice06-re_1 2 3 4" xfId="11843" xr:uid="{1E973D50-8C11-4B1F-B133-54336E53C0EA}"/>
    <cellStyle name="7_Juice06-re_1 2 3 4 2" xfId="17923" xr:uid="{42A80AC0-45CD-42E6-ADA0-3FED382D665B}"/>
    <cellStyle name="7_Juice06-re_1 2 3 4 2 2" xfId="30083" xr:uid="{101C764E-8E92-44EF-898A-E35D36FDF2F9}"/>
    <cellStyle name="7_Juice06-re_1 2 3 4 2 2 2" xfId="54403" xr:uid="{4F7DA887-1D78-4694-9759-4E27AC1A3801}"/>
    <cellStyle name="7_Juice06-re_1 2 3 4 2 3" xfId="42243" xr:uid="{67F20563-27F4-40D8-8387-2BA52D7CF585}"/>
    <cellStyle name="7_Juice06-re_1 2 3 4 3" xfId="24003" xr:uid="{D1C1BAAF-06E1-47FA-A61E-A97FFDF9C307}"/>
    <cellStyle name="7_Juice06-re_1 2 3 4 3 2" xfId="48323" xr:uid="{B70CDED4-2F35-403E-8E98-64F597944907}"/>
    <cellStyle name="7_Juice06-re_1 2 3 4 4" xfId="36163" xr:uid="{5AC287C0-34DE-49B6-80FE-0A8554EE5A0D}"/>
    <cellStyle name="7_Juice06-re_1 2 3 5" xfId="14883" xr:uid="{3D203362-11E0-4BC5-9111-6BF21409821F}"/>
    <cellStyle name="7_Juice06-re_1 2 3 5 2" xfId="27043" xr:uid="{6997E7C9-018B-4B4B-A0B4-1904F1DDF839}"/>
    <cellStyle name="7_Juice06-re_1 2 3 5 2 2" xfId="51363" xr:uid="{559A4730-963E-4AA6-902B-6E845C85364F}"/>
    <cellStyle name="7_Juice06-re_1 2 3 5 3" xfId="39203" xr:uid="{C3234DBD-1D5D-44BA-A903-38247070CED6}"/>
    <cellStyle name="7_Juice06-re_1 2 3 6" xfId="20963" xr:uid="{0029A3E5-6B63-442B-A88C-F873968999B3}"/>
    <cellStyle name="7_Juice06-re_1 2 3 6 2" xfId="45283" xr:uid="{EF526938-ADA4-4411-B44A-E2CB9E10F683}"/>
    <cellStyle name="7_Juice06-re_1 2 3 7" xfId="33123" xr:uid="{106ABF35-5B85-46EC-8F32-F3201895CD4F}"/>
    <cellStyle name="7_Juice06-re_1 2 4" xfId="1554" xr:uid="{00000000-0005-0000-0000-0000D9020000}"/>
    <cellStyle name="7_Juice06-re_1 2 4 2" xfId="4292" xr:uid="{D8D0A9A6-16D8-4FC3-A8C5-66B77DB17B26}"/>
    <cellStyle name="7_Juice06-re_1 2 4 2 2" xfId="9766" xr:uid="{486C3A1A-60E6-4ACD-9B9D-97B76DE3DD18}"/>
    <cellStyle name="7_Juice06-re_1 2 4 2 2 2" xfId="13971" xr:uid="{C883274F-D397-4D0C-B166-B697FA4B4F63}"/>
    <cellStyle name="7_Juice06-re_1 2 4 2 2 2 2" xfId="20051" xr:uid="{3044A8C7-B806-4E3A-B318-14C359395E7F}"/>
    <cellStyle name="7_Juice06-re_1 2 4 2 2 2 2 2" xfId="32211" xr:uid="{B0D602B3-E3C5-4EB8-85F6-71A238DD69FB}"/>
    <cellStyle name="7_Juice06-re_1 2 4 2 2 2 2 2 2" xfId="56531" xr:uid="{E699644A-C96D-4A43-9D78-DADF6CC23573}"/>
    <cellStyle name="7_Juice06-re_1 2 4 2 2 2 2 3" xfId="44371" xr:uid="{8555B6DB-5605-4478-9F80-4BD3BFBD81A0}"/>
    <cellStyle name="7_Juice06-re_1 2 4 2 2 2 3" xfId="26131" xr:uid="{0A7E76D5-5C15-4468-ADFD-02B14DD5B943}"/>
    <cellStyle name="7_Juice06-re_1 2 4 2 2 2 3 2" xfId="50451" xr:uid="{C62A868F-3EF1-4615-B928-8332E9827D6A}"/>
    <cellStyle name="7_Juice06-re_1 2 4 2 2 2 4" xfId="38291" xr:uid="{C1BE22AB-4E3E-4172-A4DB-A3FA80A7FE34}"/>
    <cellStyle name="7_Juice06-re_1 2 4 2 2 3" xfId="17011" xr:uid="{D12E8119-07D7-4FB2-A203-B50A2F85CEF0}"/>
    <cellStyle name="7_Juice06-re_1 2 4 2 2 3 2" xfId="29171" xr:uid="{E22659D9-B309-4FB7-BA74-FD29EB9AA385}"/>
    <cellStyle name="7_Juice06-re_1 2 4 2 2 3 2 2" xfId="53491" xr:uid="{39F6F817-6333-46E2-9A3D-058A1D31F235}"/>
    <cellStyle name="7_Juice06-re_1 2 4 2 2 3 3" xfId="41331" xr:uid="{2DB8D087-C943-4720-AD31-0747CADC29C2}"/>
    <cellStyle name="7_Juice06-re_1 2 4 2 2 4" xfId="23091" xr:uid="{C8136BBA-A1B7-44F3-A27F-9166B36D5DF6}"/>
    <cellStyle name="7_Juice06-re_1 2 4 2 2 4 2" xfId="47411" xr:uid="{62F602B0-B26C-4BDC-9B5E-C8B090EE8DC2}"/>
    <cellStyle name="7_Juice06-re_1 2 4 2 2 5" xfId="35251" xr:uid="{AC8727B0-480D-48F1-A9D8-914B49C13B47}"/>
    <cellStyle name="7_Juice06-re_1 2 4 2 3" xfId="12451" xr:uid="{66ED473A-6873-48CD-BC24-359DEE9CBFFE}"/>
    <cellStyle name="7_Juice06-re_1 2 4 2 3 2" xfId="18531" xr:uid="{1EFAB02C-6DFE-4F90-97BF-9EA0B0D886AD}"/>
    <cellStyle name="7_Juice06-re_1 2 4 2 3 2 2" xfId="30691" xr:uid="{3511ADAC-4C14-4820-8BEA-715F23E775FC}"/>
    <cellStyle name="7_Juice06-re_1 2 4 2 3 2 2 2" xfId="55011" xr:uid="{264470DE-6B02-45DF-A3EC-ECE7FC8B2F48}"/>
    <cellStyle name="7_Juice06-re_1 2 4 2 3 2 3" xfId="42851" xr:uid="{8412960E-FD13-445B-AA2F-0B7EF1F1E250}"/>
    <cellStyle name="7_Juice06-re_1 2 4 2 3 3" xfId="24611" xr:uid="{DDD58D96-DBCA-49F0-ADB0-C74696F1EF54}"/>
    <cellStyle name="7_Juice06-re_1 2 4 2 3 3 2" xfId="48931" xr:uid="{75C917FA-26EE-4FCD-8E68-10B7FE22FFA8}"/>
    <cellStyle name="7_Juice06-re_1 2 4 2 3 4" xfId="36771" xr:uid="{E82B00CB-48D4-48B2-B69D-16E17E04ADE2}"/>
    <cellStyle name="7_Juice06-re_1 2 4 2 4" xfId="15491" xr:uid="{68106554-A4B3-49BB-8030-C50A0BAE77D8}"/>
    <cellStyle name="7_Juice06-re_1 2 4 2 4 2" xfId="27651" xr:uid="{4DD89C60-B2D7-4354-875D-E888C5CD0571}"/>
    <cellStyle name="7_Juice06-re_1 2 4 2 4 2 2" xfId="51971" xr:uid="{A72B6263-E9D4-4863-A814-5E098CA8477C}"/>
    <cellStyle name="7_Juice06-re_1 2 4 2 4 3" xfId="39811" xr:uid="{25A86D42-27D8-47E7-ADE5-CFE0B317405B}"/>
    <cellStyle name="7_Juice06-re_1 2 4 2 5" xfId="21571" xr:uid="{5A5961B4-8E46-4B85-804A-52B8D32A219C}"/>
    <cellStyle name="7_Juice06-re_1 2 4 2 5 2" xfId="45891" xr:uid="{A21C34E2-DAC1-49F4-8AAF-60F31AF2D713}"/>
    <cellStyle name="7_Juice06-re_1 2 4 2 6" xfId="33731" xr:uid="{6A4ACEDE-86C9-46E8-BB52-1DE37D4E7F70}"/>
    <cellStyle name="7_Juice06-re_1 2 4 3" xfId="7029" xr:uid="{DAAFFD99-8C4E-4ADC-B7B8-8D1031F6B9DB}"/>
    <cellStyle name="7_Juice06-re_1 2 4 3 2" xfId="13211" xr:uid="{80875D4F-FC84-4898-8F0E-A6801F61DF11}"/>
    <cellStyle name="7_Juice06-re_1 2 4 3 2 2" xfId="19291" xr:uid="{D1DBEA28-302F-4B09-A705-D1DAB6F8855D}"/>
    <cellStyle name="7_Juice06-re_1 2 4 3 2 2 2" xfId="31451" xr:uid="{37E86291-6009-4ECD-A280-CCA14A9442F5}"/>
    <cellStyle name="7_Juice06-re_1 2 4 3 2 2 2 2" xfId="55771" xr:uid="{21E1515C-9FAB-461B-8B42-6E14ACD6D238}"/>
    <cellStyle name="7_Juice06-re_1 2 4 3 2 2 3" xfId="43611" xr:uid="{F5DBB611-493D-4DB6-B3B3-AEF7AADD0458}"/>
    <cellStyle name="7_Juice06-re_1 2 4 3 2 3" xfId="25371" xr:uid="{15A75BBE-53BC-44FA-9BB1-8C89598D4007}"/>
    <cellStyle name="7_Juice06-re_1 2 4 3 2 3 2" xfId="49691" xr:uid="{BF4EF37A-F751-4D80-8342-9E0345C93103}"/>
    <cellStyle name="7_Juice06-re_1 2 4 3 2 4" xfId="37531" xr:uid="{15F2FDA8-59A3-40A4-A95C-53B91AE60CC7}"/>
    <cellStyle name="7_Juice06-re_1 2 4 3 3" xfId="16251" xr:uid="{8FCFCA6D-1272-43E4-AC9C-43D56B82F2C2}"/>
    <cellStyle name="7_Juice06-re_1 2 4 3 3 2" xfId="28411" xr:uid="{72152B9D-6A8B-4E1A-AC24-CD38C5B6677B}"/>
    <cellStyle name="7_Juice06-re_1 2 4 3 3 2 2" xfId="52731" xr:uid="{A6463487-3051-4C3D-883F-E9BD767DBA0D}"/>
    <cellStyle name="7_Juice06-re_1 2 4 3 3 3" xfId="40571" xr:uid="{3A544E90-7E36-4184-98F5-C8EF477EDBCD}"/>
    <cellStyle name="7_Juice06-re_1 2 4 3 4" xfId="22331" xr:uid="{62E1E24C-1812-4671-91B7-DC755AA91135}"/>
    <cellStyle name="7_Juice06-re_1 2 4 3 4 2" xfId="46651" xr:uid="{B1202B7A-494C-4A8D-B1A5-E5907AB746C8}"/>
    <cellStyle name="7_Juice06-re_1 2 4 3 5" xfId="34491" xr:uid="{CF3D152F-204A-4F77-920E-6B9F2CA8AAD6}"/>
    <cellStyle name="7_Juice06-re_1 2 4 4" xfId="11691" xr:uid="{DA093D53-DB7F-4112-A330-C36330963A32}"/>
    <cellStyle name="7_Juice06-re_1 2 4 4 2" xfId="17771" xr:uid="{084A91CD-351B-44F7-8176-9F3CA5DD050D}"/>
    <cellStyle name="7_Juice06-re_1 2 4 4 2 2" xfId="29931" xr:uid="{59CDDFCA-AFC0-4979-8578-57AD04185C14}"/>
    <cellStyle name="7_Juice06-re_1 2 4 4 2 2 2" xfId="54251" xr:uid="{FAE9275E-E9FB-40B8-BCF0-BA4BD1165BFE}"/>
    <cellStyle name="7_Juice06-re_1 2 4 4 2 3" xfId="42091" xr:uid="{11928C3F-36B8-4654-9A12-96C81ECE608D}"/>
    <cellStyle name="7_Juice06-re_1 2 4 4 3" xfId="23851" xr:uid="{CB8619F8-2CE4-49C7-8E6F-3277D4BB8060}"/>
    <cellStyle name="7_Juice06-re_1 2 4 4 3 2" xfId="48171" xr:uid="{B9AD7F5F-1282-4B82-A0B0-897E7FB216AE}"/>
    <cellStyle name="7_Juice06-re_1 2 4 4 4" xfId="36011" xr:uid="{90D4166C-3AFB-4CA4-B3F8-584958A71382}"/>
    <cellStyle name="7_Juice06-re_1 2 4 5" xfId="14731" xr:uid="{B64779D5-2A20-4D68-B782-D546C826D17D}"/>
    <cellStyle name="7_Juice06-re_1 2 4 5 2" xfId="26891" xr:uid="{01B66717-992D-465E-A03B-500DF9F98B25}"/>
    <cellStyle name="7_Juice06-re_1 2 4 5 2 2" xfId="51211" xr:uid="{B17C6A79-E956-491D-ADB4-B677D4748AE7}"/>
    <cellStyle name="7_Juice06-re_1 2 4 5 3" xfId="39051" xr:uid="{ACE733BD-3686-46AC-B9EE-068ACC39E1FC}"/>
    <cellStyle name="7_Juice06-re_1 2 4 6" xfId="20811" xr:uid="{E9234116-AB8B-4D98-845E-5708274A87AA}"/>
    <cellStyle name="7_Juice06-re_1 2 4 6 2" xfId="45131" xr:uid="{82DA4311-C775-44BF-8371-A858CA5CF12D}"/>
    <cellStyle name="7_Juice06-re_1 2 4 7" xfId="32971" xr:uid="{B540CB65-5E80-4095-BB3D-0A5CF0E95305}"/>
    <cellStyle name="7_Juice06-re_1 2 5" xfId="1009" xr:uid="{00000000-0005-0000-0000-0000DA020000}"/>
    <cellStyle name="7_Juice06-re_1 2 5 2" xfId="3747" xr:uid="{29172B0E-6409-4C98-B941-80FBDF7598CA}"/>
    <cellStyle name="7_Juice06-re_1 2 5 2 2" xfId="9221" xr:uid="{539BF72F-A3DF-44F7-BEB4-C891E63BED67}"/>
    <cellStyle name="7_Juice06-re_1 2 5 2 2 2" xfId="13819" xr:uid="{2C3B5A4E-C48B-4178-9141-08F8807D7387}"/>
    <cellStyle name="7_Juice06-re_1 2 5 2 2 2 2" xfId="19899" xr:uid="{C3E79738-FF1F-467F-8503-A6752C822F35}"/>
    <cellStyle name="7_Juice06-re_1 2 5 2 2 2 2 2" xfId="32059" xr:uid="{073AE0C0-8EC2-4C24-95E2-3B5FBBB917AA}"/>
    <cellStyle name="7_Juice06-re_1 2 5 2 2 2 2 2 2" xfId="56379" xr:uid="{E3EB758B-48B4-4A56-A531-047BD2507BB3}"/>
    <cellStyle name="7_Juice06-re_1 2 5 2 2 2 2 3" xfId="44219" xr:uid="{DBE7E1FD-6009-4123-8F74-D8E7AC381892}"/>
    <cellStyle name="7_Juice06-re_1 2 5 2 2 2 3" xfId="25979" xr:uid="{CB58C062-68EF-42C6-9A34-66C0154BEB16}"/>
    <cellStyle name="7_Juice06-re_1 2 5 2 2 2 3 2" xfId="50299" xr:uid="{8B28E3EB-4054-4A92-92CE-D6548A6867A6}"/>
    <cellStyle name="7_Juice06-re_1 2 5 2 2 2 4" xfId="38139" xr:uid="{1A83987E-454A-4721-8FEE-27757E138C59}"/>
    <cellStyle name="7_Juice06-re_1 2 5 2 2 3" xfId="16859" xr:uid="{45F144EF-8D2B-48C1-9CAC-4F6F3A7BCE72}"/>
    <cellStyle name="7_Juice06-re_1 2 5 2 2 3 2" xfId="29019" xr:uid="{609CE7D3-1C91-4D37-947D-0513DF40BC84}"/>
    <cellStyle name="7_Juice06-re_1 2 5 2 2 3 2 2" xfId="53339" xr:uid="{72B6AF1F-4A49-491A-A5AD-5293067F8D67}"/>
    <cellStyle name="7_Juice06-re_1 2 5 2 2 3 3" xfId="41179" xr:uid="{055EAAF7-2204-4D0A-829D-F5A13AC1111B}"/>
    <cellStyle name="7_Juice06-re_1 2 5 2 2 4" xfId="22939" xr:uid="{520A0FC0-AF78-46F9-B67B-8B88DC24C093}"/>
    <cellStyle name="7_Juice06-re_1 2 5 2 2 4 2" xfId="47259" xr:uid="{3C0FB526-5087-4509-8DC7-14C37BA4ADAF}"/>
    <cellStyle name="7_Juice06-re_1 2 5 2 2 5" xfId="35099" xr:uid="{0A61B84E-3CF0-4079-8799-563388B0A38A}"/>
    <cellStyle name="7_Juice06-re_1 2 5 2 3" xfId="12299" xr:uid="{095644C4-DC55-429E-B9F7-4AD4256C3A64}"/>
    <cellStyle name="7_Juice06-re_1 2 5 2 3 2" xfId="18379" xr:uid="{97A0E165-8CAD-437C-8575-A008670AF90C}"/>
    <cellStyle name="7_Juice06-re_1 2 5 2 3 2 2" xfId="30539" xr:uid="{F95B0389-623D-498B-98A5-F60DA713FE6A}"/>
    <cellStyle name="7_Juice06-re_1 2 5 2 3 2 2 2" xfId="54859" xr:uid="{479556E9-64C2-411B-9FEA-26F69BEA91EA}"/>
    <cellStyle name="7_Juice06-re_1 2 5 2 3 2 3" xfId="42699" xr:uid="{1739D3A8-DCF2-4F3E-875B-60D06360E31E}"/>
    <cellStyle name="7_Juice06-re_1 2 5 2 3 3" xfId="24459" xr:uid="{5CB76A9E-ED67-4240-8D4B-7865227501B4}"/>
    <cellStyle name="7_Juice06-re_1 2 5 2 3 3 2" xfId="48779" xr:uid="{063EB1F3-B050-441A-85D6-0FE814663B35}"/>
    <cellStyle name="7_Juice06-re_1 2 5 2 3 4" xfId="36619" xr:uid="{5E8109D9-895C-4ED7-87B7-D4D0BCCC7415}"/>
    <cellStyle name="7_Juice06-re_1 2 5 2 4" xfId="15339" xr:uid="{F36B5395-3014-4886-8F0B-1FD1321A68AC}"/>
    <cellStyle name="7_Juice06-re_1 2 5 2 4 2" xfId="27499" xr:uid="{F603F9B1-57D3-44F1-A48A-D4D79B8C3A9D}"/>
    <cellStyle name="7_Juice06-re_1 2 5 2 4 2 2" xfId="51819" xr:uid="{35E41758-4EA7-4C35-96F8-05585A9FF753}"/>
    <cellStyle name="7_Juice06-re_1 2 5 2 4 3" xfId="39659" xr:uid="{E5B302C6-E4D7-4469-AD3C-9A02A5FED08F}"/>
    <cellStyle name="7_Juice06-re_1 2 5 2 5" xfId="21419" xr:uid="{EECD7C37-D755-4BF3-99F2-91C3902B390D}"/>
    <cellStyle name="7_Juice06-re_1 2 5 2 5 2" xfId="45739" xr:uid="{D9C74A20-0029-423C-9258-26A113ED39A7}"/>
    <cellStyle name="7_Juice06-re_1 2 5 2 6" xfId="33579" xr:uid="{D8630237-2CD5-4597-9321-53D5CDC939C5}"/>
    <cellStyle name="7_Juice06-re_1 2 5 3" xfId="6484" xr:uid="{69828EC2-A0F4-45C6-B61C-1D93522489A2}"/>
    <cellStyle name="7_Juice06-re_1 2 5 3 2" xfId="13059" xr:uid="{86F9F3AD-2614-4215-BEE8-60A06277BE61}"/>
    <cellStyle name="7_Juice06-re_1 2 5 3 2 2" xfId="19139" xr:uid="{B96C9D26-2B82-4953-B296-920E10357AEE}"/>
    <cellStyle name="7_Juice06-re_1 2 5 3 2 2 2" xfId="31299" xr:uid="{2931CB4A-DAD8-4C2F-8B86-9E1E8846ABAA}"/>
    <cellStyle name="7_Juice06-re_1 2 5 3 2 2 2 2" xfId="55619" xr:uid="{ACF19537-6DF0-44CA-B373-42023A64FBF7}"/>
    <cellStyle name="7_Juice06-re_1 2 5 3 2 2 3" xfId="43459" xr:uid="{26515B9A-C626-484A-8DAA-56CB1C0F8E76}"/>
    <cellStyle name="7_Juice06-re_1 2 5 3 2 3" xfId="25219" xr:uid="{A796B956-6A33-4856-A536-7CD2F4D30877}"/>
    <cellStyle name="7_Juice06-re_1 2 5 3 2 3 2" xfId="49539" xr:uid="{06750753-4CC8-4D9D-8397-2FDD8AA7466F}"/>
    <cellStyle name="7_Juice06-re_1 2 5 3 2 4" xfId="37379" xr:uid="{8FE79AF1-DD02-4931-9587-92889804DC56}"/>
    <cellStyle name="7_Juice06-re_1 2 5 3 3" xfId="16099" xr:uid="{54DC5B8D-E6FD-47F2-AE6B-48D153F14F01}"/>
    <cellStyle name="7_Juice06-re_1 2 5 3 3 2" xfId="28259" xr:uid="{D09E192A-7A5C-4F58-A96F-F9660DAA43BB}"/>
    <cellStyle name="7_Juice06-re_1 2 5 3 3 2 2" xfId="52579" xr:uid="{CA736AC2-34C3-42F5-9DE7-663665BA6CB2}"/>
    <cellStyle name="7_Juice06-re_1 2 5 3 3 3" xfId="40419" xr:uid="{E8D074D4-F496-4F2E-9A19-99D4712B0766}"/>
    <cellStyle name="7_Juice06-re_1 2 5 3 4" xfId="22179" xr:uid="{D0463958-99C8-412A-AF66-F5B0B5BCA302}"/>
    <cellStyle name="7_Juice06-re_1 2 5 3 4 2" xfId="46499" xr:uid="{C788EEB5-60FF-4AE0-9C60-E01F2E4B8FF1}"/>
    <cellStyle name="7_Juice06-re_1 2 5 3 5" xfId="34339" xr:uid="{C5D8375A-36D7-4252-95CE-41ABBCF0402F}"/>
    <cellStyle name="7_Juice06-re_1 2 5 4" xfId="11539" xr:uid="{63060173-C74F-4CB0-BBE5-F08BE9156D28}"/>
    <cellStyle name="7_Juice06-re_1 2 5 4 2" xfId="17619" xr:uid="{3C3BA200-7E00-4E14-9059-C02978EBE8B7}"/>
    <cellStyle name="7_Juice06-re_1 2 5 4 2 2" xfId="29779" xr:uid="{62FE4C8D-E76B-4AA3-93A4-48C3F2FB9E90}"/>
    <cellStyle name="7_Juice06-re_1 2 5 4 2 2 2" xfId="54099" xr:uid="{EFABB9E5-17B1-4195-B6DE-B3D1EA8442E1}"/>
    <cellStyle name="7_Juice06-re_1 2 5 4 2 3" xfId="41939" xr:uid="{97B3A986-B3EE-4C93-9253-03C977FF7093}"/>
    <cellStyle name="7_Juice06-re_1 2 5 4 3" xfId="23699" xr:uid="{79752DE9-B7AB-48C8-B566-8E79244F8415}"/>
    <cellStyle name="7_Juice06-re_1 2 5 4 3 2" xfId="48019" xr:uid="{D7457F0D-7C13-4887-8BA7-FAA1EC72FA08}"/>
    <cellStyle name="7_Juice06-re_1 2 5 4 4" xfId="35859" xr:uid="{3AADE611-9E6C-4AF5-889A-8FBB0D5CEB19}"/>
    <cellStyle name="7_Juice06-re_1 2 5 5" xfId="14579" xr:uid="{AC9B6AB5-7143-4E6B-A1B6-F56FE94F98D3}"/>
    <cellStyle name="7_Juice06-re_1 2 5 5 2" xfId="26739" xr:uid="{4A358607-0CDE-401E-9246-325FFF657531}"/>
    <cellStyle name="7_Juice06-re_1 2 5 5 2 2" xfId="51059" xr:uid="{993F68C4-C894-4252-9E10-5B9409F12C1B}"/>
    <cellStyle name="7_Juice06-re_1 2 5 5 3" xfId="38899" xr:uid="{72069A14-0031-4B2F-A617-3AFAFD34DB41}"/>
    <cellStyle name="7_Juice06-re_1 2 5 6" xfId="20659" xr:uid="{B42082D0-FB76-47EC-A920-7ADE24C1ADF7}"/>
    <cellStyle name="7_Juice06-re_1 2 5 6 2" xfId="44979" xr:uid="{C071AB3A-4F10-446C-99E5-81BF6C33E802}"/>
    <cellStyle name="7_Juice06-re_1 2 5 7" xfId="32819" xr:uid="{6E51F780-3219-4FC4-AB59-A20EBB4227A8}"/>
    <cellStyle name="7_Juice06-re_1 2 6" xfId="3202" xr:uid="{0D7FA336-9569-4508-A512-EE710335A90B}"/>
    <cellStyle name="7_Juice06-re_1 2 6 2" xfId="8676" xr:uid="{5D397CF5-7459-4599-82B8-054E3260BE1F}"/>
    <cellStyle name="7_Juice06-re_1 2 6 2 2" xfId="13667" xr:uid="{2DC9BDF1-D51A-4D2E-B667-C69D4C7EBD63}"/>
    <cellStyle name="7_Juice06-re_1 2 6 2 2 2" xfId="19747" xr:uid="{204544DC-53D4-4F78-9477-E845EBB1D99F}"/>
    <cellStyle name="7_Juice06-re_1 2 6 2 2 2 2" xfId="31907" xr:uid="{A827840C-5237-4E57-B7BB-5EC0B7444CE8}"/>
    <cellStyle name="7_Juice06-re_1 2 6 2 2 2 2 2" xfId="56227" xr:uid="{7CC41712-2962-4AD7-80FC-63272832C6FD}"/>
    <cellStyle name="7_Juice06-re_1 2 6 2 2 2 3" xfId="44067" xr:uid="{9B798FED-9C8B-4C91-BA32-F7E01146B96B}"/>
    <cellStyle name="7_Juice06-re_1 2 6 2 2 3" xfId="25827" xr:uid="{8460DF83-1E66-4294-81DB-BA0BCD37E170}"/>
    <cellStyle name="7_Juice06-re_1 2 6 2 2 3 2" xfId="50147" xr:uid="{82814003-26AE-4009-ADBF-7A2673F6B2BA}"/>
    <cellStyle name="7_Juice06-re_1 2 6 2 2 4" xfId="37987" xr:uid="{3610336E-4C08-4C1F-94A4-39A476840021}"/>
    <cellStyle name="7_Juice06-re_1 2 6 2 3" xfId="16707" xr:uid="{4BEB711F-FC29-46BF-84D5-24C1B139E204}"/>
    <cellStyle name="7_Juice06-re_1 2 6 2 3 2" xfId="28867" xr:uid="{9538C32F-8277-46C4-A7A1-E4C51F838D8E}"/>
    <cellStyle name="7_Juice06-re_1 2 6 2 3 2 2" xfId="53187" xr:uid="{42EB14AE-BCB8-41A2-9322-256C1099F237}"/>
    <cellStyle name="7_Juice06-re_1 2 6 2 3 3" xfId="41027" xr:uid="{292AC64A-30E3-47CC-B9D8-119B3B7ED1DA}"/>
    <cellStyle name="7_Juice06-re_1 2 6 2 4" xfId="22787" xr:uid="{567CC08D-2828-453B-9A77-53A9886ED7A6}"/>
    <cellStyle name="7_Juice06-re_1 2 6 2 4 2" xfId="47107" xr:uid="{B28413AA-9C47-41AF-B0E5-B2212EE62130}"/>
    <cellStyle name="7_Juice06-re_1 2 6 2 5" xfId="34947" xr:uid="{ADD8AB5C-9BB3-4AC0-925B-456112ABBDFE}"/>
    <cellStyle name="7_Juice06-re_1 2 6 3" xfId="12147" xr:uid="{9C92BC35-BE32-4EEF-BF02-335AD1A03DBE}"/>
    <cellStyle name="7_Juice06-re_1 2 6 3 2" xfId="18227" xr:uid="{D0E76BB5-46FE-440D-AB90-065CD35844C9}"/>
    <cellStyle name="7_Juice06-re_1 2 6 3 2 2" xfId="30387" xr:uid="{E9F9E866-6D89-460E-B9CD-78C056E64624}"/>
    <cellStyle name="7_Juice06-re_1 2 6 3 2 2 2" xfId="54707" xr:uid="{B3E4D175-7072-4263-BE9B-F166EACFF82C}"/>
    <cellStyle name="7_Juice06-re_1 2 6 3 2 3" xfId="42547" xr:uid="{73187F32-F110-4DF4-A0B3-BC429604D0F5}"/>
    <cellStyle name="7_Juice06-re_1 2 6 3 3" xfId="24307" xr:uid="{F8768F0A-42C8-440F-8F77-25201953E93F}"/>
    <cellStyle name="7_Juice06-re_1 2 6 3 3 2" xfId="48627" xr:uid="{57517FE0-8E61-4C91-94D6-68805431E698}"/>
    <cellStyle name="7_Juice06-re_1 2 6 3 4" xfId="36467" xr:uid="{A86102FB-3298-48E9-A579-B0117E9351F0}"/>
    <cellStyle name="7_Juice06-re_1 2 6 4" xfId="15187" xr:uid="{81840C4B-9599-49CF-8305-C7E796F6FBCC}"/>
    <cellStyle name="7_Juice06-re_1 2 6 4 2" xfId="27347" xr:uid="{012EA6F9-6B48-40C0-B65E-7C2A070D9D6F}"/>
    <cellStyle name="7_Juice06-re_1 2 6 4 2 2" xfId="51667" xr:uid="{FB4594A3-DB92-4D58-8918-4B70409E22D6}"/>
    <cellStyle name="7_Juice06-re_1 2 6 4 3" xfId="39507" xr:uid="{E13FB827-1B0A-4B80-903F-AF64266DCD36}"/>
    <cellStyle name="7_Juice06-re_1 2 6 5" xfId="21267" xr:uid="{28BFD27E-9600-432F-A19D-FBC60BF08097}"/>
    <cellStyle name="7_Juice06-re_1 2 6 5 2" xfId="45587" xr:uid="{C6CE97CF-45F4-4D94-BFBF-1EF412EEEA23}"/>
    <cellStyle name="7_Juice06-re_1 2 6 6" xfId="33427" xr:uid="{55065F80-AB03-4C31-9A99-64D1DEF8D902}"/>
    <cellStyle name="7_Juice06-re_1 2 7" xfId="5939" xr:uid="{59B19FC8-B427-4347-8990-3FA7632D4D89}"/>
    <cellStyle name="7_Juice06-re_1 2 7 2" xfId="12907" xr:uid="{5C8B3EFB-819F-48B8-AC74-3750B533A076}"/>
    <cellStyle name="7_Juice06-re_1 2 7 2 2" xfId="18987" xr:uid="{6C313788-8C18-49BE-8A2F-161191F5F693}"/>
    <cellStyle name="7_Juice06-re_1 2 7 2 2 2" xfId="31147" xr:uid="{B5C5A105-1299-48E3-9D97-0178980E6BA8}"/>
    <cellStyle name="7_Juice06-re_1 2 7 2 2 2 2" xfId="55467" xr:uid="{FC1232FA-D6FC-4B66-A86E-7A16B7E17786}"/>
    <cellStyle name="7_Juice06-re_1 2 7 2 2 3" xfId="43307" xr:uid="{6B4EE957-6936-4F26-B65B-25FC036CEA78}"/>
    <cellStyle name="7_Juice06-re_1 2 7 2 3" xfId="25067" xr:uid="{DD876F3E-53A3-4BF6-9E4F-9F8BC79B59FF}"/>
    <cellStyle name="7_Juice06-re_1 2 7 2 3 2" xfId="49387" xr:uid="{AD0ED11E-3DB7-43D7-8839-7A9907F53D31}"/>
    <cellStyle name="7_Juice06-re_1 2 7 2 4" xfId="37227" xr:uid="{A27CF778-17A6-4E1F-B088-1C936708235D}"/>
    <cellStyle name="7_Juice06-re_1 2 7 3" xfId="15947" xr:uid="{893D4954-DE9E-450E-ABB1-98C57F87EBD8}"/>
    <cellStyle name="7_Juice06-re_1 2 7 3 2" xfId="28107" xr:uid="{B9A917F3-CE90-429E-944D-B6C9AE46D810}"/>
    <cellStyle name="7_Juice06-re_1 2 7 3 2 2" xfId="52427" xr:uid="{7141A10B-B9C3-4CC3-8B93-3A5DAEEB833C}"/>
    <cellStyle name="7_Juice06-re_1 2 7 3 3" xfId="40267" xr:uid="{AEC57DF6-A4C4-435A-8D9B-5EA33E26E7DA}"/>
    <cellStyle name="7_Juice06-re_1 2 7 4" xfId="22027" xr:uid="{A9618B1B-3F88-4236-BB66-7502C2721E7D}"/>
    <cellStyle name="7_Juice06-re_1 2 7 4 2" xfId="46347" xr:uid="{3EF25B42-973C-475A-A9C1-0649712F82F8}"/>
    <cellStyle name="7_Juice06-re_1 2 7 5" xfId="34187" xr:uid="{4532236D-4D75-42C0-90E7-97BAB7F34F59}"/>
    <cellStyle name="7_Juice06-re_1 2 8" xfId="11387" xr:uid="{8F7EB748-3D3E-45A8-BD0F-7A4876B0FE06}"/>
    <cellStyle name="7_Juice06-re_1 2 8 2" xfId="17467" xr:uid="{00806F50-E472-47CD-8122-CB8CF5BD9F72}"/>
    <cellStyle name="7_Juice06-re_1 2 8 2 2" xfId="29627" xr:uid="{71BB767E-CE2A-404E-98A4-022EC92CF32C}"/>
    <cellStyle name="7_Juice06-re_1 2 8 2 2 2" xfId="53947" xr:uid="{BC23B14F-0A6A-49CC-B916-1EDF456F86D9}"/>
    <cellStyle name="7_Juice06-re_1 2 8 2 3" xfId="41787" xr:uid="{B0045F8D-B6BF-40F3-8023-BFBC0A9FFF03}"/>
    <cellStyle name="7_Juice06-re_1 2 8 3" xfId="23547" xr:uid="{725C77A4-1A0E-41C1-9DE3-F26D28929F2A}"/>
    <cellStyle name="7_Juice06-re_1 2 8 3 2" xfId="47867" xr:uid="{B41C8C61-D032-477A-84A8-A0A15C1A1412}"/>
    <cellStyle name="7_Juice06-re_1 2 8 4" xfId="35707" xr:uid="{DFCF6ED2-35D8-4BDC-ADD9-CF5FC684AA60}"/>
    <cellStyle name="7_Juice06-re_1 2 9" xfId="14427" xr:uid="{E2FBB4B4-687E-4823-90A7-2C68B328E6F3}"/>
    <cellStyle name="7_Juice06-re_1 2 9 2" xfId="26587" xr:uid="{08DD4308-6E08-458D-A7D4-8A17C25717B7}"/>
    <cellStyle name="7_Juice06-re_1 2 9 2 2" xfId="50907" xr:uid="{6AFFC47A-239C-4DC4-BE7F-9CA2CC0DA110}"/>
    <cellStyle name="7_Juice06-re_1 2 9 3" xfId="38747" xr:uid="{5C2C2939-ACF0-4F77-870B-11EA3E68C503}"/>
    <cellStyle name="7_Juice06-re_2" xfId="168" xr:uid="{00000000-0005-0000-0000-0000DB020000}"/>
    <cellStyle name="7_Juice06-re_3" xfId="169" xr:uid="{00000000-0005-0000-0000-0000DC020000}"/>
    <cellStyle name="7_Juice06-re_4" xfId="170" xr:uid="{00000000-0005-0000-0000-0000DD020000}"/>
    <cellStyle name="7_Juice06-re_4 2" xfId="384" xr:uid="{00000000-0005-0000-0000-0000DE020000}"/>
    <cellStyle name="7_Juice06-re_4 2 10" xfId="20508" xr:uid="{20AB6CC5-0599-41AC-BFA9-2203373BBD55}"/>
    <cellStyle name="7_Juice06-re_4 2 10 2" xfId="44828" xr:uid="{420E0580-CD72-45E6-B86C-349AD7AD57BC}"/>
    <cellStyle name="7_Juice06-re_4 2 11" xfId="32668" xr:uid="{6E224B6B-C176-43D0-8275-AAEDFC9CCA49}"/>
    <cellStyle name="7_Juice06-re_4 2 2" xfId="2645" xr:uid="{00000000-0005-0000-0000-0000DF020000}"/>
    <cellStyle name="7_Juice06-re_4 2 2 2" xfId="5383" xr:uid="{55B40FA3-8868-4C86-BC63-F56E225956E1}"/>
    <cellStyle name="7_Juice06-re_4 2 2 2 2" xfId="10857" xr:uid="{C3E49D21-70FE-4437-B3C6-C0E857D9CF6B}"/>
    <cellStyle name="7_Juice06-re_4 2 2 2 2 2" xfId="14276" xr:uid="{7C64C3B4-CA13-489C-A687-A92DFFF9F076}"/>
    <cellStyle name="7_Juice06-re_4 2 2 2 2 2 2" xfId="20356" xr:uid="{49ED1F16-A54E-43A9-B802-45D13A46D8DD}"/>
    <cellStyle name="7_Juice06-re_4 2 2 2 2 2 2 2" xfId="32516" xr:uid="{5CB95FC5-F101-4E08-8E78-5C01FD7CA268}"/>
    <cellStyle name="7_Juice06-re_4 2 2 2 2 2 2 2 2" xfId="56836" xr:uid="{1109B64A-5CAD-4474-A1C6-283CA3F333C3}"/>
    <cellStyle name="7_Juice06-re_4 2 2 2 2 2 2 3" xfId="44676" xr:uid="{7AA712FB-1B79-45F9-8259-039FC2FF6AC4}"/>
    <cellStyle name="7_Juice06-re_4 2 2 2 2 2 3" xfId="26436" xr:uid="{4D4F769C-FDF3-4185-9C03-ECF89DE9AE6F}"/>
    <cellStyle name="7_Juice06-re_4 2 2 2 2 2 3 2" xfId="50756" xr:uid="{9ECDC9BE-8EA3-4757-B5CA-86ADF4FBC043}"/>
    <cellStyle name="7_Juice06-re_4 2 2 2 2 2 4" xfId="38596" xr:uid="{4DB2679D-909A-4800-BF27-B63645391C87}"/>
    <cellStyle name="7_Juice06-re_4 2 2 2 2 3" xfId="17316" xr:uid="{6E27BCE4-5EEC-4750-BA81-39A66D3CEF78}"/>
    <cellStyle name="7_Juice06-re_4 2 2 2 2 3 2" xfId="29476" xr:uid="{0E0A6F73-7A8B-4A81-A998-3B5C85040F81}"/>
    <cellStyle name="7_Juice06-re_4 2 2 2 2 3 2 2" xfId="53796" xr:uid="{191CF194-4784-40C7-AD12-8364362F7765}"/>
    <cellStyle name="7_Juice06-re_4 2 2 2 2 3 3" xfId="41636" xr:uid="{F1A21DD0-6A80-40B4-B649-0C0553B89EF5}"/>
    <cellStyle name="7_Juice06-re_4 2 2 2 2 4" xfId="23396" xr:uid="{154261D5-CA9F-45CE-9A64-B3B86A179284}"/>
    <cellStyle name="7_Juice06-re_4 2 2 2 2 4 2" xfId="47716" xr:uid="{C057B733-F4D9-484C-B5A8-B6DC0C9CB4F2}"/>
    <cellStyle name="7_Juice06-re_4 2 2 2 2 5" xfId="35556" xr:uid="{538E0217-5764-4655-9352-7CBCE9F3BDD2}"/>
    <cellStyle name="7_Juice06-re_4 2 2 2 3" xfId="12756" xr:uid="{451639CB-976B-45DE-9A55-EF64BFDD07C5}"/>
    <cellStyle name="7_Juice06-re_4 2 2 2 3 2" xfId="18836" xr:uid="{B314C62F-A53C-42D6-AD8C-873AEF6A8A08}"/>
    <cellStyle name="7_Juice06-re_4 2 2 2 3 2 2" xfId="30996" xr:uid="{074C95D2-CC8C-44A8-AD93-74C9EB8285B0}"/>
    <cellStyle name="7_Juice06-re_4 2 2 2 3 2 2 2" xfId="55316" xr:uid="{1D9B059C-79E9-4037-B64E-5F39343870E4}"/>
    <cellStyle name="7_Juice06-re_4 2 2 2 3 2 3" xfId="43156" xr:uid="{AD90F367-642A-482F-AD99-0577E17ABD20}"/>
    <cellStyle name="7_Juice06-re_4 2 2 2 3 3" xfId="24916" xr:uid="{FABD70F1-D38D-45F9-A862-4FF303F558BF}"/>
    <cellStyle name="7_Juice06-re_4 2 2 2 3 3 2" xfId="49236" xr:uid="{E4241B02-F932-422A-A46A-8A50A2F0A39A}"/>
    <cellStyle name="7_Juice06-re_4 2 2 2 3 4" xfId="37076" xr:uid="{616BDF8F-AD4B-486B-8796-42EBB0070626}"/>
    <cellStyle name="7_Juice06-re_4 2 2 2 4" xfId="15796" xr:uid="{1D5A9346-A11E-48AB-B413-030BD53B3015}"/>
    <cellStyle name="7_Juice06-re_4 2 2 2 4 2" xfId="27956" xr:uid="{261F1B28-D9D0-4EA1-AB8B-6DA5233DB969}"/>
    <cellStyle name="7_Juice06-re_4 2 2 2 4 2 2" xfId="52276" xr:uid="{253C3FCA-7771-494B-95C3-FD0D5DF3801F}"/>
    <cellStyle name="7_Juice06-re_4 2 2 2 4 3" xfId="40116" xr:uid="{AF6849E2-7974-4C34-AB83-0CA4951CB32C}"/>
    <cellStyle name="7_Juice06-re_4 2 2 2 5" xfId="21876" xr:uid="{59BC8FFE-D57B-408A-BF8A-1E5AB605FD31}"/>
    <cellStyle name="7_Juice06-re_4 2 2 2 5 2" xfId="46196" xr:uid="{4AC4780C-D30B-42C1-A04A-AD6A97F55802}"/>
    <cellStyle name="7_Juice06-re_4 2 2 2 6" xfId="34036" xr:uid="{D6D13AC2-A542-42DC-943E-BD95533D5338}"/>
    <cellStyle name="7_Juice06-re_4 2 2 3" xfId="8120" xr:uid="{13B9263D-39AC-4C75-AEB8-56D99569E897}"/>
    <cellStyle name="7_Juice06-re_4 2 2 3 2" xfId="13516" xr:uid="{3717C6D3-22A4-4A85-8C32-BA9953C7F0A3}"/>
    <cellStyle name="7_Juice06-re_4 2 2 3 2 2" xfId="19596" xr:uid="{3E700F6A-CF24-4354-86CF-6285A4676972}"/>
    <cellStyle name="7_Juice06-re_4 2 2 3 2 2 2" xfId="31756" xr:uid="{401B1C1D-BB94-43D2-BBED-57823C13B40C}"/>
    <cellStyle name="7_Juice06-re_4 2 2 3 2 2 2 2" xfId="56076" xr:uid="{3EA8ECFA-95DA-4847-80E9-38BE95CBC767}"/>
    <cellStyle name="7_Juice06-re_4 2 2 3 2 2 3" xfId="43916" xr:uid="{25309A41-78A2-4366-882E-2BFFAC5E161E}"/>
    <cellStyle name="7_Juice06-re_4 2 2 3 2 3" xfId="25676" xr:uid="{222BCE2A-C36D-450F-806E-A3925258AE2B}"/>
    <cellStyle name="7_Juice06-re_4 2 2 3 2 3 2" xfId="49996" xr:uid="{9227EBAC-B286-4B1B-A9A7-2546BE3D93EA}"/>
    <cellStyle name="7_Juice06-re_4 2 2 3 2 4" xfId="37836" xr:uid="{FAADAD0D-2DCF-4D10-9A6A-5D8BF5F3BAB0}"/>
    <cellStyle name="7_Juice06-re_4 2 2 3 3" xfId="16556" xr:uid="{4BFBFB1B-E378-4444-A25B-ABAD4E11F9E1}"/>
    <cellStyle name="7_Juice06-re_4 2 2 3 3 2" xfId="28716" xr:uid="{070581E5-9229-4762-9D2A-6E0D6C3C9E93}"/>
    <cellStyle name="7_Juice06-re_4 2 2 3 3 2 2" xfId="53036" xr:uid="{A16BDDB5-E7FC-4208-A68A-E0F9600CF466}"/>
    <cellStyle name="7_Juice06-re_4 2 2 3 3 3" xfId="40876" xr:uid="{28C33149-C232-482D-B6C1-9BE4B6F8F412}"/>
    <cellStyle name="7_Juice06-re_4 2 2 3 4" xfId="22636" xr:uid="{D4FC8ED7-E66F-45DE-A2C0-D7C18BADE082}"/>
    <cellStyle name="7_Juice06-re_4 2 2 3 4 2" xfId="46956" xr:uid="{395004A5-75D8-4E24-A3E0-7ECED93C7EB7}"/>
    <cellStyle name="7_Juice06-re_4 2 2 3 5" xfId="34796" xr:uid="{BD98C3EE-5F42-4A4D-9009-6E162D3E7C4F}"/>
    <cellStyle name="7_Juice06-re_4 2 2 4" xfId="11996" xr:uid="{395A4AD2-AE1C-4E1D-B9F8-9D46E8009DEE}"/>
    <cellStyle name="7_Juice06-re_4 2 2 4 2" xfId="18076" xr:uid="{139DA947-FC8D-4902-BCE1-39A511F4EDB7}"/>
    <cellStyle name="7_Juice06-re_4 2 2 4 2 2" xfId="30236" xr:uid="{50F736A8-1833-4BE1-A87A-2A8EE549FBD8}"/>
    <cellStyle name="7_Juice06-re_4 2 2 4 2 2 2" xfId="54556" xr:uid="{0CA44DEE-86CA-4C78-98E6-4FD7A2BF9060}"/>
    <cellStyle name="7_Juice06-re_4 2 2 4 2 3" xfId="42396" xr:uid="{CDBBCC26-C5A3-49EA-8F2C-20F5C6804252}"/>
    <cellStyle name="7_Juice06-re_4 2 2 4 3" xfId="24156" xr:uid="{B69F7FEA-29C6-4F28-8DD6-B9A073D2DE6C}"/>
    <cellStyle name="7_Juice06-re_4 2 2 4 3 2" xfId="48476" xr:uid="{BB027E3F-34A3-434F-8C6A-A57425E6C858}"/>
    <cellStyle name="7_Juice06-re_4 2 2 4 4" xfId="36316" xr:uid="{592C0A68-4F39-4888-9CEB-A4DB3F72127C}"/>
    <cellStyle name="7_Juice06-re_4 2 2 5" xfId="15036" xr:uid="{5D0C7D91-A434-4D32-8F20-EE4B49D68178}"/>
    <cellStyle name="7_Juice06-re_4 2 2 5 2" xfId="27196" xr:uid="{123F1FE1-74CF-4155-97DD-B5CA57163414}"/>
    <cellStyle name="7_Juice06-re_4 2 2 5 2 2" xfId="51516" xr:uid="{8686801A-15DB-49AF-8398-5EBD8A4408C4}"/>
    <cellStyle name="7_Juice06-re_4 2 2 5 3" xfId="39356" xr:uid="{21BB5FF0-0D16-435A-8BC3-F4E0BE808BD9}"/>
    <cellStyle name="7_Juice06-re_4 2 2 6" xfId="21116" xr:uid="{1E5E936B-60E7-4F08-AB63-E6674DA6C907}"/>
    <cellStyle name="7_Juice06-re_4 2 2 6 2" xfId="45436" xr:uid="{89D5E7C1-7EF5-425B-B64D-8FDD0A5448EA}"/>
    <cellStyle name="7_Juice06-re_4 2 2 7" xfId="33276" xr:uid="{F8E76E35-3112-4553-9DC6-A7497DA6FFA7}"/>
    <cellStyle name="7_Juice06-re_4 2 3" xfId="2100" xr:uid="{00000000-0005-0000-0000-0000E0020000}"/>
    <cellStyle name="7_Juice06-re_4 2 3 2" xfId="4838" xr:uid="{9BA5801A-9F27-461C-B5B9-6350F66041B6}"/>
    <cellStyle name="7_Juice06-re_4 2 3 2 2" xfId="10312" xr:uid="{3124B25B-29E0-45F6-8CE7-B1FD41977CDA}"/>
    <cellStyle name="7_Juice06-re_4 2 3 2 2 2" xfId="14124" xr:uid="{9E6E19E0-F8CA-4D4A-BD21-67B86D9C2841}"/>
    <cellStyle name="7_Juice06-re_4 2 3 2 2 2 2" xfId="20204" xr:uid="{443E1337-4193-41D2-9239-661811C46D96}"/>
    <cellStyle name="7_Juice06-re_4 2 3 2 2 2 2 2" xfId="32364" xr:uid="{80DD14BF-870E-40FE-BD41-072598A88EF3}"/>
    <cellStyle name="7_Juice06-re_4 2 3 2 2 2 2 2 2" xfId="56684" xr:uid="{39745E14-24D0-4B12-868D-4EA7F60BE0CF}"/>
    <cellStyle name="7_Juice06-re_4 2 3 2 2 2 2 3" xfId="44524" xr:uid="{98AB8894-9007-4E63-BA0F-CFD1F4DB8350}"/>
    <cellStyle name="7_Juice06-re_4 2 3 2 2 2 3" xfId="26284" xr:uid="{75473D09-7C2E-4E71-BA08-F933801F9FB2}"/>
    <cellStyle name="7_Juice06-re_4 2 3 2 2 2 3 2" xfId="50604" xr:uid="{F7971892-787F-40E8-9136-48A8B9FBA223}"/>
    <cellStyle name="7_Juice06-re_4 2 3 2 2 2 4" xfId="38444" xr:uid="{5CFFB7BB-ABD7-4929-9B39-AD7F7E3F4EED}"/>
    <cellStyle name="7_Juice06-re_4 2 3 2 2 3" xfId="17164" xr:uid="{832515FD-99E9-435E-9A50-11ACC53B4134}"/>
    <cellStyle name="7_Juice06-re_4 2 3 2 2 3 2" xfId="29324" xr:uid="{79DF88A8-570E-4D8B-911D-97C2D5C21244}"/>
    <cellStyle name="7_Juice06-re_4 2 3 2 2 3 2 2" xfId="53644" xr:uid="{04F28FA8-7249-4D49-BD7B-1CAF5E4D4962}"/>
    <cellStyle name="7_Juice06-re_4 2 3 2 2 3 3" xfId="41484" xr:uid="{7BEDB1D7-0325-47D7-A7D8-E4AC10AF3F8E}"/>
    <cellStyle name="7_Juice06-re_4 2 3 2 2 4" xfId="23244" xr:uid="{95430EAD-9229-4CD3-B100-5AC63BD5DA92}"/>
    <cellStyle name="7_Juice06-re_4 2 3 2 2 4 2" xfId="47564" xr:uid="{902178C7-5C6C-4323-B759-05C62CD3EFC4}"/>
    <cellStyle name="7_Juice06-re_4 2 3 2 2 5" xfId="35404" xr:uid="{B7EA7819-2356-44E4-B5E4-8A7022CA962C}"/>
    <cellStyle name="7_Juice06-re_4 2 3 2 3" xfId="12604" xr:uid="{D74A29AA-0207-437B-AE86-7B52B1C7252B}"/>
    <cellStyle name="7_Juice06-re_4 2 3 2 3 2" xfId="18684" xr:uid="{5BC6E834-8C79-4C56-B994-6141162ACB31}"/>
    <cellStyle name="7_Juice06-re_4 2 3 2 3 2 2" xfId="30844" xr:uid="{2D4D480D-51B9-44C1-A121-98807F26EE8B}"/>
    <cellStyle name="7_Juice06-re_4 2 3 2 3 2 2 2" xfId="55164" xr:uid="{4BC86A8E-0A21-412E-A37D-F8CB062545BD}"/>
    <cellStyle name="7_Juice06-re_4 2 3 2 3 2 3" xfId="43004" xr:uid="{64BDC119-CC7E-4A42-BF89-DF12479ED6FA}"/>
    <cellStyle name="7_Juice06-re_4 2 3 2 3 3" xfId="24764" xr:uid="{2EF7CA9F-FE14-44CC-BD25-3FB731A1F4C3}"/>
    <cellStyle name="7_Juice06-re_4 2 3 2 3 3 2" xfId="49084" xr:uid="{60D95BE2-1B0B-4D02-83E1-4CD506019529}"/>
    <cellStyle name="7_Juice06-re_4 2 3 2 3 4" xfId="36924" xr:uid="{38304DF4-ADCD-4A9E-9057-99C157AF6E29}"/>
    <cellStyle name="7_Juice06-re_4 2 3 2 4" xfId="15644" xr:uid="{7D6E03C9-8168-4EAB-A01C-6BE1561D8F4B}"/>
    <cellStyle name="7_Juice06-re_4 2 3 2 4 2" xfId="27804" xr:uid="{068C57BF-2BC3-4511-A6E0-2E52889D0AD8}"/>
    <cellStyle name="7_Juice06-re_4 2 3 2 4 2 2" xfId="52124" xr:uid="{01DEB178-158D-4C5F-A4C3-DBA7703B9EC1}"/>
    <cellStyle name="7_Juice06-re_4 2 3 2 4 3" xfId="39964" xr:uid="{6ED85EB3-E1CA-4FBC-8DB6-855CAA1903C2}"/>
    <cellStyle name="7_Juice06-re_4 2 3 2 5" xfId="21724" xr:uid="{198C992B-6A90-4842-A0D3-7911F89A4662}"/>
    <cellStyle name="7_Juice06-re_4 2 3 2 5 2" xfId="46044" xr:uid="{B000543D-D845-48E2-9AE4-F6CAF7C4BBE2}"/>
    <cellStyle name="7_Juice06-re_4 2 3 2 6" xfId="33884" xr:uid="{B5911103-0B48-4F70-9C7C-647B29881791}"/>
    <cellStyle name="7_Juice06-re_4 2 3 3" xfId="7575" xr:uid="{F959AD8F-3431-4BA5-B64C-94BE2AB5FD5F}"/>
    <cellStyle name="7_Juice06-re_4 2 3 3 2" xfId="13364" xr:uid="{56CF501F-37A5-439B-AEF8-E3B59059D374}"/>
    <cellStyle name="7_Juice06-re_4 2 3 3 2 2" xfId="19444" xr:uid="{1C1A9183-7FC2-485D-A7AC-4BEB8939414A}"/>
    <cellStyle name="7_Juice06-re_4 2 3 3 2 2 2" xfId="31604" xr:uid="{CE729C69-622E-47BC-A286-5E4E9850AF35}"/>
    <cellStyle name="7_Juice06-re_4 2 3 3 2 2 2 2" xfId="55924" xr:uid="{6638A910-0704-48AB-B5AB-B2AF5B096210}"/>
    <cellStyle name="7_Juice06-re_4 2 3 3 2 2 3" xfId="43764" xr:uid="{2461B184-E955-41DE-9EA5-E62894FC9257}"/>
    <cellStyle name="7_Juice06-re_4 2 3 3 2 3" xfId="25524" xr:uid="{63F3C012-6D74-49B9-81C3-6964DB81AA7F}"/>
    <cellStyle name="7_Juice06-re_4 2 3 3 2 3 2" xfId="49844" xr:uid="{1C076033-A4F1-4940-B8F8-94EFE1913943}"/>
    <cellStyle name="7_Juice06-re_4 2 3 3 2 4" xfId="37684" xr:uid="{844F39CE-8C19-4FAC-81F7-B266A55B5773}"/>
    <cellStyle name="7_Juice06-re_4 2 3 3 3" xfId="16404" xr:uid="{70693688-7103-4125-A034-7C14A4F03C91}"/>
    <cellStyle name="7_Juice06-re_4 2 3 3 3 2" xfId="28564" xr:uid="{B602A052-EF36-4ADB-AB50-26903304E7FC}"/>
    <cellStyle name="7_Juice06-re_4 2 3 3 3 2 2" xfId="52884" xr:uid="{A82343FC-4D8A-4636-9019-B33B05909293}"/>
    <cellStyle name="7_Juice06-re_4 2 3 3 3 3" xfId="40724" xr:uid="{2D7D0BD4-AA56-41CA-AEFF-35B099EA8AB4}"/>
    <cellStyle name="7_Juice06-re_4 2 3 3 4" xfId="22484" xr:uid="{DC871A86-5D94-40A2-85CD-30B5D5FA7B3E}"/>
    <cellStyle name="7_Juice06-re_4 2 3 3 4 2" xfId="46804" xr:uid="{9249CAEB-9FB8-46C6-8196-739DC9989E60}"/>
    <cellStyle name="7_Juice06-re_4 2 3 3 5" xfId="34644" xr:uid="{6B6593B1-F727-4D5A-9311-43FB2D481F03}"/>
    <cellStyle name="7_Juice06-re_4 2 3 4" xfId="11844" xr:uid="{ECE8B98F-7FDB-44F6-A9CC-AC6B18A2D57B}"/>
    <cellStyle name="7_Juice06-re_4 2 3 4 2" xfId="17924" xr:uid="{14C53952-4427-409E-8878-8E988C29190D}"/>
    <cellStyle name="7_Juice06-re_4 2 3 4 2 2" xfId="30084" xr:uid="{81C1B8C1-7117-467A-B57D-E4B4E797E198}"/>
    <cellStyle name="7_Juice06-re_4 2 3 4 2 2 2" xfId="54404" xr:uid="{604ACB76-3DF7-4D2E-95D8-300D6BCDFC72}"/>
    <cellStyle name="7_Juice06-re_4 2 3 4 2 3" xfId="42244" xr:uid="{C6678307-F50F-4133-82ED-6AAD1B6405CD}"/>
    <cellStyle name="7_Juice06-re_4 2 3 4 3" xfId="24004" xr:uid="{52FC062C-E4E8-46D8-921E-469B36314B3F}"/>
    <cellStyle name="7_Juice06-re_4 2 3 4 3 2" xfId="48324" xr:uid="{031211B5-E811-4E4F-B11C-328B651D911B}"/>
    <cellStyle name="7_Juice06-re_4 2 3 4 4" xfId="36164" xr:uid="{764FEE4E-149D-4BC8-AE54-AB0B13EE32D0}"/>
    <cellStyle name="7_Juice06-re_4 2 3 5" xfId="14884" xr:uid="{5FFFA7DF-1809-4DEF-B627-307E7EB542B8}"/>
    <cellStyle name="7_Juice06-re_4 2 3 5 2" xfId="27044" xr:uid="{78B89388-FBE3-4F5D-BFF2-3216390996C9}"/>
    <cellStyle name="7_Juice06-re_4 2 3 5 2 2" xfId="51364" xr:uid="{B023E6E4-B8A4-40FA-A29A-3F5DFF68AFC8}"/>
    <cellStyle name="7_Juice06-re_4 2 3 5 3" xfId="39204" xr:uid="{13FFA7D2-7878-4C5B-ACC9-321D6B7DD8C9}"/>
    <cellStyle name="7_Juice06-re_4 2 3 6" xfId="20964" xr:uid="{C27D8ECC-8B10-451B-9988-6EFC10CB1137}"/>
    <cellStyle name="7_Juice06-re_4 2 3 6 2" xfId="45284" xr:uid="{E1A6B2FE-4E80-4A52-8B8B-B0F80819E53B}"/>
    <cellStyle name="7_Juice06-re_4 2 3 7" xfId="33124" xr:uid="{D3CB8B03-99F0-4677-86AE-E80CCC843CA9}"/>
    <cellStyle name="7_Juice06-re_4 2 4" xfId="1555" xr:uid="{00000000-0005-0000-0000-0000E1020000}"/>
    <cellStyle name="7_Juice06-re_4 2 4 2" xfId="4293" xr:uid="{3CECB795-0263-43D1-88F3-07B8450E7786}"/>
    <cellStyle name="7_Juice06-re_4 2 4 2 2" xfId="9767" xr:uid="{800214EF-593B-4CDB-9310-0171A5C5E489}"/>
    <cellStyle name="7_Juice06-re_4 2 4 2 2 2" xfId="13972" xr:uid="{5CB78AC6-15CC-4208-9946-6291385F1556}"/>
    <cellStyle name="7_Juice06-re_4 2 4 2 2 2 2" xfId="20052" xr:uid="{5E17DC1D-6EAB-40B5-87A8-A7CF25766C2D}"/>
    <cellStyle name="7_Juice06-re_4 2 4 2 2 2 2 2" xfId="32212" xr:uid="{F7DBDA2D-83C5-451B-965B-DDC85F8DA676}"/>
    <cellStyle name="7_Juice06-re_4 2 4 2 2 2 2 2 2" xfId="56532" xr:uid="{7DDEE9E8-DB87-4174-ABBD-E26971D676C4}"/>
    <cellStyle name="7_Juice06-re_4 2 4 2 2 2 2 3" xfId="44372" xr:uid="{F2C76EFD-E7B2-4B22-A25D-EF016C8F866E}"/>
    <cellStyle name="7_Juice06-re_4 2 4 2 2 2 3" xfId="26132" xr:uid="{45518ACF-3F81-48E3-96D3-0F1623EE7A5D}"/>
    <cellStyle name="7_Juice06-re_4 2 4 2 2 2 3 2" xfId="50452" xr:uid="{EE1E9F64-0B1E-46AF-B6A5-9BFE40B62121}"/>
    <cellStyle name="7_Juice06-re_4 2 4 2 2 2 4" xfId="38292" xr:uid="{397704F4-1725-4F29-A716-2E0771B5CDD9}"/>
    <cellStyle name="7_Juice06-re_4 2 4 2 2 3" xfId="17012" xr:uid="{68F5E5D4-A354-4A29-B2E4-DAB5668556B6}"/>
    <cellStyle name="7_Juice06-re_4 2 4 2 2 3 2" xfId="29172" xr:uid="{3E99A840-79CB-451F-819E-F70B513363A3}"/>
    <cellStyle name="7_Juice06-re_4 2 4 2 2 3 2 2" xfId="53492" xr:uid="{9842CA06-623D-4C8A-AD41-C58DDF549590}"/>
    <cellStyle name="7_Juice06-re_4 2 4 2 2 3 3" xfId="41332" xr:uid="{B205DD3F-AB00-4BCD-83AB-4329F8D583DF}"/>
    <cellStyle name="7_Juice06-re_4 2 4 2 2 4" xfId="23092" xr:uid="{FCDB20D6-C720-4EF4-9DDE-6DE963B61A35}"/>
    <cellStyle name="7_Juice06-re_4 2 4 2 2 4 2" xfId="47412" xr:uid="{F560F26D-FA0F-43FC-94A5-9C529ACF4D79}"/>
    <cellStyle name="7_Juice06-re_4 2 4 2 2 5" xfId="35252" xr:uid="{3A0B6938-AB05-4AF0-B1D0-CF840514B723}"/>
    <cellStyle name="7_Juice06-re_4 2 4 2 3" xfId="12452" xr:uid="{D4465F7F-6F9A-414A-A207-A0FC3BD8C15B}"/>
    <cellStyle name="7_Juice06-re_4 2 4 2 3 2" xfId="18532" xr:uid="{0DDC33AF-AA3D-442F-9C98-F4BA1115A92D}"/>
    <cellStyle name="7_Juice06-re_4 2 4 2 3 2 2" xfId="30692" xr:uid="{59F77C67-0DCF-47A4-8F0C-66418B0CD2E7}"/>
    <cellStyle name="7_Juice06-re_4 2 4 2 3 2 2 2" xfId="55012" xr:uid="{B04B2731-1C7B-49E3-A39D-6F67F98333FC}"/>
    <cellStyle name="7_Juice06-re_4 2 4 2 3 2 3" xfId="42852" xr:uid="{C051C1EA-6D1F-4008-A3D3-C7CBE92B0E50}"/>
    <cellStyle name="7_Juice06-re_4 2 4 2 3 3" xfId="24612" xr:uid="{871DEB5B-07A1-45E2-85AC-2BBE5B36C5C7}"/>
    <cellStyle name="7_Juice06-re_4 2 4 2 3 3 2" xfId="48932" xr:uid="{5806F464-9341-4D40-98BA-81C0FBF42038}"/>
    <cellStyle name="7_Juice06-re_4 2 4 2 3 4" xfId="36772" xr:uid="{5B8AAD5B-E39E-4BFF-93C8-6F47E2FBE9DA}"/>
    <cellStyle name="7_Juice06-re_4 2 4 2 4" xfId="15492" xr:uid="{FFDB981F-6471-4B9C-B602-C1515F4B9190}"/>
    <cellStyle name="7_Juice06-re_4 2 4 2 4 2" xfId="27652" xr:uid="{5F95344C-CFF3-481D-88A3-5AD03E255879}"/>
    <cellStyle name="7_Juice06-re_4 2 4 2 4 2 2" xfId="51972" xr:uid="{AC532823-B278-4033-A9AB-481742C322DC}"/>
    <cellStyle name="7_Juice06-re_4 2 4 2 4 3" xfId="39812" xr:uid="{DEF21D6E-D15B-48F1-BF91-EE1141B057B5}"/>
    <cellStyle name="7_Juice06-re_4 2 4 2 5" xfId="21572" xr:uid="{621327A5-2290-46FF-AF84-F7C0AD4001D9}"/>
    <cellStyle name="7_Juice06-re_4 2 4 2 5 2" xfId="45892" xr:uid="{F4ED8D77-4F97-4C72-8702-CD5D512028FD}"/>
    <cellStyle name="7_Juice06-re_4 2 4 2 6" xfId="33732" xr:uid="{E7B810F5-DA04-46CA-9544-E733CCB240E4}"/>
    <cellStyle name="7_Juice06-re_4 2 4 3" xfId="7030" xr:uid="{5764AE6E-2326-4BDE-9BEA-681B720905A3}"/>
    <cellStyle name="7_Juice06-re_4 2 4 3 2" xfId="13212" xr:uid="{9D226952-39C2-44D2-9973-3397632354C4}"/>
    <cellStyle name="7_Juice06-re_4 2 4 3 2 2" xfId="19292" xr:uid="{4B399ABA-8FEF-4A0C-8AC8-9F46FF43EB44}"/>
    <cellStyle name="7_Juice06-re_4 2 4 3 2 2 2" xfId="31452" xr:uid="{FE555AEC-722F-40F0-BE7C-9B6A26C742F8}"/>
    <cellStyle name="7_Juice06-re_4 2 4 3 2 2 2 2" xfId="55772" xr:uid="{6350B5E9-1C5A-494F-8A18-D7FE720F7EFD}"/>
    <cellStyle name="7_Juice06-re_4 2 4 3 2 2 3" xfId="43612" xr:uid="{4B03230F-1F99-47FA-967B-55F54117BB14}"/>
    <cellStyle name="7_Juice06-re_4 2 4 3 2 3" xfId="25372" xr:uid="{C454C4DE-F903-40E7-B3A2-07EEA49E19EB}"/>
    <cellStyle name="7_Juice06-re_4 2 4 3 2 3 2" xfId="49692" xr:uid="{758ABC1F-5447-45AD-A118-A217207217D7}"/>
    <cellStyle name="7_Juice06-re_4 2 4 3 2 4" xfId="37532" xr:uid="{59AF824F-1017-4D77-8781-CDDE86E1DD76}"/>
    <cellStyle name="7_Juice06-re_4 2 4 3 3" xfId="16252" xr:uid="{78E3554F-B21D-4EE9-970A-8BC2D48EF1C2}"/>
    <cellStyle name="7_Juice06-re_4 2 4 3 3 2" xfId="28412" xr:uid="{C6A703E7-5949-4FBD-9E07-34D8820B74A5}"/>
    <cellStyle name="7_Juice06-re_4 2 4 3 3 2 2" xfId="52732" xr:uid="{40266EF8-1DAB-4A76-A3B1-19A1220C755D}"/>
    <cellStyle name="7_Juice06-re_4 2 4 3 3 3" xfId="40572" xr:uid="{C8F72686-CDD4-48A7-960C-304A23EEC06B}"/>
    <cellStyle name="7_Juice06-re_4 2 4 3 4" xfId="22332" xr:uid="{5E5BA935-C315-4A62-A6BE-5700D36BD9C0}"/>
    <cellStyle name="7_Juice06-re_4 2 4 3 4 2" xfId="46652" xr:uid="{45F4DE05-4EC3-4255-BE36-C19C7020306B}"/>
    <cellStyle name="7_Juice06-re_4 2 4 3 5" xfId="34492" xr:uid="{E60D22DB-9BCA-42C4-9F58-4D5752142B64}"/>
    <cellStyle name="7_Juice06-re_4 2 4 4" xfId="11692" xr:uid="{2700A4BC-C1B0-4F8A-B2FF-F1942D6126F8}"/>
    <cellStyle name="7_Juice06-re_4 2 4 4 2" xfId="17772" xr:uid="{CE53723D-4873-46A9-BC31-AFFA47C58227}"/>
    <cellStyle name="7_Juice06-re_4 2 4 4 2 2" xfId="29932" xr:uid="{6B6DDC89-C6D1-4225-B6FB-D7E4573855A2}"/>
    <cellStyle name="7_Juice06-re_4 2 4 4 2 2 2" xfId="54252" xr:uid="{3BBDCF4E-6717-47B2-8224-3F8690B718F1}"/>
    <cellStyle name="7_Juice06-re_4 2 4 4 2 3" xfId="42092" xr:uid="{C6C055F7-5AAD-4AD0-82DC-0E3C238ED8FF}"/>
    <cellStyle name="7_Juice06-re_4 2 4 4 3" xfId="23852" xr:uid="{70600307-91B4-4319-8E72-72F015A49443}"/>
    <cellStyle name="7_Juice06-re_4 2 4 4 3 2" xfId="48172" xr:uid="{58453270-629A-462F-AD5B-B9F6749A1CCB}"/>
    <cellStyle name="7_Juice06-re_4 2 4 4 4" xfId="36012" xr:uid="{2C473FAB-D1A2-43ED-8055-ED872ECFA6D1}"/>
    <cellStyle name="7_Juice06-re_4 2 4 5" xfId="14732" xr:uid="{1653FC69-DC34-4CEE-B7BC-53B2A336C141}"/>
    <cellStyle name="7_Juice06-re_4 2 4 5 2" xfId="26892" xr:uid="{121ADF99-0BC8-4829-B975-BF02CC5176A6}"/>
    <cellStyle name="7_Juice06-re_4 2 4 5 2 2" xfId="51212" xr:uid="{3082089C-9478-4DCE-99EE-45E54DC12099}"/>
    <cellStyle name="7_Juice06-re_4 2 4 5 3" xfId="39052" xr:uid="{729E5A14-C506-4FD0-BAED-E003E62C695C}"/>
    <cellStyle name="7_Juice06-re_4 2 4 6" xfId="20812" xr:uid="{CD797DD6-2DEB-4344-BF47-A338FBE10383}"/>
    <cellStyle name="7_Juice06-re_4 2 4 6 2" xfId="45132" xr:uid="{7B353988-215C-48E4-BAFC-C4BD1DE9FCF9}"/>
    <cellStyle name="7_Juice06-re_4 2 4 7" xfId="32972" xr:uid="{F0C39E81-E706-4B2F-999F-116CC42B6424}"/>
    <cellStyle name="7_Juice06-re_4 2 5" xfId="1010" xr:uid="{00000000-0005-0000-0000-0000E2020000}"/>
    <cellStyle name="7_Juice06-re_4 2 5 2" xfId="3748" xr:uid="{018FA80D-605B-4075-9119-830BDEF6A1CF}"/>
    <cellStyle name="7_Juice06-re_4 2 5 2 2" xfId="9222" xr:uid="{48B03806-391F-465E-9A73-23FB2F250958}"/>
    <cellStyle name="7_Juice06-re_4 2 5 2 2 2" xfId="13820" xr:uid="{FD7B45AA-E8D6-4A99-9C31-6E4DCEC2CC41}"/>
    <cellStyle name="7_Juice06-re_4 2 5 2 2 2 2" xfId="19900" xr:uid="{38A971B8-0FC8-4261-BB01-50C48EB7D5A0}"/>
    <cellStyle name="7_Juice06-re_4 2 5 2 2 2 2 2" xfId="32060" xr:uid="{F6B0AACF-D78A-4AC3-9D1E-6FF4BA110206}"/>
    <cellStyle name="7_Juice06-re_4 2 5 2 2 2 2 2 2" xfId="56380" xr:uid="{3D63527B-C8DA-4FF1-BF59-4780765F3F76}"/>
    <cellStyle name="7_Juice06-re_4 2 5 2 2 2 2 3" xfId="44220" xr:uid="{F0F34809-F152-4758-85FC-38102200B927}"/>
    <cellStyle name="7_Juice06-re_4 2 5 2 2 2 3" xfId="25980" xr:uid="{A159B788-95F9-4CD4-8841-EAA97A3F15A7}"/>
    <cellStyle name="7_Juice06-re_4 2 5 2 2 2 3 2" xfId="50300" xr:uid="{DB5319C7-52E0-4123-902A-E946FB551201}"/>
    <cellStyle name="7_Juice06-re_4 2 5 2 2 2 4" xfId="38140" xr:uid="{CB7563CF-874F-4391-AF55-1C8B7BF490A1}"/>
    <cellStyle name="7_Juice06-re_4 2 5 2 2 3" xfId="16860" xr:uid="{9DFC6159-A764-4CC5-9126-E4E89200E002}"/>
    <cellStyle name="7_Juice06-re_4 2 5 2 2 3 2" xfId="29020" xr:uid="{5C479BA0-D897-4CF4-AC02-FF6E1F0B825F}"/>
    <cellStyle name="7_Juice06-re_4 2 5 2 2 3 2 2" xfId="53340" xr:uid="{93B07485-6EDF-43C0-9905-F66D7FBDA5EC}"/>
    <cellStyle name="7_Juice06-re_4 2 5 2 2 3 3" xfId="41180" xr:uid="{89938F32-07ED-4398-BE9B-19E852065314}"/>
    <cellStyle name="7_Juice06-re_4 2 5 2 2 4" xfId="22940" xr:uid="{34D3E04F-7362-4D1D-A257-360D838BE082}"/>
    <cellStyle name="7_Juice06-re_4 2 5 2 2 4 2" xfId="47260" xr:uid="{10B04986-2264-411A-8583-7A07EE15AFF6}"/>
    <cellStyle name="7_Juice06-re_4 2 5 2 2 5" xfId="35100" xr:uid="{6ADDBF98-55B2-4CC0-81D4-B338DBA44ECA}"/>
    <cellStyle name="7_Juice06-re_4 2 5 2 3" xfId="12300" xr:uid="{8E900606-1243-4E92-ADF1-91112EFB5F4E}"/>
    <cellStyle name="7_Juice06-re_4 2 5 2 3 2" xfId="18380" xr:uid="{6B6E2EE0-DA9E-4629-9419-FC90163E63D0}"/>
    <cellStyle name="7_Juice06-re_4 2 5 2 3 2 2" xfId="30540" xr:uid="{D9F17997-2F3D-4046-A0AA-050550DEBAD1}"/>
    <cellStyle name="7_Juice06-re_4 2 5 2 3 2 2 2" xfId="54860" xr:uid="{CF2190A9-5C75-45DA-9EDC-188CFA7EA4F5}"/>
    <cellStyle name="7_Juice06-re_4 2 5 2 3 2 3" xfId="42700" xr:uid="{3BCFF3CA-3E7C-4D5E-8767-49E6ECC9C901}"/>
    <cellStyle name="7_Juice06-re_4 2 5 2 3 3" xfId="24460" xr:uid="{B443DD68-BC2E-49E7-BAD2-19B8886F6A70}"/>
    <cellStyle name="7_Juice06-re_4 2 5 2 3 3 2" xfId="48780" xr:uid="{061D2A73-17D5-477A-919C-486E7E6929DC}"/>
    <cellStyle name="7_Juice06-re_4 2 5 2 3 4" xfId="36620" xr:uid="{43E3586A-F01E-4EAA-8662-3B37D3B76E8A}"/>
    <cellStyle name="7_Juice06-re_4 2 5 2 4" xfId="15340" xr:uid="{0A9F18D9-BF78-40FC-B155-44AA39E2E007}"/>
    <cellStyle name="7_Juice06-re_4 2 5 2 4 2" xfId="27500" xr:uid="{D4FFB611-9124-4754-9BE2-9D922A31E3BB}"/>
    <cellStyle name="7_Juice06-re_4 2 5 2 4 2 2" xfId="51820" xr:uid="{F37F87E5-F2E7-49E2-AE96-0E9127D8D73D}"/>
    <cellStyle name="7_Juice06-re_4 2 5 2 4 3" xfId="39660" xr:uid="{0981F0D2-9DA3-442C-9FD7-5E24F7E790F6}"/>
    <cellStyle name="7_Juice06-re_4 2 5 2 5" xfId="21420" xr:uid="{E77B3F96-08DC-48AB-9994-08409B39D9F8}"/>
    <cellStyle name="7_Juice06-re_4 2 5 2 5 2" xfId="45740" xr:uid="{931F0006-41AA-4E60-87C5-C0CEF466EB2F}"/>
    <cellStyle name="7_Juice06-re_4 2 5 2 6" xfId="33580" xr:uid="{43A5AB37-8895-401F-AE34-A23C318AF1D4}"/>
    <cellStyle name="7_Juice06-re_4 2 5 3" xfId="6485" xr:uid="{670266DE-71FB-468B-A698-B9F861FDAAB8}"/>
    <cellStyle name="7_Juice06-re_4 2 5 3 2" xfId="13060" xr:uid="{252C2F12-EF44-4589-8465-584AB837BEF0}"/>
    <cellStyle name="7_Juice06-re_4 2 5 3 2 2" xfId="19140" xr:uid="{F5E0CA28-9398-4B45-981E-AD051EBB49FC}"/>
    <cellStyle name="7_Juice06-re_4 2 5 3 2 2 2" xfId="31300" xr:uid="{A1094E6C-135E-49CC-AE53-27270441267F}"/>
    <cellStyle name="7_Juice06-re_4 2 5 3 2 2 2 2" xfId="55620" xr:uid="{1CEB88DE-D67A-405C-8223-9505A6C9F494}"/>
    <cellStyle name="7_Juice06-re_4 2 5 3 2 2 3" xfId="43460" xr:uid="{6A5A480B-9847-491C-A99F-C8B335C48D53}"/>
    <cellStyle name="7_Juice06-re_4 2 5 3 2 3" xfId="25220" xr:uid="{1412C493-526C-44E2-8E4C-1249B8E9B943}"/>
    <cellStyle name="7_Juice06-re_4 2 5 3 2 3 2" xfId="49540" xr:uid="{33B572B3-5D15-4893-ABDE-6A587795AA2E}"/>
    <cellStyle name="7_Juice06-re_4 2 5 3 2 4" xfId="37380" xr:uid="{8DDC1B5B-2165-458F-9DAA-1AD167DA2B68}"/>
    <cellStyle name="7_Juice06-re_4 2 5 3 3" xfId="16100" xr:uid="{4CF11D8C-490F-44AD-8DD7-01AEEC1D36E3}"/>
    <cellStyle name="7_Juice06-re_4 2 5 3 3 2" xfId="28260" xr:uid="{416C728B-A818-4460-85BF-D5BD0F43AB73}"/>
    <cellStyle name="7_Juice06-re_4 2 5 3 3 2 2" xfId="52580" xr:uid="{824CC1A4-F47B-488C-9B07-092FE40E093F}"/>
    <cellStyle name="7_Juice06-re_4 2 5 3 3 3" xfId="40420" xr:uid="{FA10B3B8-B955-41D3-8D89-4C99B5683822}"/>
    <cellStyle name="7_Juice06-re_4 2 5 3 4" xfId="22180" xr:uid="{B762B142-EAAB-4E45-98DE-44976BFCBBC5}"/>
    <cellStyle name="7_Juice06-re_4 2 5 3 4 2" xfId="46500" xr:uid="{7D77A000-611C-4E17-BA32-8F7B06AEED13}"/>
    <cellStyle name="7_Juice06-re_4 2 5 3 5" xfId="34340" xr:uid="{0587F9E9-1487-49C0-A975-193D168C5147}"/>
    <cellStyle name="7_Juice06-re_4 2 5 4" xfId="11540" xr:uid="{F86C944D-6179-4DCF-97A5-F87A9C722349}"/>
    <cellStyle name="7_Juice06-re_4 2 5 4 2" xfId="17620" xr:uid="{25DF5D68-8A0F-4BE8-B00A-B04659C09480}"/>
    <cellStyle name="7_Juice06-re_4 2 5 4 2 2" xfId="29780" xr:uid="{15EA24A8-A9BB-42BD-B430-1144EE068BD4}"/>
    <cellStyle name="7_Juice06-re_4 2 5 4 2 2 2" xfId="54100" xr:uid="{2B40A167-E705-413E-8FD3-6C8934E95B1C}"/>
    <cellStyle name="7_Juice06-re_4 2 5 4 2 3" xfId="41940" xr:uid="{462CE3B8-4090-41E7-AF9C-9EEF2B2DC407}"/>
    <cellStyle name="7_Juice06-re_4 2 5 4 3" xfId="23700" xr:uid="{7639FC13-7C88-4B5C-BEDB-18D2570EBD18}"/>
    <cellStyle name="7_Juice06-re_4 2 5 4 3 2" xfId="48020" xr:uid="{070E308D-54D5-4D8C-B82E-6171BF0CA055}"/>
    <cellStyle name="7_Juice06-re_4 2 5 4 4" xfId="35860" xr:uid="{969683BB-0873-4513-A1D0-52D0E705CA14}"/>
    <cellStyle name="7_Juice06-re_4 2 5 5" xfId="14580" xr:uid="{B97D0483-86BB-4A68-A671-19C228C3C9EE}"/>
    <cellStyle name="7_Juice06-re_4 2 5 5 2" xfId="26740" xr:uid="{33879CFD-1243-442D-AD1C-2C8961EA7FBA}"/>
    <cellStyle name="7_Juice06-re_4 2 5 5 2 2" xfId="51060" xr:uid="{5BDAAAAA-4070-4502-A19B-F419B21AA66E}"/>
    <cellStyle name="7_Juice06-re_4 2 5 5 3" xfId="38900" xr:uid="{DC3509C2-81F8-4648-B16E-8CCF9B8C6C55}"/>
    <cellStyle name="7_Juice06-re_4 2 5 6" xfId="20660" xr:uid="{02A2E8E9-6D5E-4DD3-87EF-4C4B6248504D}"/>
    <cellStyle name="7_Juice06-re_4 2 5 6 2" xfId="44980" xr:uid="{DC3D5B82-5198-4003-AE7D-4ADCB9ADC9B6}"/>
    <cellStyle name="7_Juice06-re_4 2 5 7" xfId="32820" xr:uid="{579E216C-95B6-4CD4-9CB1-E56F546FC26A}"/>
    <cellStyle name="7_Juice06-re_4 2 6" xfId="3203" xr:uid="{2FF1557F-38DD-4FE4-8C63-76FDC5230757}"/>
    <cellStyle name="7_Juice06-re_4 2 6 2" xfId="8677" xr:uid="{40067AD1-EE24-49BE-AF84-AE1109AED675}"/>
    <cellStyle name="7_Juice06-re_4 2 6 2 2" xfId="13668" xr:uid="{6C96C4D0-C65F-4F15-B3E8-D677F434EB67}"/>
    <cellStyle name="7_Juice06-re_4 2 6 2 2 2" xfId="19748" xr:uid="{33B971A2-5F42-402B-8EA8-54699F35544A}"/>
    <cellStyle name="7_Juice06-re_4 2 6 2 2 2 2" xfId="31908" xr:uid="{BDB0A1E8-A3DC-4914-8D9D-8CEFD9F16861}"/>
    <cellStyle name="7_Juice06-re_4 2 6 2 2 2 2 2" xfId="56228" xr:uid="{21145B01-C38A-4110-95E4-CC310FBE037E}"/>
    <cellStyle name="7_Juice06-re_4 2 6 2 2 2 3" xfId="44068" xr:uid="{05E81A71-BC02-4A46-8443-28FDA7385DFD}"/>
    <cellStyle name="7_Juice06-re_4 2 6 2 2 3" xfId="25828" xr:uid="{4839962B-C7E6-4BBD-A4D8-8F0459FF80AA}"/>
    <cellStyle name="7_Juice06-re_4 2 6 2 2 3 2" xfId="50148" xr:uid="{83D307D5-62DD-42D9-B7B5-46B3DEE24588}"/>
    <cellStyle name="7_Juice06-re_4 2 6 2 2 4" xfId="37988" xr:uid="{72657ACA-4984-4513-BB9D-132B592E0666}"/>
    <cellStyle name="7_Juice06-re_4 2 6 2 3" xfId="16708" xr:uid="{5215E764-0C4D-4181-9576-6570E770F500}"/>
    <cellStyle name="7_Juice06-re_4 2 6 2 3 2" xfId="28868" xr:uid="{98801D0A-1D2F-4D85-BE22-4E4B877B5156}"/>
    <cellStyle name="7_Juice06-re_4 2 6 2 3 2 2" xfId="53188" xr:uid="{2821FC63-D1A9-4580-869F-7757065A8EBF}"/>
    <cellStyle name="7_Juice06-re_4 2 6 2 3 3" xfId="41028" xr:uid="{2C30E5B6-DB0E-41FE-B352-1D6D49BC2B09}"/>
    <cellStyle name="7_Juice06-re_4 2 6 2 4" xfId="22788" xr:uid="{242302C9-12E5-41E1-823C-E6F9BB7B6EA4}"/>
    <cellStyle name="7_Juice06-re_4 2 6 2 4 2" xfId="47108" xr:uid="{3B1D3C57-28F1-4383-950A-1850B9EEE2FE}"/>
    <cellStyle name="7_Juice06-re_4 2 6 2 5" xfId="34948" xr:uid="{BDF9DEF9-02C4-4347-9DF6-456B0E471DCE}"/>
    <cellStyle name="7_Juice06-re_4 2 6 3" xfId="12148" xr:uid="{62FC2F79-AB8A-41C0-B56C-787239AA6B48}"/>
    <cellStyle name="7_Juice06-re_4 2 6 3 2" xfId="18228" xr:uid="{3CDA8F65-A041-490E-9CE3-2EC9693484F9}"/>
    <cellStyle name="7_Juice06-re_4 2 6 3 2 2" xfId="30388" xr:uid="{1B409FF1-CD85-4795-8115-8CA3AEF1F0ED}"/>
    <cellStyle name="7_Juice06-re_4 2 6 3 2 2 2" xfId="54708" xr:uid="{ACB658D5-11E3-4847-913E-1A0BBA4DD4C7}"/>
    <cellStyle name="7_Juice06-re_4 2 6 3 2 3" xfId="42548" xr:uid="{6816054B-83C9-43FE-B3DA-8736E6ABE212}"/>
    <cellStyle name="7_Juice06-re_4 2 6 3 3" xfId="24308" xr:uid="{4390694F-6E6F-4331-8C87-830A8BA9B395}"/>
    <cellStyle name="7_Juice06-re_4 2 6 3 3 2" xfId="48628" xr:uid="{E885128D-4510-4776-96B2-C9B007F3804C}"/>
    <cellStyle name="7_Juice06-re_4 2 6 3 4" xfId="36468" xr:uid="{E0D275C7-60EE-4A95-8E27-C7438CE8819C}"/>
    <cellStyle name="7_Juice06-re_4 2 6 4" xfId="15188" xr:uid="{68173CFE-89FA-4A9A-BE95-0EC822A8199D}"/>
    <cellStyle name="7_Juice06-re_4 2 6 4 2" xfId="27348" xr:uid="{C55AE532-4258-4820-8D13-DFF8607EF1E7}"/>
    <cellStyle name="7_Juice06-re_4 2 6 4 2 2" xfId="51668" xr:uid="{2DD20B56-3CEF-4699-90EC-97531F23BB24}"/>
    <cellStyle name="7_Juice06-re_4 2 6 4 3" xfId="39508" xr:uid="{D088DCBE-BBBC-415D-B89C-DB5063E3B7D8}"/>
    <cellStyle name="7_Juice06-re_4 2 6 5" xfId="21268" xr:uid="{D51BD39F-7287-4319-B336-A879D27F1385}"/>
    <cellStyle name="7_Juice06-re_4 2 6 5 2" xfId="45588" xr:uid="{908436F8-4129-4378-8065-F2351C4BF2D7}"/>
    <cellStyle name="7_Juice06-re_4 2 6 6" xfId="33428" xr:uid="{709D50F4-053E-44AB-87C4-7BE176B55525}"/>
    <cellStyle name="7_Juice06-re_4 2 7" xfId="5940" xr:uid="{126C556C-19B8-465F-AB05-3A3FCCA695ED}"/>
    <cellStyle name="7_Juice06-re_4 2 7 2" xfId="12908" xr:uid="{7C0125C6-E77E-4F7A-ABC0-E9370E5151E4}"/>
    <cellStyle name="7_Juice06-re_4 2 7 2 2" xfId="18988" xr:uid="{986BB379-1363-42A6-A301-8351AFD32504}"/>
    <cellStyle name="7_Juice06-re_4 2 7 2 2 2" xfId="31148" xr:uid="{A77D00FC-7C97-4F67-9572-1457D3A18591}"/>
    <cellStyle name="7_Juice06-re_4 2 7 2 2 2 2" xfId="55468" xr:uid="{6A219E3C-B70A-42A0-AF74-76467FE59AD7}"/>
    <cellStyle name="7_Juice06-re_4 2 7 2 2 3" xfId="43308" xr:uid="{9912E4E8-E387-4B17-871B-1373E18624C1}"/>
    <cellStyle name="7_Juice06-re_4 2 7 2 3" xfId="25068" xr:uid="{E976583E-8991-4FCD-884B-2E2046E0C8D9}"/>
    <cellStyle name="7_Juice06-re_4 2 7 2 3 2" xfId="49388" xr:uid="{8C685ED3-8586-46FE-AB0E-F6812450F792}"/>
    <cellStyle name="7_Juice06-re_4 2 7 2 4" xfId="37228" xr:uid="{6336A31A-0692-4903-B410-7C627549A7C4}"/>
    <cellStyle name="7_Juice06-re_4 2 7 3" xfId="15948" xr:uid="{1882C49A-8925-4668-86E4-8A0384AE7FE1}"/>
    <cellStyle name="7_Juice06-re_4 2 7 3 2" xfId="28108" xr:uid="{9E5AEB42-6EFC-4B87-A140-EA116529EAC7}"/>
    <cellStyle name="7_Juice06-re_4 2 7 3 2 2" xfId="52428" xr:uid="{BAD51DDF-FCF2-471F-8C50-021D52D14AAA}"/>
    <cellStyle name="7_Juice06-re_4 2 7 3 3" xfId="40268" xr:uid="{9C04D010-6C34-48CB-9668-E12BBC60935E}"/>
    <cellStyle name="7_Juice06-re_4 2 7 4" xfId="22028" xr:uid="{4F14F821-F8CB-4155-97EF-4B2B221A57FA}"/>
    <cellStyle name="7_Juice06-re_4 2 7 4 2" xfId="46348" xr:uid="{5EC14A82-400D-4DE6-8919-59C9AA80201C}"/>
    <cellStyle name="7_Juice06-re_4 2 7 5" xfId="34188" xr:uid="{CE0845E2-F2FF-43B1-A4CC-3C1D588CEA32}"/>
    <cellStyle name="7_Juice06-re_4 2 8" xfId="11388" xr:uid="{186EA5D8-E542-40E5-958E-793D6A6D9BFA}"/>
    <cellStyle name="7_Juice06-re_4 2 8 2" xfId="17468" xr:uid="{E2E667F8-9283-4D6C-A952-69E7633AEBBD}"/>
    <cellStyle name="7_Juice06-re_4 2 8 2 2" xfId="29628" xr:uid="{BF68F514-7503-4DAD-AF80-F889DDEAB152}"/>
    <cellStyle name="7_Juice06-re_4 2 8 2 2 2" xfId="53948" xr:uid="{02736841-5304-4F25-A8F7-AD8612E73FAA}"/>
    <cellStyle name="7_Juice06-re_4 2 8 2 3" xfId="41788" xr:uid="{6BC9E9A6-8C57-4A5A-8233-31A85AE73DFC}"/>
    <cellStyle name="7_Juice06-re_4 2 8 3" xfId="23548" xr:uid="{119CA249-27E0-43FA-B6BA-38E51DEDC540}"/>
    <cellStyle name="7_Juice06-re_4 2 8 3 2" xfId="47868" xr:uid="{1877E4B3-DF55-41CB-A9F6-E116D2A58AA6}"/>
    <cellStyle name="7_Juice06-re_4 2 8 4" xfId="35708" xr:uid="{04CDA70E-E012-488E-B489-5882BA8ED316}"/>
    <cellStyle name="7_Juice06-re_4 2 9" xfId="14428" xr:uid="{8636494F-0367-4A44-89E5-D063C4D86DEB}"/>
    <cellStyle name="7_Juice06-re_4 2 9 2" xfId="26588" xr:uid="{9222648D-C1DC-4E3E-91B0-A2007F7254F5}"/>
    <cellStyle name="7_Juice06-re_4 2 9 2 2" xfId="50908" xr:uid="{97EFE5CF-1D04-4491-91BD-02A9F8AFC20B}"/>
    <cellStyle name="7_Juice06-re_4 2 9 3" xfId="38748" xr:uid="{070D953B-217A-452C-860C-FC5272E93621}"/>
    <cellStyle name="7_Juice06-re_4 3" xfId="663" xr:uid="{00000000-0005-0000-0000-0000E3020000}"/>
    <cellStyle name="7_warter-04" xfId="171" xr:uid="{00000000-0005-0000-0000-0000E4020000}"/>
    <cellStyle name="7_warter-04_1" xfId="172" xr:uid="{00000000-0005-0000-0000-0000E5020000}"/>
    <cellStyle name="7_warter-04_1 2" xfId="385" xr:uid="{00000000-0005-0000-0000-0000E6020000}"/>
    <cellStyle name="7_warter-04_1 2 10" xfId="20509" xr:uid="{9EB51C57-CF7F-4CD1-BF0C-0710629CC856}"/>
    <cellStyle name="7_warter-04_1 2 10 2" xfId="44829" xr:uid="{36174023-57F0-417F-B0AE-6F16EC55E887}"/>
    <cellStyle name="7_warter-04_1 2 11" xfId="32669" xr:uid="{192DD671-2674-4893-8CD7-21F282B97EC0}"/>
    <cellStyle name="7_warter-04_1 2 2" xfId="2646" xr:uid="{00000000-0005-0000-0000-0000E7020000}"/>
    <cellStyle name="7_warter-04_1 2 2 2" xfId="5384" xr:uid="{0248BDB1-BAE5-4C17-986A-5988D7ABAC8C}"/>
    <cellStyle name="7_warter-04_1 2 2 2 2" xfId="10858" xr:uid="{859EA79C-7653-4BB5-94E1-BA0C508CB372}"/>
    <cellStyle name="7_warter-04_1 2 2 2 2 2" xfId="14277" xr:uid="{8D153472-9CEE-468B-B316-1EC8FFAA432B}"/>
    <cellStyle name="7_warter-04_1 2 2 2 2 2 2" xfId="20357" xr:uid="{58514E45-2FC4-4D52-905A-3959CDD90F96}"/>
    <cellStyle name="7_warter-04_1 2 2 2 2 2 2 2" xfId="32517" xr:uid="{C37A33FD-9EF5-4AFA-B9ED-D52470FD4038}"/>
    <cellStyle name="7_warter-04_1 2 2 2 2 2 2 2 2" xfId="56837" xr:uid="{7F0D16A2-A388-4505-A461-98CA4939F794}"/>
    <cellStyle name="7_warter-04_1 2 2 2 2 2 2 3" xfId="44677" xr:uid="{89868A1C-61A0-4E05-9F2C-90B98290104D}"/>
    <cellStyle name="7_warter-04_1 2 2 2 2 2 3" xfId="26437" xr:uid="{39DC2206-1D8D-4492-BA14-4A3329005D41}"/>
    <cellStyle name="7_warter-04_1 2 2 2 2 2 3 2" xfId="50757" xr:uid="{49B3F6B2-EBF1-41CA-BAD9-D5E225042332}"/>
    <cellStyle name="7_warter-04_1 2 2 2 2 2 4" xfId="38597" xr:uid="{8FD2C1B9-3D0E-40F1-B381-0CA67D61BA97}"/>
    <cellStyle name="7_warter-04_1 2 2 2 2 3" xfId="17317" xr:uid="{41F96B76-8751-4919-B2FE-C43B3C068004}"/>
    <cellStyle name="7_warter-04_1 2 2 2 2 3 2" xfId="29477" xr:uid="{398A523D-DE7D-40D4-96F8-4171A24D45F5}"/>
    <cellStyle name="7_warter-04_1 2 2 2 2 3 2 2" xfId="53797" xr:uid="{19705229-7B0B-462C-9745-9EC9732AF2C1}"/>
    <cellStyle name="7_warter-04_1 2 2 2 2 3 3" xfId="41637" xr:uid="{52EA84AA-A2E6-4E8C-94DA-3EA044AD01BE}"/>
    <cellStyle name="7_warter-04_1 2 2 2 2 4" xfId="23397" xr:uid="{D8E00445-0AC4-44C2-8339-F11CEF7D3E6D}"/>
    <cellStyle name="7_warter-04_1 2 2 2 2 4 2" xfId="47717" xr:uid="{3E8CF9A3-090B-4562-88C6-7A2A775E13C2}"/>
    <cellStyle name="7_warter-04_1 2 2 2 2 5" xfId="35557" xr:uid="{DD79954B-1FCB-4111-81B7-AD301550FF16}"/>
    <cellStyle name="7_warter-04_1 2 2 2 3" xfId="12757" xr:uid="{C37A0C7E-99D5-440D-9E94-2C09A75AAEC1}"/>
    <cellStyle name="7_warter-04_1 2 2 2 3 2" xfId="18837" xr:uid="{378ABFBC-E6AC-477A-A1F3-61E4786C8E9A}"/>
    <cellStyle name="7_warter-04_1 2 2 2 3 2 2" xfId="30997" xr:uid="{76068DD5-9626-4971-9F4B-648AD861C7E3}"/>
    <cellStyle name="7_warter-04_1 2 2 2 3 2 2 2" xfId="55317" xr:uid="{2D2ED572-0204-4101-A3B8-AB3F61CCFE0D}"/>
    <cellStyle name="7_warter-04_1 2 2 2 3 2 3" xfId="43157" xr:uid="{4E276153-6848-416D-9C3B-229BB7F89E29}"/>
    <cellStyle name="7_warter-04_1 2 2 2 3 3" xfId="24917" xr:uid="{F3B67416-8EA8-49AF-83A0-98A306BD97EE}"/>
    <cellStyle name="7_warter-04_1 2 2 2 3 3 2" xfId="49237" xr:uid="{986CD955-9541-4753-890D-1784D3C7B205}"/>
    <cellStyle name="7_warter-04_1 2 2 2 3 4" xfId="37077" xr:uid="{D93895CE-D533-4B45-A9A4-024E71C8F3D3}"/>
    <cellStyle name="7_warter-04_1 2 2 2 4" xfId="15797" xr:uid="{991963EA-DCB7-48EB-8612-9809E42A06C9}"/>
    <cellStyle name="7_warter-04_1 2 2 2 4 2" xfId="27957" xr:uid="{C27AEF5E-943E-4CCC-B30F-9829C153F57C}"/>
    <cellStyle name="7_warter-04_1 2 2 2 4 2 2" xfId="52277" xr:uid="{8721DD09-14D1-4E50-B758-84618ACBAFDF}"/>
    <cellStyle name="7_warter-04_1 2 2 2 4 3" xfId="40117" xr:uid="{25C3ABBD-7CAA-4E2E-BD6D-2CCCBB7AD0B2}"/>
    <cellStyle name="7_warter-04_1 2 2 2 5" xfId="21877" xr:uid="{CA17964F-07DE-4CCB-92C0-CB3DE1BA445B}"/>
    <cellStyle name="7_warter-04_1 2 2 2 5 2" xfId="46197" xr:uid="{383FB2B6-1C0F-4793-B6BC-9893725F5011}"/>
    <cellStyle name="7_warter-04_1 2 2 2 6" xfId="34037" xr:uid="{9F053B13-B6C3-4053-B358-884A08079A21}"/>
    <cellStyle name="7_warter-04_1 2 2 3" xfId="8121" xr:uid="{4D59CD7C-1B1C-4743-8E83-BA4BAFD1BC0E}"/>
    <cellStyle name="7_warter-04_1 2 2 3 2" xfId="13517" xr:uid="{5066AA0D-2826-423D-9155-89236C5088CB}"/>
    <cellStyle name="7_warter-04_1 2 2 3 2 2" xfId="19597" xr:uid="{9323695B-6C0C-410C-A4F6-44EBB28BB44D}"/>
    <cellStyle name="7_warter-04_1 2 2 3 2 2 2" xfId="31757" xr:uid="{A87A72C9-3D52-4A06-A0DF-352CAB5E33EA}"/>
    <cellStyle name="7_warter-04_1 2 2 3 2 2 2 2" xfId="56077" xr:uid="{36EEAC81-3DAA-4B85-9570-6663C46805A5}"/>
    <cellStyle name="7_warter-04_1 2 2 3 2 2 3" xfId="43917" xr:uid="{BAC9ED10-808C-4038-A773-5F879E72428D}"/>
    <cellStyle name="7_warter-04_1 2 2 3 2 3" xfId="25677" xr:uid="{678991B0-1712-4213-A94C-50E58B4E0EC2}"/>
    <cellStyle name="7_warter-04_1 2 2 3 2 3 2" xfId="49997" xr:uid="{3E5F8714-617A-433D-A0C1-4B50AB66AC19}"/>
    <cellStyle name="7_warter-04_1 2 2 3 2 4" xfId="37837" xr:uid="{D8673129-BDE6-4946-A684-6F51C8C2B945}"/>
    <cellStyle name="7_warter-04_1 2 2 3 3" xfId="16557" xr:uid="{2F239F69-AA54-4F77-BB6A-7A4E95ECFB58}"/>
    <cellStyle name="7_warter-04_1 2 2 3 3 2" xfId="28717" xr:uid="{9CFCD6F6-6F58-4622-ACB0-555B372400B2}"/>
    <cellStyle name="7_warter-04_1 2 2 3 3 2 2" xfId="53037" xr:uid="{1FF0E8B6-4A43-4665-967B-D5681DE310DE}"/>
    <cellStyle name="7_warter-04_1 2 2 3 3 3" xfId="40877" xr:uid="{A7C30338-DFD2-4CBF-B0A6-163FCDAEC9BD}"/>
    <cellStyle name="7_warter-04_1 2 2 3 4" xfId="22637" xr:uid="{401C2EB8-316D-476F-81E6-2EE9F6E9D000}"/>
    <cellStyle name="7_warter-04_1 2 2 3 4 2" xfId="46957" xr:uid="{661D10CB-DA66-4A1B-888F-F9FF8E3028F9}"/>
    <cellStyle name="7_warter-04_1 2 2 3 5" xfId="34797" xr:uid="{0334E9C7-6B95-4EAF-A5EB-549558C9FC40}"/>
    <cellStyle name="7_warter-04_1 2 2 4" xfId="11997" xr:uid="{F897F748-10E1-4509-8CDE-700A389545EB}"/>
    <cellStyle name="7_warter-04_1 2 2 4 2" xfId="18077" xr:uid="{5ED6A569-4273-4AB3-8350-D9A4EB15631A}"/>
    <cellStyle name="7_warter-04_1 2 2 4 2 2" xfId="30237" xr:uid="{019488CD-9BD4-46DA-AB68-AAC650DC0CBA}"/>
    <cellStyle name="7_warter-04_1 2 2 4 2 2 2" xfId="54557" xr:uid="{AD3FADD2-78EA-43E2-B93E-C3D66E85FB35}"/>
    <cellStyle name="7_warter-04_1 2 2 4 2 3" xfId="42397" xr:uid="{6E058331-DC39-4AEF-85DA-2672E23B83E2}"/>
    <cellStyle name="7_warter-04_1 2 2 4 3" xfId="24157" xr:uid="{4A4D45CE-F24A-4A77-9000-99BF73E1C4A6}"/>
    <cellStyle name="7_warter-04_1 2 2 4 3 2" xfId="48477" xr:uid="{FD61C48C-449F-49E9-80EB-A412DE1BDEF3}"/>
    <cellStyle name="7_warter-04_1 2 2 4 4" xfId="36317" xr:uid="{FC42E8C9-9D5E-4C4D-BFE0-C66A698F49E4}"/>
    <cellStyle name="7_warter-04_1 2 2 5" xfId="15037" xr:uid="{D08417B2-B750-4D41-B7CB-5425F3B7D6B9}"/>
    <cellStyle name="7_warter-04_1 2 2 5 2" xfId="27197" xr:uid="{41170146-6943-44C7-9500-7E2711D17D2D}"/>
    <cellStyle name="7_warter-04_1 2 2 5 2 2" xfId="51517" xr:uid="{56002A4B-58EE-4A11-B01C-6F7DA470A71E}"/>
    <cellStyle name="7_warter-04_1 2 2 5 3" xfId="39357" xr:uid="{A0FBCC82-32B3-4A28-A986-2103CEAFEF28}"/>
    <cellStyle name="7_warter-04_1 2 2 6" xfId="21117" xr:uid="{388E43DE-DD16-4A02-AF27-8B90B52E35A3}"/>
    <cellStyle name="7_warter-04_1 2 2 6 2" xfId="45437" xr:uid="{3DE2AD7E-AF2D-4E1E-99C1-6E7B4B418121}"/>
    <cellStyle name="7_warter-04_1 2 2 7" xfId="33277" xr:uid="{41050A54-C544-4186-8F1E-72CA10182600}"/>
    <cellStyle name="7_warter-04_1 2 3" xfId="2101" xr:uid="{00000000-0005-0000-0000-0000E8020000}"/>
    <cellStyle name="7_warter-04_1 2 3 2" xfId="4839" xr:uid="{46691EAE-9EA1-417E-8CA9-E6C168FCF01F}"/>
    <cellStyle name="7_warter-04_1 2 3 2 2" xfId="10313" xr:uid="{92D2E739-8945-4B49-9AE6-4AA5A109112E}"/>
    <cellStyle name="7_warter-04_1 2 3 2 2 2" xfId="14125" xr:uid="{8A12A777-36BC-49DA-B75E-117F6E168F14}"/>
    <cellStyle name="7_warter-04_1 2 3 2 2 2 2" xfId="20205" xr:uid="{D8C6B574-90F7-4E7B-B7A8-3C058B8CEE30}"/>
    <cellStyle name="7_warter-04_1 2 3 2 2 2 2 2" xfId="32365" xr:uid="{F8713D03-FD62-453B-9091-232BBFF7A229}"/>
    <cellStyle name="7_warter-04_1 2 3 2 2 2 2 2 2" xfId="56685" xr:uid="{A6CAADDC-CB56-482E-9E49-3B23DED01439}"/>
    <cellStyle name="7_warter-04_1 2 3 2 2 2 2 3" xfId="44525" xr:uid="{9140D4D9-3D16-4A0B-B0A6-A4754ABAB404}"/>
    <cellStyle name="7_warter-04_1 2 3 2 2 2 3" xfId="26285" xr:uid="{6E6DC86D-F619-4C8B-AACD-10B0A5B37D9D}"/>
    <cellStyle name="7_warter-04_1 2 3 2 2 2 3 2" xfId="50605" xr:uid="{93081AEF-DC72-482B-8EC4-325C65B8B9CC}"/>
    <cellStyle name="7_warter-04_1 2 3 2 2 2 4" xfId="38445" xr:uid="{900F3266-3228-4AE7-A58F-F81533B539F1}"/>
    <cellStyle name="7_warter-04_1 2 3 2 2 3" xfId="17165" xr:uid="{81074DB1-2D66-4A7B-959B-A6FFD9A50CD3}"/>
    <cellStyle name="7_warter-04_1 2 3 2 2 3 2" xfId="29325" xr:uid="{00F2EB5C-F6DC-46B7-B3C9-7C679937388F}"/>
    <cellStyle name="7_warter-04_1 2 3 2 2 3 2 2" xfId="53645" xr:uid="{AEB8761C-26EA-4592-9229-669DEC6F292C}"/>
    <cellStyle name="7_warter-04_1 2 3 2 2 3 3" xfId="41485" xr:uid="{EAC0A906-C672-4221-8225-7D494BF95EA5}"/>
    <cellStyle name="7_warter-04_1 2 3 2 2 4" xfId="23245" xr:uid="{72897187-3B30-41AF-8A3B-E3CDC8D60EF4}"/>
    <cellStyle name="7_warter-04_1 2 3 2 2 4 2" xfId="47565" xr:uid="{8CAF9891-F7C6-454E-AF5D-E1B8B82140A6}"/>
    <cellStyle name="7_warter-04_1 2 3 2 2 5" xfId="35405" xr:uid="{405A37B7-3914-45CA-99E9-0329DD194114}"/>
    <cellStyle name="7_warter-04_1 2 3 2 3" xfId="12605" xr:uid="{62D24303-35B0-4A42-9118-A9A7BD88DC66}"/>
    <cellStyle name="7_warter-04_1 2 3 2 3 2" xfId="18685" xr:uid="{F65C2761-6A19-41FA-9863-57145E4E2853}"/>
    <cellStyle name="7_warter-04_1 2 3 2 3 2 2" xfId="30845" xr:uid="{667C2375-D376-4682-B384-0A0F4491336C}"/>
    <cellStyle name="7_warter-04_1 2 3 2 3 2 2 2" xfId="55165" xr:uid="{1234E733-A7A5-469A-90FB-B7EFB7BAD5A8}"/>
    <cellStyle name="7_warter-04_1 2 3 2 3 2 3" xfId="43005" xr:uid="{B81C3399-5616-4F79-AE70-205B936A776C}"/>
    <cellStyle name="7_warter-04_1 2 3 2 3 3" xfId="24765" xr:uid="{C3E39EDA-F626-4FC0-B07A-234DD439BFFC}"/>
    <cellStyle name="7_warter-04_1 2 3 2 3 3 2" xfId="49085" xr:uid="{16854FA2-B916-43B5-BE52-6CC5BFD0F6BB}"/>
    <cellStyle name="7_warter-04_1 2 3 2 3 4" xfId="36925" xr:uid="{B2C2DD0E-576C-4506-8704-C95260EFAB8C}"/>
    <cellStyle name="7_warter-04_1 2 3 2 4" xfId="15645" xr:uid="{52473A06-FECA-4A95-A691-D9329CC3C884}"/>
    <cellStyle name="7_warter-04_1 2 3 2 4 2" xfId="27805" xr:uid="{5FC7ACC2-BF18-4EEA-A209-C4C92610EDAE}"/>
    <cellStyle name="7_warter-04_1 2 3 2 4 2 2" xfId="52125" xr:uid="{94ED6636-4E51-44C1-8742-3D2C16585840}"/>
    <cellStyle name="7_warter-04_1 2 3 2 4 3" xfId="39965" xr:uid="{49E9C2FA-2914-4764-ACD6-369795B2FA83}"/>
    <cellStyle name="7_warter-04_1 2 3 2 5" xfId="21725" xr:uid="{CB6D9A0D-BE79-47A2-AFCA-2F264282A826}"/>
    <cellStyle name="7_warter-04_1 2 3 2 5 2" xfId="46045" xr:uid="{39477A3B-31BC-4897-9893-71065144B91A}"/>
    <cellStyle name="7_warter-04_1 2 3 2 6" xfId="33885" xr:uid="{3B49F416-BB33-4FC1-8A17-38720AEB61E6}"/>
    <cellStyle name="7_warter-04_1 2 3 3" xfId="7576" xr:uid="{4609CBEA-DA1A-492B-9316-3EE454ACEE31}"/>
    <cellStyle name="7_warter-04_1 2 3 3 2" xfId="13365" xr:uid="{1A70463B-4980-4292-9991-188A7D141091}"/>
    <cellStyle name="7_warter-04_1 2 3 3 2 2" xfId="19445" xr:uid="{5002B009-ED10-42F3-8273-65A59B680E8A}"/>
    <cellStyle name="7_warter-04_1 2 3 3 2 2 2" xfId="31605" xr:uid="{E6E478D9-BA54-4B5F-969B-6B2AA2FEF14D}"/>
    <cellStyle name="7_warter-04_1 2 3 3 2 2 2 2" xfId="55925" xr:uid="{7495E595-F2EB-41DE-96BA-7679D9C584CD}"/>
    <cellStyle name="7_warter-04_1 2 3 3 2 2 3" xfId="43765" xr:uid="{686813E3-F2F0-4FA1-B284-3DCF947E7662}"/>
    <cellStyle name="7_warter-04_1 2 3 3 2 3" xfId="25525" xr:uid="{692B66D2-B1F5-434E-9A70-B65CEB6DD1C4}"/>
    <cellStyle name="7_warter-04_1 2 3 3 2 3 2" xfId="49845" xr:uid="{C62417F0-3169-45D7-9D72-1004C9EF167E}"/>
    <cellStyle name="7_warter-04_1 2 3 3 2 4" xfId="37685" xr:uid="{58A5B8E5-FD48-4773-B386-5FA125F4C09D}"/>
    <cellStyle name="7_warter-04_1 2 3 3 3" xfId="16405" xr:uid="{1B0C4E1A-00EC-4F56-83C4-89BC2E0CDAE6}"/>
    <cellStyle name="7_warter-04_1 2 3 3 3 2" xfId="28565" xr:uid="{A3796544-716F-431D-8323-6127FA447F41}"/>
    <cellStyle name="7_warter-04_1 2 3 3 3 2 2" xfId="52885" xr:uid="{D90B1024-B4E8-478A-BBD3-5434FFAFE056}"/>
    <cellStyle name="7_warter-04_1 2 3 3 3 3" xfId="40725" xr:uid="{2DFEF0EB-D7E8-4042-8405-9597217EA834}"/>
    <cellStyle name="7_warter-04_1 2 3 3 4" xfId="22485" xr:uid="{759184B2-BFB5-418F-BC01-94165533D498}"/>
    <cellStyle name="7_warter-04_1 2 3 3 4 2" xfId="46805" xr:uid="{3FB03090-41E0-401B-BCCC-8D4D21E440BE}"/>
    <cellStyle name="7_warter-04_1 2 3 3 5" xfId="34645" xr:uid="{83B8E202-BF70-48D0-A719-E3FC6889A910}"/>
    <cellStyle name="7_warter-04_1 2 3 4" xfId="11845" xr:uid="{5C40521A-7540-475F-ABB8-07E7F4BEFA14}"/>
    <cellStyle name="7_warter-04_1 2 3 4 2" xfId="17925" xr:uid="{D00FAA67-9B43-4056-B237-B1AEF4CF62F1}"/>
    <cellStyle name="7_warter-04_1 2 3 4 2 2" xfId="30085" xr:uid="{920054A7-3462-4FA1-9A70-2907C208C4F7}"/>
    <cellStyle name="7_warter-04_1 2 3 4 2 2 2" xfId="54405" xr:uid="{4390C873-21FE-4339-B86D-4855B6122910}"/>
    <cellStyle name="7_warter-04_1 2 3 4 2 3" xfId="42245" xr:uid="{C4C1DC4A-8383-458B-B569-97BE96BBD8DE}"/>
    <cellStyle name="7_warter-04_1 2 3 4 3" xfId="24005" xr:uid="{93F4A3AA-F69E-4700-8EDC-410BC9309727}"/>
    <cellStyle name="7_warter-04_1 2 3 4 3 2" xfId="48325" xr:uid="{4DC20F07-F680-4586-9096-4333A3957D43}"/>
    <cellStyle name="7_warter-04_1 2 3 4 4" xfId="36165" xr:uid="{68A1E294-06DD-4E35-B902-DCC139E61DFD}"/>
    <cellStyle name="7_warter-04_1 2 3 5" xfId="14885" xr:uid="{C84D9023-E6FD-48E2-9C41-AA2E44E15373}"/>
    <cellStyle name="7_warter-04_1 2 3 5 2" xfId="27045" xr:uid="{3D70392F-7AEA-4490-B7AB-3F91AF3F43F5}"/>
    <cellStyle name="7_warter-04_1 2 3 5 2 2" xfId="51365" xr:uid="{897A65B7-58A1-4644-89C4-0F8352A69FB2}"/>
    <cellStyle name="7_warter-04_1 2 3 5 3" xfId="39205" xr:uid="{8C393EC5-F0E7-498D-908E-CE663A1B72CE}"/>
    <cellStyle name="7_warter-04_1 2 3 6" xfId="20965" xr:uid="{F305FA76-CC51-48E4-B81B-865948176F48}"/>
    <cellStyle name="7_warter-04_1 2 3 6 2" xfId="45285" xr:uid="{3B79B06C-6AAF-4CB9-AF1E-5151312AB386}"/>
    <cellStyle name="7_warter-04_1 2 3 7" xfId="33125" xr:uid="{6C9EDB0F-7902-464E-AFE1-A4CAA88737B7}"/>
    <cellStyle name="7_warter-04_1 2 4" xfId="1556" xr:uid="{00000000-0005-0000-0000-0000E9020000}"/>
    <cellStyle name="7_warter-04_1 2 4 2" xfId="4294" xr:uid="{7C25451E-2076-4753-9E4E-769173292176}"/>
    <cellStyle name="7_warter-04_1 2 4 2 2" xfId="9768" xr:uid="{41449618-211C-4E8A-812F-AF04EE6E291E}"/>
    <cellStyle name="7_warter-04_1 2 4 2 2 2" xfId="13973" xr:uid="{6D4B106D-B66C-46A4-BE77-16C62250A2A4}"/>
    <cellStyle name="7_warter-04_1 2 4 2 2 2 2" xfId="20053" xr:uid="{361BFFD7-E81D-43FD-91E3-6150F03BCF56}"/>
    <cellStyle name="7_warter-04_1 2 4 2 2 2 2 2" xfId="32213" xr:uid="{4DCFFDD2-D609-4402-81AC-5D377BD622B0}"/>
    <cellStyle name="7_warter-04_1 2 4 2 2 2 2 2 2" xfId="56533" xr:uid="{7B891441-CD10-483A-94F0-EFD1BC89DF45}"/>
    <cellStyle name="7_warter-04_1 2 4 2 2 2 2 3" xfId="44373" xr:uid="{DCC1D655-1852-4C28-8F05-86CA1EF9B263}"/>
    <cellStyle name="7_warter-04_1 2 4 2 2 2 3" xfId="26133" xr:uid="{CB7C7E7E-775F-40C1-9B07-1173A6060F31}"/>
    <cellStyle name="7_warter-04_1 2 4 2 2 2 3 2" xfId="50453" xr:uid="{704E6A5E-9F9F-4F18-8BF7-2C38772309B3}"/>
    <cellStyle name="7_warter-04_1 2 4 2 2 2 4" xfId="38293" xr:uid="{C0F162DD-CFC7-4CE1-9503-D934BDB4BF38}"/>
    <cellStyle name="7_warter-04_1 2 4 2 2 3" xfId="17013" xr:uid="{A858934F-6368-46D6-839E-51CF20AE0F81}"/>
    <cellStyle name="7_warter-04_1 2 4 2 2 3 2" xfId="29173" xr:uid="{7C5D190C-A06C-4DF2-875D-DD8725F907E8}"/>
    <cellStyle name="7_warter-04_1 2 4 2 2 3 2 2" xfId="53493" xr:uid="{FEF3C50E-9208-41D2-872D-4F2002B93590}"/>
    <cellStyle name="7_warter-04_1 2 4 2 2 3 3" xfId="41333" xr:uid="{F51E5A27-069B-4229-823C-D7A8816594AC}"/>
    <cellStyle name="7_warter-04_1 2 4 2 2 4" xfId="23093" xr:uid="{3BFF8355-588C-4D25-B30A-F40B1EFEFE2A}"/>
    <cellStyle name="7_warter-04_1 2 4 2 2 4 2" xfId="47413" xr:uid="{E765D549-C7A9-4766-887B-1693E49B1FA2}"/>
    <cellStyle name="7_warter-04_1 2 4 2 2 5" xfId="35253" xr:uid="{E9D99A5F-B825-41C2-B372-0BB93C0D8A5E}"/>
    <cellStyle name="7_warter-04_1 2 4 2 3" xfId="12453" xr:uid="{20427AA6-460C-470C-B78F-B2DC9A0E84C6}"/>
    <cellStyle name="7_warter-04_1 2 4 2 3 2" xfId="18533" xr:uid="{88C5EE6C-C2EC-4CDD-8EE3-22A49A40A443}"/>
    <cellStyle name="7_warter-04_1 2 4 2 3 2 2" xfId="30693" xr:uid="{EA6F4B3F-4487-4F00-97CD-4A970CDF9D8C}"/>
    <cellStyle name="7_warter-04_1 2 4 2 3 2 2 2" xfId="55013" xr:uid="{9C6801CA-D72B-487E-9ED2-4A20D2E94BE9}"/>
    <cellStyle name="7_warter-04_1 2 4 2 3 2 3" xfId="42853" xr:uid="{B2B80590-B4D4-4935-9877-3355CB72106D}"/>
    <cellStyle name="7_warter-04_1 2 4 2 3 3" xfId="24613" xr:uid="{12B274C8-F9D1-4C12-A97C-1BCB7D72BA0E}"/>
    <cellStyle name="7_warter-04_1 2 4 2 3 3 2" xfId="48933" xr:uid="{64A25AE5-FF67-4B3E-AFBB-984DFE96CF16}"/>
    <cellStyle name="7_warter-04_1 2 4 2 3 4" xfId="36773" xr:uid="{A03D38E7-26DF-4E1F-B87B-B23862105A63}"/>
    <cellStyle name="7_warter-04_1 2 4 2 4" xfId="15493" xr:uid="{3BABDF0D-A58A-410F-9BED-F74F26030C7B}"/>
    <cellStyle name="7_warter-04_1 2 4 2 4 2" xfId="27653" xr:uid="{C8D344A7-EA40-42E0-9759-001406E67D03}"/>
    <cellStyle name="7_warter-04_1 2 4 2 4 2 2" xfId="51973" xr:uid="{8EF797A5-6DEC-4ECE-91AA-5D1563A2B59E}"/>
    <cellStyle name="7_warter-04_1 2 4 2 4 3" xfId="39813" xr:uid="{326D4991-7083-44C5-BEB5-D0664B6B223E}"/>
    <cellStyle name="7_warter-04_1 2 4 2 5" xfId="21573" xr:uid="{B8CD3BB6-89E4-408E-AB84-D14E43EC5015}"/>
    <cellStyle name="7_warter-04_1 2 4 2 5 2" xfId="45893" xr:uid="{4353BD0D-5980-495E-B051-FF1C757F6F07}"/>
    <cellStyle name="7_warter-04_1 2 4 2 6" xfId="33733" xr:uid="{E60C6F90-4E9B-4C4D-AD76-D1F870079048}"/>
    <cellStyle name="7_warter-04_1 2 4 3" xfId="7031" xr:uid="{28AEDDB8-6A77-4B40-AC16-47CA517EDE57}"/>
    <cellStyle name="7_warter-04_1 2 4 3 2" xfId="13213" xr:uid="{F907CF13-E24A-4584-BAD3-666882E12E69}"/>
    <cellStyle name="7_warter-04_1 2 4 3 2 2" xfId="19293" xr:uid="{E4B95CE8-FFD1-4735-9908-BE18ACB71144}"/>
    <cellStyle name="7_warter-04_1 2 4 3 2 2 2" xfId="31453" xr:uid="{39F397C6-BE29-4CD3-AA7C-14EF335F944D}"/>
    <cellStyle name="7_warter-04_1 2 4 3 2 2 2 2" xfId="55773" xr:uid="{076B72A5-913C-489E-8B44-4889998CF34B}"/>
    <cellStyle name="7_warter-04_1 2 4 3 2 2 3" xfId="43613" xr:uid="{2C49BBB3-3613-4B90-AA80-1DD2E64395AB}"/>
    <cellStyle name="7_warter-04_1 2 4 3 2 3" xfId="25373" xr:uid="{128B46E1-0E18-4763-9A23-2C380BDC9B2A}"/>
    <cellStyle name="7_warter-04_1 2 4 3 2 3 2" xfId="49693" xr:uid="{9A26E657-26CF-4A55-A14B-6811450CF4DC}"/>
    <cellStyle name="7_warter-04_1 2 4 3 2 4" xfId="37533" xr:uid="{45A628B8-85D9-490B-A79E-6118D4F5EC6D}"/>
    <cellStyle name="7_warter-04_1 2 4 3 3" xfId="16253" xr:uid="{AF6096E0-3CFA-4723-A43F-CC83FABB96E6}"/>
    <cellStyle name="7_warter-04_1 2 4 3 3 2" xfId="28413" xr:uid="{A6103CB2-6203-403C-815E-464D502987F0}"/>
    <cellStyle name="7_warter-04_1 2 4 3 3 2 2" xfId="52733" xr:uid="{19058A05-9B23-44E3-AB47-D5F0AC800126}"/>
    <cellStyle name="7_warter-04_1 2 4 3 3 3" xfId="40573" xr:uid="{5FF582B4-3C77-4556-B490-9B66E861CB17}"/>
    <cellStyle name="7_warter-04_1 2 4 3 4" xfId="22333" xr:uid="{A7D985F9-7635-4F21-BC56-D269C01B1DEC}"/>
    <cellStyle name="7_warter-04_1 2 4 3 4 2" xfId="46653" xr:uid="{00EBB423-427A-40F8-A1E2-2C753695D73B}"/>
    <cellStyle name="7_warter-04_1 2 4 3 5" xfId="34493" xr:uid="{E3DCA424-2898-413D-BE70-D07FAEFF42DA}"/>
    <cellStyle name="7_warter-04_1 2 4 4" xfId="11693" xr:uid="{4C6571A0-8AE6-45EB-8EAC-BB85555BD6C7}"/>
    <cellStyle name="7_warter-04_1 2 4 4 2" xfId="17773" xr:uid="{284CE823-2C4F-4C62-85D9-8EBDAE870FFF}"/>
    <cellStyle name="7_warter-04_1 2 4 4 2 2" xfId="29933" xr:uid="{CFEEBAD1-CE7D-4A1A-A22D-0E8AFFA4AFCA}"/>
    <cellStyle name="7_warter-04_1 2 4 4 2 2 2" xfId="54253" xr:uid="{E8C00CAE-68B6-4BE6-8683-A382FA092171}"/>
    <cellStyle name="7_warter-04_1 2 4 4 2 3" xfId="42093" xr:uid="{7F70BC5C-C82B-46A6-AE14-D18A37B062AB}"/>
    <cellStyle name="7_warter-04_1 2 4 4 3" xfId="23853" xr:uid="{1DBA1DAD-3C52-42B0-B147-0A48EB7CDD4B}"/>
    <cellStyle name="7_warter-04_1 2 4 4 3 2" xfId="48173" xr:uid="{A9CA415B-F195-4AFF-A4B1-54D7AD57D2C7}"/>
    <cellStyle name="7_warter-04_1 2 4 4 4" xfId="36013" xr:uid="{53BE00C6-0B58-4375-A347-ED8D43BE9412}"/>
    <cellStyle name="7_warter-04_1 2 4 5" xfId="14733" xr:uid="{EF061EC1-5BDE-401B-9DA2-665939DC6C44}"/>
    <cellStyle name="7_warter-04_1 2 4 5 2" xfId="26893" xr:uid="{1A60983F-B981-4168-AE55-0BDDA9FC70EF}"/>
    <cellStyle name="7_warter-04_1 2 4 5 2 2" xfId="51213" xr:uid="{49DD5836-BA5E-4A95-9C14-B4800123D639}"/>
    <cellStyle name="7_warter-04_1 2 4 5 3" xfId="39053" xr:uid="{28007679-AA5B-4251-B9E6-E2F4FC9F2D46}"/>
    <cellStyle name="7_warter-04_1 2 4 6" xfId="20813" xr:uid="{A615074B-7089-437A-8182-1B11882F3277}"/>
    <cellStyle name="7_warter-04_1 2 4 6 2" xfId="45133" xr:uid="{272C1665-AF6C-40DB-A3C7-978C5DCF290D}"/>
    <cellStyle name="7_warter-04_1 2 4 7" xfId="32973" xr:uid="{5F24F6FF-C863-4B46-A4AB-23FB0423CBDB}"/>
    <cellStyle name="7_warter-04_1 2 5" xfId="1011" xr:uid="{00000000-0005-0000-0000-0000EA020000}"/>
    <cellStyle name="7_warter-04_1 2 5 2" xfId="3749" xr:uid="{1282522D-EC34-4063-97D0-EC6211D2856B}"/>
    <cellStyle name="7_warter-04_1 2 5 2 2" xfId="9223" xr:uid="{ECF0B2D5-A7D0-4E2A-8E37-7ED40A9E4254}"/>
    <cellStyle name="7_warter-04_1 2 5 2 2 2" xfId="13821" xr:uid="{085330CD-7800-4255-AA54-A2F2F0A25539}"/>
    <cellStyle name="7_warter-04_1 2 5 2 2 2 2" xfId="19901" xr:uid="{A8204E11-80D4-4DE7-89E9-4AC9F3B679F3}"/>
    <cellStyle name="7_warter-04_1 2 5 2 2 2 2 2" xfId="32061" xr:uid="{95AE68C4-2132-4700-ABDC-9DCC2BA1C793}"/>
    <cellStyle name="7_warter-04_1 2 5 2 2 2 2 2 2" xfId="56381" xr:uid="{D082C0BA-9875-489F-893F-3FB55CED5102}"/>
    <cellStyle name="7_warter-04_1 2 5 2 2 2 2 3" xfId="44221" xr:uid="{37F54C32-372A-4553-B5B8-46C8216FEC4F}"/>
    <cellStyle name="7_warter-04_1 2 5 2 2 2 3" xfId="25981" xr:uid="{FF376742-1D5A-4A90-9E88-B5D18E996D45}"/>
    <cellStyle name="7_warter-04_1 2 5 2 2 2 3 2" xfId="50301" xr:uid="{56FE3F8B-018E-457D-A884-0DE1EE230A70}"/>
    <cellStyle name="7_warter-04_1 2 5 2 2 2 4" xfId="38141" xr:uid="{CB86AE53-E28A-4579-9791-579FD83FCD2D}"/>
    <cellStyle name="7_warter-04_1 2 5 2 2 3" xfId="16861" xr:uid="{D3C4FDFF-0E26-45E4-9CC9-8251C0553BE5}"/>
    <cellStyle name="7_warter-04_1 2 5 2 2 3 2" xfId="29021" xr:uid="{31AF7C28-E24E-4D17-9121-04E776019215}"/>
    <cellStyle name="7_warter-04_1 2 5 2 2 3 2 2" xfId="53341" xr:uid="{5EC258E8-D6BA-4D29-B5BD-64EAA452BEF8}"/>
    <cellStyle name="7_warter-04_1 2 5 2 2 3 3" xfId="41181" xr:uid="{4466C92B-F1EA-467F-9703-15AC0D843718}"/>
    <cellStyle name="7_warter-04_1 2 5 2 2 4" xfId="22941" xr:uid="{7CD40091-FC87-402B-9BCD-D8EB6363734B}"/>
    <cellStyle name="7_warter-04_1 2 5 2 2 4 2" xfId="47261" xr:uid="{692B52FC-1642-46BE-8BC0-E85C5C83C6EA}"/>
    <cellStyle name="7_warter-04_1 2 5 2 2 5" xfId="35101" xr:uid="{2C23E9D2-4A72-4867-88E9-E4BD6D6343D0}"/>
    <cellStyle name="7_warter-04_1 2 5 2 3" xfId="12301" xr:uid="{5918B688-5C67-48A3-9FF4-8D61CC1A8D89}"/>
    <cellStyle name="7_warter-04_1 2 5 2 3 2" xfId="18381" xr:uid="{F531BC9C-66AD-40F0-B68C-EFC3D1CEB6D5}"/>
    <cellStyle name="7_warter-04_1 2 5 2 3 2 2" xfId="30541" xr:uid="{E203D863-A0B4-476D-94A7-458BBEC2D3DD}"/>
    <cellStyle name="7_warter-04_1 2 5 2 3 2 2 2" xfId="54861" xr:uid="{5A945727-DF5A-4345-9AE9-9254776324F9}"/>
    <cellStyle name="7_warter-04_1 2 5 2 3 2 3" xfId="42701" xr:uid="{40345B58-A96A-42BC-9CED-1300D7D82967}"/>
    <cellStyle name="7_warter-04_1 2 5 2 3 3" xfId="24461" xr:uid="{3267C123-D64A-4B52-AD47-2703FACF485B}"/>
    <cellStyle name="7_warter-04_1 2 5 2 3 3 2" xfId="48781" xr:uid="{0A2E2BF7-2BF5-46C6-A6BC-549910C91C2E}"/>
    <cellStyle name="7_warter-04_1 2 5 2 3 4" xfId="36621" xr:uid="{BA47CCC3-CA45-4E63-961E-8A5B4740AC4B}"/>
    <cellStyle name="7_warter-04_1 2 5 2 4" xfId="15341" xr:uid="{4EBF6F06-E46D-4220-A139-045ED187A67B}"/>
    <cellStyle name="7_warter-04_1 2 5 2 4 2" xfId="27501" xr:uid="{7E981598-27CA-4CCA-A3C3-6391E116927E}"/>
    <cellStyle name="7_warter-04_1 2 5 2 4 2 2" xfId="51821" xr:uid="{43A485FA-D544-4CAE-910E-C117D6DA56F3}"/>
    <cellStyle name="7_warter-04_1 2 5 2 4 3" xfId="39661" xr:uid="{7E250B52-65EC-44A7-A32F-4BD3991CCF97}"/>
    <cellStyle name="7_warter-04_1 2 5 2 5" xfId="21421" xr:uid="{BDF353C1-574D-432D-8985-73B530D861D8}"/>
    <cellStyle name="7_warter-04_1 2 5 2 5 2" xfId="45741" xr:uid="{5923FB2C-522A-4EFB-A2AC-EF3BFE2114FC}"/>
    <cellStyle name="7_warter-04_1 2 5 2 6" xfId="33581" xr:uid="{C59DEC57-74AD-43B3-A029-B3F1CCAA9137}"/>
    <cellStyle name="7_warter-04_1 2 5 3" xfId="6486" xr:uid="{37230F8D-AE22-416B-B9F6-F18B08BE833E}"/>
    <cellStyle name="7_warter-04_1 2 5 3 2" xfId="13061" xr:uid="{F0E24509-F86A-49AF-969E-CA8763D223AB}"/>
    <cellStyle name="7_warter-04_1 2 5 3 2 2" xfId="19141" xr:uid="{ACBD5671-A210-44F1-9594-796EE407C1CE}"/>
    <cellStyle name="7_warter-04_1 2 5 3 2 2 2" xfId="31301" xr:uid="{0F8180E3-887E-4848-B0E4-34300069DDB2}"/>
    <cellStyle name="7_warter-04_1 2 5 3 2 2 2 2" xfId="55621" xr:uid="{63A31744-4A67-42DB-8ACC-B1DC86BD47DE}"/>
    <cellStyle name="7_warter-04_1 2 5 3 2 2 3" xfId="43461" xr:uid="{C6C0A249-82F6-4F06-8B8F-357C8A3D0C05}"/>
    <cellStyle name="7_warter-04_1 2 5 3 2 3" xfId="25221" xr:uid="{B45A8105-2558-4A27-8774-B4D9BE563F0B}"/>
    <cellStyle name="7_warter-04_1 2 5 3 2 3 2" xfId="49541" xr:uid="{7A60322F-084B-40AF-BDC7-9BB06D91DB85}"/>
    <cellStyle name="7_warter-04_1 2 5 3 2 4" xfId="37381" xr:uid="{AEC0DEF7-A6F3-4FDC-9BB8-A0A2C6A1810D}"/>
    <cellStyle name="7_warter-04_1 2 5 3 3" xfId="16101" xr:uid="{4D5FC862-7D38-4EB2-9083-BD45786B4DDA}"/>
    <cellStyle name="7_warter-04_1 2 5 3 3 2" xfId="28261" xr:uid="{48751297-5EDC-46EE-A798-DF564667E87A}"/>
    <cellStyle name="7_warter-04_1 2 5 3 3 2 2" xfId="52581" xr:uid="{EE107CE3-7606-40A3-B119-E68AAD14FD6E}"/>
    <cellStyle name="7_warter-04_1 2 5 3 3 3" xfId="40421" xr:uid="{F8668DF6-BF81-4968-99BB-F34D993D2D62}"/>
    <cellStyle name="7_warter-04_1 2 5 3 4" xfId="22181" xr:uid="{9E8DE878-3371-498F-A1D2-AEAD61E64759}"/>
    <cellStyle name="7_warter-04_1 2 5 3 4 2" xfId="46501" xr:uid="{FCE3E6C3-4D42-420E-8DEE-82503C66B848}"/>
    <cellStyle name="7_warter-04_1 2 5 3 5" xfId="34341" xr:uid="{3CAF5CCA-EA43-4AA3-803F-1C612B39B586}"/>
    <cellStyle name="7_warter-04_1 2 5 4" xfId="11541" xr:uid="{1589E1E3-06F4-4C98-91B5-25E2EFFD70E1}"/>
    <cellStyle name="7_warter-04_1 2 5 4 2" xfId="17621" xr:uid="{061E0D0D-40D3-4FD1-B93F-E2F5307E666E}"/>
    <cellStyle name="7_warter-04_1 2 5 4 2 2" xfId="29781" xr:uid="{97AF7815-2319-45A6-AB8A-568255A3C024}"/>
    <cellStyle name="7_warter-04_1 2 5 4 2 2 2" xfId="54101" xr:uid="{F47DF613-56DA-41AA-9CDB-316621A088EC}"/>
    <cellStyle name="7_warter-04_1 2 5 4 2 3" xfId="41941" xr:uid="{ACF44846-1516-42DD-A554-F1FA93BAC5C2}"/>
    <cellStyle name="7_warter-04_1 2 5 4 3" xfId="23701" xr:uid="{B7D65547-F049-46BC-A2C6-36D2E3AECA3D}"/>
    <cellStyle name="7_warter-04_1 2 5 4 3 2" xfId="48021" xr:uid="{C4EF3131-AFF9-4916-B9BC-AD9B76E13CE7}"/>
    <cellStyle name="7_warter-04_1 2 5 4 4" xfId="35861" xr:uid="{A451219E-5BA7-472C-8D6A-5A220940E7DC}"/>
    <cellStyle name="7_warter-04_1 2 5 5" xfId="14581" xr:uid="{5ED7E22E-E8F9-4CF6-A15C-8D2C806E9572}"/>
    <cellStyle name="7_warter-04_1 2 5 5 2" xfId="26741" xr:uid="{EB4C698A-ACE9-4FFA-BB25-354A41EDBEC0}"/>
    <cellStyle name="7_warter-04_1 2 5 5 2 2" xfId="51061" xr:uid="{7EFDDE96-A3AC-46D0-999E-C3E4FF1E6776}"/>
    <cellStyle name="7_warter-04_1 2 5 5 3" xfId="38901" xr:uid="{D6991496-1549-4B66-9BD0-8E6E1549D157}"/>
    <cellStyle name="7_warter-04_1 2 5 6" xfId="20661" xr:uid="{38AF85A8-AAE7-464D-8028-804B63B019E8}"/>
    <cellStyle name="7_warter-04_1 2 5 6 2" xfId="44981" xr:uid="{63CEEA14-C8A0-45BC-8CD0-3FD07CDFD6D6}"/>
    <cellStyle name="7_warter-04_1 2 5 7" xfId="32821" xr:uid="{D8F1A43B-DA41-4CE4-AB6C-0DA7026E1E91}"/>
    <cellStyle name="7_warter-04_1 2 6" xfId="3204" xr:uid="{C356F69C-3B7C-4A4F-BC06-5BC4DC12F352}"/>
    <cellStyle name="7_warter-04_1 2 6 2" xfId="8678" xr:uid="{B6ADD2A2-036F-4E6E-821C-BF2A3722F671}"/>
    <cellStyle name="7_warter-04_1 2 6 2 2" xfId="13669" xr:uid="{D84362A1-F800-4DE8-9FF2-0A4CC637E09A}"/>
    <cellStyle name="7_warter-04_1 2 6 2 2 2" xfId="19749" xr:uid="{18D33987-546B-47FF-98E1-B7BD1255A663}"/>
    <cellStyle name="7_warter-04_1 2 6 2 2 2 2" xfId="31909" xr:uid="{5A98FCD9-91FB-487E-9883-06389E10651E}"/>
    <cellStyle name="7_warter-04_1 2 6 2 2 2 2 2" xfId="56229" xr:uid="{11C802B6-CFBF-4889-94E5-1F8CF2B3BF1A}"/>
    <cellStyle name="7_warter-04_1 2 6 2 2 2 3" xfId="44069" xr:uid="{E6F80086-D418-48F1-83D4-2F684C7DE261}"/>
    <cellStyle name="7_warter-04_1 2 6 2 2 3" xfId="25829" xr:uid="{EB1729D1-C794-41DA-9675-E820A3E594A1}"/>
    <cellStyle name="7_warter-04_1 2 6 2 2 3 2" xfId="50149" xr:uid="{54AC2FE9-AB37-4D21-8278-F0FEC4A317BE}"/>
    <cellStyle name="7_warter-04_1 2 6 2 2 4" xfId="37989" xr:uid="{E7A06BCD-7808-4044-BBE4-7BF9F1406F7B}"/>
    <cellStyle name="7_warter-04_1 2 6 2 3" xfId="16709" xr:uid="{322A43EF-C5DF-41F9-BD66-E208B03B4F75}"/>
    <cellStyle name="7_warter-04_1 2 6 2 3 2" xfId="28869" xr:uid="{EE2E0B79-45C8-47FA-90D4-A985B16D4D05}"/>
    <cellStyle name="7_warter-04_1 2 6 2 3 2 2" xfId="53189" xr:uid="{AFFD8984-0C9D-4FA2-8D70-27A29A4A8F37}"/>
    <cellStyle name="7_warter-04_1 2 6 2 3 3" xfId="41029" xr:uid="{E961718E-B571-49DF-A984-E1966BA662B2}"/>
    <cellStyle name="7_warter-04_1 2 6 2 4" xfId="22789" xr:uid="{409C593F-A901-44C7-8A35-904C7AC76BDD}"/>
    <cellStyle name="7_warter-04_1 2 6 2 4 2" xfId="47109" xr:uid="{A52476A4-CFD6-4C60-A603-18822277EB36}"/>
    <cellStyle name="7_warter-04_1 2 6 2 5" xfId="34949" xr:uid="{AE9B8F44-9940-4F97-A1DD-A49972E507F4}"/>
    <cellStyle name="7_warter-04_1 2 6 3" xfId="12149" xr:uid="{5B71F577-1123-4199-A76D-875CAFEB7F38}"/>
    <cellStyle name="7_warter-04_1 2 6 3 2" xfId="18229" xr:uid="{2F1BF349-0C45-4AE4-9156-D04481183870}"/>
    <cellStyle name="7_warter-04_1 2 6 3 2 2" xfId="30389" xr:uid="{49564DFF-0CB3-4F53-B351-29D8846BF8EE}"/>
    <cellStyle name="7_warter-04_1 2 6 3 2 2 2" xfId="54709" xr:uid="{5B8D263A-7F34-47C6-9F04-CC96F4C0F701}"/>
    <cellStyle name="7_warter-04_1 2 6 3 2 3" xfId="42549" xr:uid="{4ABD8BB7-3DB4-4D1F-B117-CEE9E91720AD}"/>
    <cellStyle name="7_warter-04_1 2 6 3 3" xfId="24309" xr:uid="{CEC8B872-5934-4887-9DCF-9FC8B3C4D326}"/>
    <cellStyle name="7_warter-04_1 2 6 3 3 2" xfId="48629" xr:uid="{AEE44BEA-1AEF-492C-AD2A-41AB91F44202}"/>
    <cellStyle name="7_warter-04_1 2 6 3 4" xfId="36469" xr:uid="{C53A22D5-8765-4BC4-9978-DB3B2FE75F20}"/>
    <cellStyle name="7_warter-04_1 2 6 4" xfId="15189" xr:uid="{87BECAA4-9224-49B7-8E13-792895A5FBAA}"/>
    <cellStyle name="7_warter-04_1 2 6 4 2" xfId="27349" xr:uid="{F0F6DD5C-0AC3-4F61-926E-0DCBB4CAFB3B}"/>
    <cellStyle name="7_warter-04_1 2 6 4 2 2" xfId="51669" xr:uid="{B901A94F-D140-4DD5-A665-8DB64BEA8565}"/>
    <cellStyle name="7_warter-04_1 2 6 4 3" xfId="39509" xr:uid="{BE9B0BDE-DF79-4DC8-930E-E9F3ECE2C05C}"/>
    <cellStyle name="7_warter-04_1 2 6 5" xfId="21269" xr:uid="{31CBA2FC-6DD7-4FB2-9765-78EAD9E52E6C}"/>
    <cellStyle name="7_warter-04_1 2 6 5 2" xfId="45589" xr:uid="{4E52957C-7E67-4301-AF08-D5003579684A}"/>
    <cellStyle name="7_warter-04_1 2 6 6" xfId="33429" xr:uid="{E21DA37B-139C-47B0-8F62-DA70D9E25DE2}"/>
    <cellStyle name="7_warter-04_1 2 7" xfId="5941" xr:uid="{AC78902C-5EEE-454E-BB05-D4CCFB75E25C}"/>
    <cellStyle name="7_warter-04_1 2 7 2" xfId="12909" xr:uid="{6AD75CF0-0996-4230-A3EB-AFED31E8CC57}"/>
    <cellStyle name="7_warter-04_1 2 7 2 2" xfId="18989" xr:uid="{67E3CA99-943E-4904-AF12-C2176305D320}"/>
    <cellStyle name="7_warter-04_1 2 7 2 2 2" xfId="31149" xr:uid="{8EED8F61-21A9-4D94-80A9-3EED51FC5253}"/>
    <cellStyle name="7_warter-04_1 2 7 2 2 2 2" xfId="55469" xr:uid="{F85A1E53-4D0E-4D6E-85F6-000709F862FB}"/>
    <cellStyle name="7_warter-04_1 2 7 2 2 3" xfId="43309" xr:uid="{A13C16FC-053A-4B95-8334-D09CCC51AED1}"/>
    <cellStyle name="7_warter-04_1 2 7 2 3" xfId="25069" xr:uid="{FB606AF9-311A-47E7-907E-419F2E3EF445}"/>
    <cellStyle name="7_warter-04_1 2 7 2 3 2" xfId="49389" xr:uid="{DB623B99-40F2-4555-84F6-4D3C3A07F009}"/>
    <cellStyle name="7_warter-04_1 2 7 2 4" xfId="37229" xr:uid="{EB68E667-37A5-4394-89F9-5F73268F457A}"/>
    <cellStyle name="7_warter-04_1 2 7 3" xfId="15949" xr:uid="{D1A865FD-68CB-467F-818B-56015472C9BB}"/>
    <cellStyle name="7_warter-04_1 2 7 3 2" xfId="28109" xr:uid="{99FC8292-070B-41AF-86FE-8D3B8EA66894}"/>
    <cellStyle name="7_warter-04_1 2 7 3 2 2" xfId="52429" xr:uid="{C172D2BF-01B4-4419-A44B-B80C32318C3A}"/>
    <cellStyle name="7_warter-04_1 2 7 3 3" xfId="40269" xr:uid="{1C24D876-D342-474F-A681-83221553487F}"/>
    <cellStyle name="7_warter-04_1 2 7 4" xfId="22029" xr:uid="{976ADF33-A7CD-49F7-A660-D43A17254404}"/>
    <cellStyle name="7_warter-04_1 2 7 4 2" xfId="46349" xr:uid="{5A40DF26-6BA9-4427-9908-9EE04E643926}"/>
    <cellStyle name="7_warter-04_1 2 7 5" xfId="34189" xr:uid="{2A0F1EFC-73EC-4862-B950-A5C7723AA7B2}"/>
    <cellStyle name="7_warter-04_1 2 8" xfId="11389" xr:uid="{AA510206-3848-49DB-AE56-0C9A156BCC72}"/>
    <cellStyle name="7_warter-04_1 2 8 2" xfId="17469" xr:uid="{F6651F09-456E-4A22-AAA7-AC7DF8DE34F9}"/>
    <cellStyle name="7_warter-04_1 2 8 2 2" xfId="29629" xr:uid="{558D68A4-7979-4FD4-A9AD-DF6D98F4161E}"/>
    <cellStyle name="7_warter-04_1 2 8 2 2 2" xfId="53949" xr:uid="{ABE0C68E-3F0C-458C-A2FF-0F5852EF3603}"/>
    <cellStyle name="7_warter-04_1 2 8 2 3" xfId="41789" xr:uid="{01BB4737-A873-4EE1-BF75-FD54B6543FEB}"/>
    <cellStyle name="7_warter-04_1 2 8 3" xfId="23549" xr:uid="{B6D1C7AC-0036-403B-BEE1-C7491F19BA16}"/>
    <cellStyle name="7_warter-04_1 2 8 3 2" xfId="47869" xr:uid="{79E9299B-831B-44BB-986D-E365243AAEEE}"/>
    <cellStyle name="7_warter-04_1 2 8 4" xfId="35709" xr:uid="{A0DFC8D5-2FD8-4097-90FC-3F227226E52E}"/>
    <cellStyle name="7_warter-04_1 2 9" xfId="14429" xr:uid="{38DBD484-2EF1-422B-BAD8-517F5B35C719}"/>
    <cellStyle name="7_warter-04_1 2 9 2" xfId="26589" xr:uid="{1518D06C-A6FC-4A4E-B17A-C4FA4B027130}"/>
    <cellStyle name="7_warter-04_1 2 9 2 2" xfId="50909" xr:uid="{3A37616A-95AF-42F1-9AB3-BB2AA19769E5}"/>
    <cellStyle name="7_warter-04_1 2 9 3" xfId="38749" xr:uid="{88B79B97-8FB5-48F9-A60C-675B3E2E1639}"/>
    <cellStyle name="7_warter-04_2" xfId="173" xr:uid="{00000000-0005-0000-0000-0000EB020000}"/>
    <cellStyle name="7_warter-04_3" xfId="174" xr:uid="{00000000-0005-0000-0000-0000EC020000}"/>
    <cellStyle name="7_warter-04_3 2" xfId="386" xr:uid="{00000000-0005-0000-0000-0000ED020000}"/>
    <cellStyle name="7_warter-04_3 2 10" xfId="20510" xr:uid="{095D0B52-A871-425D-B5C2-3E6D4B4C8533}"/>
    <cellStyle name="7_warter-04_3 2 10 2" xfId="44830" xr:uid="{99A5BE4D-127F-4156-B3EA-DCD359E0D5AA}"/>
    <cellStyle name="7_warter-04_3 2 11" xfId="32670" xr:uid="{0DB2BE06-B356-4F43-BE92-BCC6D7D0252F}"/>
    <cellStyle name="7_warter-04_3 2 2" xfId="2647" xr:uid="{00000000-0005-0000-0000-0000EE020000}"/>
    <cellStyle name="7_warter-04_3 2 2 2" xfId="5385" xr:uid="{B11F39F4-5EA4-4F77-9B8F-067EA07DEF13}"/>
    <cellStyle name="7_warter-04_3 2 2 2 2" xfId="10859" xr:uid="{C69F04D4-81C2-4E95-9FB1-9BF43250F577}"/>
    <cellStyle name="7_warter-04_3 2 2 2 2 2" xfId="14278" xr:uid="{EA4DF0B8-D071-44F9-86F9-E6452234E745}"/>
    <cellStyle name="7_warter-04_3 2 2 2 2 2 2" xfId="20358" xr:uid="{4930C7EA-28B1-49DB-BA71-77B70EE09B30}"/>
    <cellStyle name="7_warter-04_3 2 2 2 2 2 2 2" xfId="32518" xr:uid="{1FB8C8B9-F72F-431E-9406-F6F389581261}"/>
    <cellStyle name="7_warter-04_3 2 2 2 2 2 2 2 2" xfId="56838" xr:uid="{E3D8F881-ED65-4162-B094-36DB185A26F1}"/>
    <cellStyle name="7_warter-04_3 2 2 2 2 2 2 3" xfId="44678" xr:uid="{01BE62E2-FE2C-4B22-B67C-EF6AB525A101}"/>
    <cellStyle name="7_warter-04_3 2 2 2 2 2 3" xfId="26438" xr:uid="{A84ED3C3-F226-44EF-91D9-B088D1FE3B66}"/>
    <cellStyle name="7_warter-04_3 2 2 2 2 2 3 2" xfId="50758" xr:uid="{913750A9-7FE9-4D57-9D60-27A869A4D315}"/>
    <cellStyle name="7_warter-04_3 2 2 2 2 2 4" xfId="38598" xr:uid="{F7DFAE76-99C7-421F-AA71-3C2E61972069}"/>
    <cellStyle name="7_warter-04_3 2 2 2 2 3" xfId="17318" xr:uid="{EBAEDC4D-6490-412F-ABBD-43B5B3815D6B}"/>
    <cellStyle name="7_warter-04_3 2 2 2 2 3 2" xfId="29478" xr:uid="{D380EAFB-CCEA-4FF5-BBED-5605E3C41915}"/>
    <cellStyle name="7_warter-04_3 2 2 2 2 3 2 2" xfId="53798" xr:uid="{733804A9-E95B-46BB-9263-3EB62603A84A}"/>
    <cellStyle name="7_warter-04_3 2 2 2 2 3 3" xfId="41638" xr:uid="{7A3AE6D6-F665-4970-B30A-E6CD6846DC4D}"/>
    <cellStyle name="7_warter-04_3 2 2 2 2 4" xfId="23398" xr:uid="{C550CDDB-4730-4449-BA5A-F83708E5DC8C}"/>
    <cellStyle name="7_warter-04_3 2 2 2 2 4 2" xfId="47718" xr:uid="{7379708C-A37F-49E7-9560-A4E388F4C0CC}"/>
    <cellStyle name="7_warter-04_3 2 2 2 2 5" xfId="35558" xr:uid="{DEE8A8D7-AD96-41E1-8223-0D73C185D634}"/>
    <cellStyle name="7_warter-04_3 2 2 2 3" xfId="12758" xr:uid="{494C7B4F-C9EF-4B83-BF9A-D880D10D49F4}"/>
    <cellStyle name="7_warter-04_3 2 2 2 3 2" xfId="18838" xr:uid="{25F85754-67EB-4934-B543-7AD8D2E21AF9}"/>
    <cellStyle name="7_warter-04_3 2 2 2 3 2 2" xfId="30998" xr:uid="{83F637A4-0A77-4581-9DBC-CC5555EC5D5C}"/>
    <cellStyle name="7_warter-04_3 2 2 2 3 2 2 2" xfId="55318" xr:uid="{E6D10262-591D-4A4B-BAAB-6C4E7AD331D4}"/>
    <cellStyle name="7_warter-04_3 2 2 2 3 2 3" xfId="43158" xr:uid="{E2E92872-1BEF-4AAA-B581-AFD8658207D1}"/>
    <cellStyle name="7_warter-04_3 2 2 2 3 3" xfId="24918" xr:uid="{AE1F0BF1-ABFE-4181-96B7-C68ED596EA96}"/>
    <cellStyle name="7_warter-04_3 2 2 2 3 3 2" xfId="49238" xr:uid="{B648958D-4B29-4AD2-A92F-E89DA10E75CD}"/>
    <cellStyle name="7_warter-04_3 2 2 2 3 4" xfId="37078" xr:uid="{34213F42-4900-456A-AEF3-CC9A3320D403}"/>
    <cellStyle name="7_warter-04_3 2 2 2 4" xfId="15798" xr:uid="{01151231-B085-4B06-BE26-66093A06883F}"/>
    <cellStyle name="7_warter-04_3 2 2 2 4 2" xfId="27958" xr:uid="{67D21136-780A-4530-B7DD-0588700CFE5B}"/>
    <cellStyle name="7_warter-04_3 2 2 2 4 2 2" xfId="52278" xr:uid="{AF010BFB-FB8B-4E71-8949-59F366EACBCD}"/>
    <cellStyle name="7_warter-04_3 2 2 2 4 3" xfId="40118" xr:uid="{0B157D0F-AAD9-40CB-B123-1CC51BB7A004}"/>
    <cellStyle name="7_warter-04_3 2 2 2 5" xfId="21878" xr:uid="{AD850002-1741-4E58-8A12-5DF622C2549C}"/>
    <cellStyle name="7_warter-04_3 2 2 2 5 2" xfId="46198" xr:uid="{750B2F18-95DA-4EC6-99B2-58B62B1DB6E5}"/>
    <cellStyle name="7_warter-04_3 2 2 2 6" xfId="34038" xr:uid="{F238D3EE-EF74-4DF4-B5E0-CDC4CB678DA4}"/>
    <cellStyle name="7_warter-04_3 2 2 3" xfId="8122" xr:uid="{D01231E2-A65F-4C90-A1B5-65F15A753865}"/>
    <cellStyle name="7_warter-04_3 2 2 3 2" xfId="13518" xr:uid="{61401C23-F568-476C-83C3-45B780E54643}"/>
    <cellStyle name="7_warter-04_3 2 2 3 2 2" xfId="19598" xr:uid="{47968934-4417-47D9-9F90-4C18DAB92A55}"/>
    <cellStyle name="7_warter-04_3 2 2 3 2 2 2" xfId="31758" xr:uid="{F3F6A205-A909-44E3-B9B0-9C91D508A778}"/>
    <cellStyle name="7_warter-04_3 2 2 3 2 2 2 2" xfId="56078" xr:uid="{48C516D0-03BE-41E6-9A57-F789BDAFFC23}"/>
    <cellStyle name="7_warter-04_3 2 2 3 2 2 3" xfId="43918" xr:uid="{2F9895FA-FB37-429D-B490-28FF2B63D30C}"/>
    <cellStyle name="7_warter-04_3 2 2 3 2 3" xfId="25678" xr:uid="{34B7D83A-AE53-4F2B-91D5-6A965C6047DD}"/>
    <cellStyle name="7_warter-04_3 2 2 3 2 3 2" xfId="49998" xr:uid="{1BC85BAA-1037-4832-9264-FD70762B3B0E}"/>
    <cellStyle name="7_warter-04_3 2 2 3 2 4" xfId="37838" xr:uid="{E56310C4-2E3C-4596-9591-0B1A4368D564}"/>
    <cellStyle name="7_warter-04_3 2 2 3 3" xfId="16558" xr:uid="{43E7ADC9-FD4F-4F3D-A71E-076FB8B5E029}"/>
    <cellStyle name="7_warter-04_3 2 2 3 3 2" xfId="28718" xr:uid="{6A2CBA87-F97B-4198-ADFA-4F7D247F550C}"/>
    <cellStyle name="7_warter-04_3 2 2 3 3 2 2" xfId="53038" xr:uid="{6B272056-A76C-4C05-A18F-585A86D1A780}"/>
    <cellStyle name="7_warter-04_3 2 2 3 3 3" xfId="40878" xr:uid="{502EE818-0014-4C75-978B-5C797036A094}"/>
    <cellStyle name="7_warter-04_3 2 2 3 4" xfId="22638" xr:uid="{9D370FAC-2B84-4EB6-A5CD-45897B0FDDE8}"/>
    <cellStyle name="7_warter-04_3 2 2 3 4 2" xfId="46958" xr:uid="{690D5027-2DC8-403C-BEB0-44CAB9A400E0}"/>
    <cellStyle name="7_warter-04_3 2 2 3 5" xfId="34798" xr:uid="{CFE80386-94E8-422B-86CA-5D94AF1E41C4}"/>
    <cellStyle name="7_warter-04_3 2 2 4" xfId="11998" xr:uid="{307D2290-0B4C-4639-8A05-71A46B2AD028}"/>
    <cellStyle name="7_warter-04_3 2 2 4 2" xfId="18078" xr:uid="{D4C304A2-2D2C-4B0E-A5D5-EDBD74D7D8C7}"/>
    <cellStyle name="7_warter-04_3 2 2 4 2 2" xfId="30238" xr:uid="{52D87ED6-0701-4D48-863C-4BFC14EF62DB}"/>
    <cellStyle name="7_warter-04_3 2 2 4 2 2 2" xfId="54558" xr:uid="{E2D2DA74-9BC3-40E0-B311-F01A5CF45F29}"/>
    <cellStyle name="7_warter-04_3 2 2 4 2 3" xfId="42398" xr:uid="{9ED7EA4E-6DFE-4F81-A62F-7764C31E432A}"/>
    <cellStyle name="7_warter-04_3 2 2 4 3" xfId="24158" xr:uid="{7A30EA21-2CD2-4256-A474-E83B122ED89B}"/>
    <cellStyle name="7_warter-04_3 2 2 4 3 2" xfId="48478" xr:uid="{C4019708-D830-4F33-BD2E-5069B3332CC0}"/>
    <cellStyle name="7_warter-04_3 2 2 4 4" xfId="36318" xr:uid="{C20F12FB-0301-4872-B170-0B2F3F372A4B}"/>
    <cellStyle name="7_warter-04_3 2 2 5" xfId="15038" xr:uid="{E7DAA36E-FDCB-4B73-938D-00FFA3571B50}"/>
    <cellStyle name="7_warter-04_3 2 2 5 2" xfId="27198" xr:uid="{E364AD41-4BD1-43E0-AE9E-B35453C554B8}"/>
    <cellStyle name="7_warter-04_3 2 2 5 2 2" xfId="51518" xr:uid="{BE805701-DF89-49EA-A07A-83AECC2A5B4F}"/>
    <cellStyle name="7_warter-04_3 2 2 5 3" xfId="39358" xr:uid="{9974E2FA-4141-42BF-952B-827A3C55476D}"/>
    <cellStyle name="7_warter-04_3 2 2 6" xfId="21118" xr:uid="{72F15BC8-887C-47B3-970B-EEF32DE62316}"/>
    <cellStyle name="7_warter-04_3 2 2 6 2" xfId="45438" xr:uid="{6AB4BECB-D1EC-4BB3-8DC2-08FD655B3F79}"/>
    <cellStyle name="7_warter-04_3 2 2 7" xfId="33278" xr:uid="{907587B2-7FE4-454E-AF86-C62915C02372}"/>
    <cellStyle name="7_warter-04_3 2 3" xfId="2102" xr:uid="{00000000-0005-0000-0000-0000EF020000}"/>
    <cellStyle name="7_warter-04_3 2 3 2" xfId="4840" xr:uid="{849B75F3-2907-4BBD-AC54-4C19DA3F88F0}"/>
    <cellStyle name="7_warter-04_3 2 3 2 2" xfId="10314" xr:uid="{1A7A3DD1-50C8-4397-B100-0021C64BD892}"/>
    <cellStyle name="7_warter-04_3 2 3 2 2 2" xfId="14126" xr:uid="{CC082923-847E-4AEF-A7BA-D3D30617DAC7}"/>
    <cellStyle name="7_warter-04_3 2 3 2 2 2 2" xfId="20206" xr:uid="{2E1416CA-0A26-42D9-9EDE-4652D27E0EED}"/>
    <cellStyle name="7_warter-04_3 2 3 2 2 2 2 2" xfId="32366" xr:uid="{8165A2D1-13B2-4703-8FE8-B384422D3292}"/>
    <cellStyle name="7_warter-04_3 2 3 2 2 2 2 2 2" xfId="56686" xr:uid="{FF8749BA-D8EF-4A8C-B521-4F85B3843055}"/>
    <cellStyle name="7_warter-04_3 2 3 2 2 2 2 3" xfId="44526" xr:uid="{FA7A7AD6-AB00-4D09-881D-C06300E55269}"/>
    <cellStyle name="7_warter-04_3 2 3 2 2 2 3" xfId="26286" xr:uid="{5316B20F-5DE6-4203-B2B2-7DB7EE505BEB}"/>
    <cellStyle name="7_warter-04_3 2 3 2 2 2 3 2" xfId="50606" xr:uid="{8F22622B-7C1D-43D6-BCC5-FB54536EDD15}"/>
    <cellStyle name="7_warter-04_3 2 3 2 2 2 4" xfId="38446" xr:uid="{0D5B3FDE-F377-44AE-A8B1-5FB91F258F25}"/>
    <cellStyle name="7_warter-04_3 2 3 2 2 3" xfId="17166" xr:uid="{69E33F6F-D6F6-459F-B1E4-E27DF312D7EF}"/>
    <cellStyle name="7_warter-04_3 2 3 2 2 3 2" xfId="29326" xr:uid="{D3103BB1-FA71-44A1-9F5E-CCF97555D3C7}"/>
    <cellStyle name="7_warter-04_3 2 3 2 2 3 2 2" xfId="53646" xr:uid="{025E23B3-9F11-49D7-9BB7-60B428D280CD}"/>
    <cellStyle name="7_warter-04_3 2 3 2 2 3 3" xfId="41486" xr:uid="{F8A43018-EA89-4B43-90A6-FEDC31CA1D7F}"/>
    <cellStyle name="7_warter-04_3 2 3 2 2 4" xfId="23246" xr:uid="{F4A85E26-1FD1-478A-8513-3B3FA94AF260}"/>
    <cellStyle name="7_warter-04_3 2 3 2 2 4 2" xfId="47566" xr:uid="{C269AEC6-5112-42E0-B690-D786BD23A2A3}"/>
    <cellStyle name="7_warter-04_3 2 3 2 2 5" xfId="35406" xr:uid="{507786C4-00DA-4C78-93AF-E5E19FA7B35E}"/>
    <cellStyle name="7_warter-04_3 2 3 2 3" xfId="12606" xr:uid="{D57B19CB-155F-42C5-BFE9-E5F090C42335}"/>
    <cellStyle name="7_warter-04_3 2 3 2 3 2" xfId="18686" xr:uid="{56C2DA9E-2639-4095-AF68-4747C27D94BA}"/>
    <cellStyle name="7_warter-04_3 2 3 2 3 2 2" xfId="30846" xr:uid="{8CBFE38D-5886-46C8-800E-65C62C82214B}"/>
    <cellStyle name="7_warter-04_3 2 3 2 3 2 2 2" xfId="55166" xr:uid="{8CE44C19-EF2B-4DA7-B715-75DFF9FDD9E6}"/>
    <cellStyle name="7_warter-04_3 2 3 2 3 2 3" xfId="43006" xr:uid="{E47C8EAE-53D1-41AD-B87E-877FF3D218B6}"/>
    <cellStyle name="7_warter-04_3 2 3 2 3 3" xfId="24766" xr:uid="{F2B51BE4-CA09-44F4-99BE-A85167AE48E8}"/>
    <cellStyle name="7_warter-04_3 2 3 2 3 3 2" xfId="49086" xr:uid="{79A3C359-64C8-4FF6-9505-4CCD3112CBB5}"/>
    <cellStyle name="7_warter-04_3 2 3 2 3 4" xfId="36926" xr:uid="{45C4C238-726E-4EA9-B380-DEAC71AB15A1}"/>
    <cellStyle name="7_warter-04_3 2 3 2 4" xfId="15646" xr:uid="{424303DD-EE5B-4A10-964B-F3793CD4B91E}"/>
    <cellStyle name="7_warter-04_3 2 3 2 4 2" xfId="27806" xr:uid="{5A755D34-A1F1-484E-B029-FCCCB1A8F896}"/>
    <cellStyle name="7_warter-04_3 2 3 2 4 2 2" xfId="52126" xr:uid="{FE527ED5-35F1-421F-B661-90BCAD0C7FE6}"/>
    <cellStyle name="7_warter-04_3 2 3 2 4 3" xfId="39966" xr:uid="{0DFBF675-D2FE-4ACF-87F2-91E5C630EBCF}"/>
    <cellStyle name="7_warter-04_3 2 3 2 5" xfId="21726" xr:uid="{B673DF5E-FCC9-454D-BA0D-C0CB39497037}"/>
    <cellStyle name="7_warter-04_3 2 3 2 5 2" xfId="46046" xr:uid="{4BA022FE-A471-4D61-98F6-630D06F75785}"/>
    <cellStyle name="7_warter-04_3 2 3 2 6" xfId="33886" xr:uid="{04F5361F-E3DB-4998-8D20-74D93687D07F}"/>
    <cellStyle name="7_warter-04_3 2 3 3" xfId="7577" xr:uid="{0941EDC2-AD8B-46DA-8FC8-E71DCDCB5C61}"/>
    <cellStyle name="7_warter-04_3 2 3 3 2" xfId="13366" xr:uid="{671833E2-DCC5-4FE5-8B2E-12BCB0257797}"/>
    <cellStyle name="7_warter-04_3 2 3 3 2 2" xfId="19446" xr:uid="{AB6A5C0C-CF7F-4BD4-8092-07F29A8C12A9}"/>
    <cellStyle name="7_warter-04_3 2 3 3 2 2 2" xfId="31606" xr:uid="{C8ED51BF-1AC2-49BD-8A06-789180049803}"/>
    <cellStyle name="7_warter-04_3 2 3 3 2 2 2 2" xfId="55926" xr:uid="{4C7E2E08-7F41-4BD5-97E1-8ADE0C8DF546}"/>
    <cellStyle name="7_warter-04_3 2 3 3 2 2 3" xfId="43766" xr:uid="{296A220D-AE17-4160-9E60-548F275881F9}"/>
    <cellStyle name="7_warter-04_3 2 3 3 2 3" xfId="25526" xr:uid="{D4F44229-2DFE-4B47-8A5D-795A607E2E21}"/>
    <cellStyle name="7_warter-04_3 2 3 3 2 3 2" xfId="49846" xr:uid="{6622034D-4E08-4023-A7F4-FC32941FFB14}"/>
    <cellStyle name="7_warter-04_3 2 3 3 2 4" xfId="37686" xr:uid="{1E39530C-7BAB-48B8-8D74-DB07DF3A70D9}"/>
    <cellStyle name="7_warter-04_3 2 3 3 3" xfId="16406" xr:uid="{86FDF398-01C3-4090-B18E-597DE91411F6}"/>
    <cellStyle name="7_warter-04_3 2 3 3 3 2" xfId="28566" xr:uid="{BBE40039-2338-493B-97C6-503E7B14A0A2}"/>
    <cellStyle name="7_warter-04_3 2 3 3 3 2 2" xfId="52886" xr:uid="{EC707882-871E-4E69-B3A3-4F6BE1E2A18E}"/>
    <cellStyle name="7_warter-04_3 2 3 3 3 3" xfId="40726" xr:uid="{C712135B-87F5-4388-8629-2B0B8FBAE747}"/>
    <cellStyle name="7_warter-04_3 2 3 3 4" xfId="22486" xr:uid="{A8229AFA-3885-4BAB-9C87-9A6C28E25D28}"/>
    <cellStyle name="7_warter-04_3 2 3 3 4 2" xfId="46806" xr:uid="{11927807-58DA-4D2F-B773-883BFE9C8CC2}"/>
    <cellStyle name="7_warter-04_3 2 3 3 5" xfId="34646" xr:uid="{E21B81A2-CFBD-41BD-96CD-D0F6733406A4}"/>
    <cellStyle name="7_warter-04_3 2 3 4" xfId="11846" xr:uid="{38740CEF-35B5-4E90-893B-D57C57FEC332}"/>
    <cellStyle name="7_warter-04_3 2 3 4 2" xfId="17926" xr:uid="{C317F642-067F-4B73-86D4-F38932CD93D7}"/>
    <cellStyle name="7_warter-04_3 2 3 4 2 2" xfId="30086" xr:uid="{8555BCF9-1EC7-4942-824E-5CA381093227}"/>
    <cellStyle name="7_warter-04_3 2 3 4 2 2 2" xfId="54406" xr:uid="{B1D16B02-CAD2-4199-9C29-C58F092E7346}"/>
    <cellStyle name="7_warter-04_3 2 3 4 2 3" xfId="42246" xr:uid="{8CB8207A-4566-4811-A174-57A225CA0ED1}"/>
    <cellStyle name="7_warter-04_3 2 3 4 3" xfId="24006" xr:uid="{1D4E9A0A-2ECB-4AF9-834A-AF770B3515A6}"/>
    <cellStyle name="7_warter-04_3 2 3 4 3 2" xfId="48326" xr:uid="{87753A1B-5151-4146-9603-83CF6134F199}"/>
    <cellStyle name="7_warter-04_3 2 3 4 4" xfId="36166" xr:uid="{929DE87A-6C70-4810-A185-B49684890940}"/>
    <cellStyle name="7_warter-04_3 2 3 5" xfId="14886" xr:uid="{31294333-EB47-425C-B0D8-938C877DA976}"/>
    <cellStyle name="7_warter-04_3 2 3 5 2" xfId="27046" xr:uid="{E0D6667F-A894-4EE2-92D8-744185FDD0FA}"/>
    <cellStyle name="7_warter-04_3 2 3 5 2 2" xfId="51366" xr:uid="{FE7CEEBA-0886-45B3-8180-C9E526FF9FB1}"/>
    <cellStyle name="7_warter-04_3 2 3 5 3" xfId="39206" xr:uid="{BD5A2A75-9279-4A74-9C6B-7EB2F213E1A2}"/>
    <cellStyle name="7_warter-04_3 2 3 6" xfId="20966" xr:uid="{9D219600-DD49-461F-9920-48D56B98BC31}"/>
    <cellStyle name="7_warter-04_3 2 3 6 2" xfId="45286" xr:uid="{BB666EE7-A032-47F4-955D-B7A4909237C3}"/>
    <cellStyle name="7_warter-04_3 2 3 7" xfId="33126" xr:uid="{A0625866-181A-48CE-AC81-B8EE9DFAF03C}"/>
    <cellStyle name="7_warter-04_3 2 4" xfId="1557" xr:uid="{00000000-0005-0000-0000-0000F0020000}"/>
    <cellStyle name="7_warter-04_3 2 4 2" xfId="4295" xr:uid="{60F86C02-C5D2-46DD-B90D-CD8FEB77E167}"/>
    <cellStyle name="7_warter-04_3 2 4 2 2" xfId="9769" xr:uid="{D85ABEBF-0953-4B25-947F-8F6E33A57097}"/>
    <cellStyle name="7_warter-04_3 2 4 2 2 2" xfId="13974" xr:uid="{53409EC9-22A2-4CC5-9AFA-BBFF584ABCA9}"/>
    <cellStyle name="7_warter-04_3 2 4 2 2 2 2" xfId="20054" xr:uid="{177D52F9-C2A4-4FF9-A2AF-D565465DADAF}"/>
    <cellStyle name="7_warter-04_3 2 4 2 2 2 2 2" xfId="32214" xr:uid="{58CB3A80-46D0-448A-9C26-6C4163C59B7A}"/>
    <cellStyle name="7_warter-04_3 2 4 2 2 2 2 2 2" xfId="56534" xr:uid="{0F98E3C0-4590-4701-8FC4-DA250BB49975}"/>
    <cellStyle name="7_warter-04_3 2 4 2 2 2 2 3" xfId="44374" xr:uid="{AB02F5C3-C4F0-4F31-8A5B-3709CAB23D09}"/>
    <cellStyle name="7_warter-04_3 2 4 2 2 2 3" xfId="26134" xr:uid="{40D718CD-B6E2-4A18-BF30-4A06647673C6}"/>
    <cellStyle name="7_warter-04_3 2 4 2 2 2 3 2" xfId="50454" xr:uid="{E6FDFF1F-E28E-4BF2-8A61-176D612B526D}"/>
    <cellStyle name="7_warter-04_3 2 4 2 2 2 4" xfId="38294" xr:uid="{56642EAB-A11D-4A38-B1CA-8AA6F17BEC77}"/>
    <cellStyle name="7_warter-04_3 2 4 2 2 3" xfId="17014" xr:uid="{1D2517C3-72AD-4819-B418-82682938C317}"/>
    <cellStyle name="7_warter-04_3 2 4 2 2 3 2" xfId="29174" xr:uid="{A0EA0FF4-997A-41CE-AA18-5E845DDB5018}"/>
    <cellStyle name="7_warter-04_3 2 4 2 2 3 2 2" xfId="53494" xr:uid="{4763245D-967F-41C0-B99F-AF28242863C1}"/>
    <cellStyle name="7_warter-04_3 2 4 2 2 3 3" xfId="41334" xr:uid="{905E0F02-BD7B-4D18-8D51-A5BA1047ADE0}"/>
    <cellStyle name="7_warter-04_3 2 4 2 2 4" xfId="23094" xr:uid="{3137A235-7130-4771-9A4C-30973B818740}"/>
    <cellStyle name="7_warter-04_3 2 4 2 2 4 2" xfId="47414" xr:uid="{A0FE3C1D-029B-47FA-82B5-467B34D4FA48}"/>
    <cellStyle name="7_warter-04_3 2 4 2 2 5" xfId="35254" xr:uid="{A68F9AAA-B775-4299-A5A9-45013C334B48}"/>
    <cellStyle name="7_warter-04_3 2 4 2 3" xfId="12454" xr:uid="{7C860E19-A2BE-4126-9A9C-6F5AF0473164}"/>
    <cellStyle name="7_warter-04_3 2 4 2 3 2" xfId="18534" xr:uid="{70AA2E62-D415-4E7A-BF94-38CC64FB66A5}"/>
    <cellStyle name="7_warter-04_3 2 4 2 3 2 2" xfId="30694" xr:uid="{481D9394-593A-4D8A-89BE-FB3681ADECEB}"/>
    <cellStyle name="7_warter-04_3 2 4 2 3 2 2 2" xfId="55014" xr:uid="{86FC5087-9C41-476E-9ECB-B056E752353F}"/>
    <cellStyle name="7_warter-04_3 2 4 2 3 2 3" xfId="42854" xr:uid="{C2F7D12D-7CE2-42C4-B964-C4F9F837B40C}"/>
    <cellStyle name="7_warter-04_3 2 4 2 3 3" xfId="24614" xr:uid="{1D1EC951-A36D-4762-BA38-549DFD38BAA0}"/>
    <cellStyle name="7_warter-04_3 2 4 2 3 3 2" xfId="48934" xr:uid="{586BA3CE-D4DD-45BA-B499-153767D06FFE}"/>
    <cellStyle name="7_warter-04_3 2 4 2 3 4" xfId="36774" xr:uid="{0E9F6D9A-1F60-4EE7-9DE1-3BFF2DEFE233}"/>
    <cellStyle name="7_warter-04_3 2 4 2 4" xfId="15494" xr:uid="{89E5729B-08E4-418F-9526-10EF68E9BE67}"/>
    <cellStyle name="7_warter-04_3 2 4 2 4 2" xfId="27654" xr:uid="{343BFD11-E653-4E5B-9E64-63B62A2BB14D}"/>
    <cellStyle name="7_warter-04_3 2 4 2 4 2 2" xfId="51974" xr:uid="{D66C8A82-B688-4238-9E35-9EA131DF50E3}"/>
    <cellStyle name="7_warter-04_3 2 4 2 4 3" xfId="39814" xr:uid="{75EC9962-C5D4-4F2C-A233-D547859B7E21}"/>
    <cellStyle name="7_warter-04_3 2 4 2 5" xfId="21574" xr:uid="{E0F91C3A-6DBB-44FF-A82B-9A7E1E2D9617}"/>
    <cellStyle name="7_warter-04_3 2 4 2 5 2" xfId="45894" xr:uid="{6FA48CC0-5B9D-4600-98D8-B06DCAF3849D}"/>
    <cellStyle name="7_warter-04_3 2 4 2 6" xfId="33734" xr:uid="{1653D5DB-62D4-42DA-BD0C-013DD1933EDC}"/>
    <cellStyle name="7_warter-04_3 2 4 3" xfId="7032" xr:uid="{22C32822-66A5-4659-A6BB-FDE07520AB43}"/>
    <cellStyle name="7_warter-04_3 2 4 3 2" xfId="13214" xr:uid="{EA974240-30C5-4CD2-B43F-6700D9A77C61}"/>
    <cellStyle name="7_warter-04_3 2 4 3 2 2" xfId="19294" xr:uid="{68E6359C-36FC-4FA5-B96F-2BC15EC881B4}"/>
    <cellStyle name="7_warter-04_3 2 4 3 2 2 2" xfId="31454" xr:uid="{E6150DC7-8C85-42C3-8CB8-DA7F46BD969E}"/>
    <cellStyle name="7_warter-04_3 2 4 3 2 2 2 2" xfId="55774" xr:uid="{8914C010-E938-414C-AD70-63C0A9051F3F}"/>
    <cellStyle name="7_warter-04_3 2 4 3 2 2 3" xfId="43614" xr:uid="{317B3144-245F-4845-BA02-426FE4D36E5B}"/>
    <cellStyle name="7_warter-04_3 2 4 3 2 3" xfId="25374" xr:uid="{B5F013E0-4CD3-479A-A3A8-B31036D9F71A}"/>
    <cellStyle name="7_warter-04_3 2 4 3 2 3 2" xfId="49694" xr:uid="{EADAEA47-0E6B-4182-B6D3-F08AA89DE3AA}"/>
    <cellStyle name="7_warter-04_3 2 4 3 2 4" xfId="37534" xr:uid="{B339C343-CD53-4996-BD69-3FB04D5A1F40}"/>
    <cellStyle name="7_warter-04_3 2 4 3 3" xfId="16254" xr:uid="{37A252BD-8E48-41CF-8103-50F6BA68B800}"/>
    <cellStyle name="7_warter-04_3 2 4 3 3 2" xfId="28414" xr:uid="{A966A9EA-8DC7-4C82-9392-ED05F8E031E6}"/>
    <cellStyle name="7_warter-04_3 2 4 3 3 2 2" xfId="52734" xr:uid="{018CB3F0-9D68-4CB2-B826-86B681868230}"/>
    <cellStyle name="7_warter-04_3 2 4 3 3 3" xfId="40574" xr:uid="{DDF8EC51-D520-4FCF-B947-EC0BB08DED74}"/>
    <cellStyle name="7_warter-04_3 2 4 3 4" xfId="22334" xr:uid="{946A19BC-FE85-4FC7-9D79-C9CDD5754F1F}"/>
    <cellStyle name="7_warter-04_3 2 4 3 4 2" xfId="46654" xr:uid="{DC780A46-0DD1-474F-929C-A143F0E0AA41}"/>
    <cellStyle name="7_warter-04_3 2 4 3 5" xfId="34494" xr:uid="{3B8F9DF8-C30D-498D-BAAC-B3D1BE231587}"/>
    <cellStyle name="7_warter-04_3 2 4 4" xfId="11694" xr:uid="{45315D97-3AE8-41A8-8237-B8B3D1D990DA}"/>
    <cellStyle name="7_warter-04_3 2 4 4 2" xfId="17774" xr:uid="{44A97CBA-6D84-45B9-82BA-9517A97FCB76}"/>
    <cellStyle name="7_warter-04_3 2 4 4 2 2" xfId="29934" xr:uid="{0866238A-065A-42AB-A6F0-F714CE3A63E8}"/>
    <cellStyle name="7_warter-04_3 2 4 4 2 2 2" xfId="54254" xr:uid="{4872C570-918E-45C6-AAF0-2DD793ED9E5C}"/>
    <cellStyle name="7_warter-04_3 2 4 4 2 3" xfId="42094" xr:uid="{903989F7-A684-4721-956C-F57DF4091D33}"/>
    <cellStyle name="7_warter-04_3 2 4 4 3" xfId="23854" xr:uid="{77CEF304-12CA-4451-97E4-4B7850202B9E}"/>
    <cellStyle name="7_warter-04_3 2 4 4 3 2" xfId="48174" xr:uid="{C2F1DD18-D5DD-43DC-8EEF-8D015085C612}"/>
    <cellStyle name="7_warter-04_3 2 4 4 4" xfId="36014" xr:uid="{4F7CF454-C83E-48DB-B00E-EB4DB6BA28C0}"/>
    <cellStyle name="7_warter-04_3 2 4 5" xfId="14734" xr:uid="{6BB47C9F-2B60-45A2-B8F4-32E14E57D88D}"/>
    <cellStyle name="7_warter-04_3 2 4 5 2" xfId="26894" xr:uid="{3CEDCF39-3A38-429A-8ACF-4E9201F6202C}"/>
    <cellStyle name="7_warter-04_3 2 4 5 2 2" xfId="51214" xr:uid="{EE534E9F-1E99-4253-A2CD-95BF976912D3}"/>
    <cellStyle name="7_warter-04_3 2 4 5 3" xfId="39054" xr:uid="{A7E2FCFC-87C6-44B0-86EC-16267A752398}"/>
    <cellStyle name="7_warter-04_3 2 4 6" xfId="20814" xr:uid="{17613222-8289-4F12-ABFD-4F7A2E0961F0}"/>
    <cellStyle name="7_warter-04_3 2 4 6 2" xfId="45134" xr:uid="{CE9ED56C-E2F7-47E3-B471-E880990234C3}"/>
    <cellStyle name="7_warter-04_3 2 4 7" xfId="32974" xr:uid="{68D22D4E-1D44-4ACC-A948-4E9F517EC3BB}"/>
    <cellStyle name="7_warter-04_3 2 5" xfId="1012" xr:uid="{00000000-0005-0000-0000-0000F1020000}"/>
    <cellStyle name="7_warter-04_3 2 5 2" xfId="3750" xr:uid="{7571759D-9CC3-401B-9828-C43EEBB54ECC}"/>
    <cellStyle name="7_warter-04_3 2 5 2 2" xfId="9224" xr:uid="{1C22EE80-26B7-497E-8A4B-39C1A8ABB74B}"/>
    <cellStyle name="7_warter-04_3 2 5 2 2 2" xfId="13822" xr:uid="{DED4C3CE-70AC-4292-B447-D7F8E919D751}"/>
    <cellStyle name="7_warter-04_3 2 5 2 2 2 2" xfId="19902" xr:uid="{5CEDE5EA-9BA1-44E0-A312-95745DD57B85}"/>
    <cellStyle name="7_warter-04_3 2 5 2 2 2 2 2" xfId="32062" xr:uid="{A953FE0B-CCE6-4B24-8B0F-FCA151770C29}"/>
    <cellStyle name="7_warter-04_3 2 5 2 2 2 2 2 2" xfId="56382" xr:uid="{F6065543-DD72-4CA4-B61F-0CB6194DCA77}"/>
    <cellStyle name="7_warter-04_3 2 5 2 2 2 2 3" xfId="44222" xr:uid="{4366DE6F-97AC-4562-9D4C-410C8A3B5795}"/>
    <cellStyle name="7_warter-04_3 2 5 2 2 2 3" xfId="25982" xr:uid="{5726FB44-37C5-4B51-AFFB-B8E7A9081C26}"/>
    <cellStyle name="7_warter-04_3 2 5 2 2 2 3 2" xfId="50302" xr:uid="{1C6E68EB-AB5D-45C0-8579-F55A08E687BE}"/>
    <cellStyle name="7_warter-04_3 2 5 2 2 2 4" xfId="38142" xr:uid="{E6228142-010B-4E81-96E2-FF7FF6F982E2}"/>
    <cellStyle name="7_warter-04_3 2 5 2 2 3" xfId="16862" xr:uid="{625CE9A7-167F-4D42-A759-040C78D65AF5}"/>
    <cellStyle name="7_warter-04_3 2 5 2 2 3 2" xfId="29022" xr:uid="{A35C2F6E-1CA3-42A8-8933-C5DC0674945F}"/>
    <cellStyle name="7_warter-04_3 2 5 2 2 3 2 2" xfId="53342" xr:uid="{49963426-5261-479A-8995-1AFB0E6AE67F}"/>
    <cellStyle name="7_warter-04_3 2 5 2 2 3 3" xfId="41182" xr:uid="{6786642A-18B6-4852-97C9-1BBADAD9C6D1}"/>
    <cellStyle name="7_warter-04_3 2 5 2 2 4" xfId="22942" xr:uid="{967EE8A0-BCA4-4102-A37A-3C7AACDCE265}"/>
    <cellStyle name="7_warter-04_3 2 5 2 2 4 2" xfId="47262" xr:uid="{44B00D21-BD4B-4587-A7E5-D1151F21054F}"/>
    <cellStyle name="7_warter-04_3 2 5 2 2 5" xfId="35102" xr:uid="{07DFD152-091E-4F17-9A68-9D40929874B6}"/>
    <cellStyle name="7_warter-04_3 2 5 2 3" xfId="12302" xr:uid="{5A64E1D8-E4B1-4621-85EE-D27F30371501}"/>
    <cellStyle name="7_warter-04_3 2 5 2 3 2" xfId="18382" xr:uid="{A88228C1-117B-4790-AEB1-F668FE864DA4}"/>
    <cellStyle name="7_warter-04_3 2 5 2 3 2 2" xfId="30542" xr:uid="{646DAD7E-BB35-48A2-9C81-0E8A88E2A031}"/>
    <cellStyle name="7_warter-04_3 2 5 2 3 2 2 2" xfId="54862" xr:uid="{7743EDBD-473F-4D8D-A90C-8E3470DC8A1D}"/>
    <cellStyle name="7_warter-04_3 2 5 2 3 2 3" xfId="42702" xr:uid="{6E08B43C-403A-4C09-B495-069051032F85}"/>
    <cellStyle name="7_warter-04_3 2 5 2 3 3" xfId="24462" xr:uid="{F88FF312-9D55-4AA8-8BA5-9D7AD96E7ACB}"/>
    <cellStyle name="7_warter-04_3 2 5 2 3 3 2" xfId="48782" xr:uid="{FB1F5B46-01CA-4CB0-BD17-900EB4170045}"/>
    <cellStyle name="7_warter-04_3 2 5 2 3 4" xfId="36622" xr:uid="{DAC8895D-1414-4DE4-959A-655A1E1DFD4C}"/>
    <cellStyle name="7_warter-04_3 2 5 2 4" xfId="15342" xr:uid="{4F6D9878-1349-4E1F-8531-8D8511290D2F}"/>
    <cellStyle name="7_warter-04_3 2 5 2 4 2" xfId="27502" xr:uid="{DECC7827-7940-4A16-B03F-D7ABC188926F}"/>
    <cellStyle name="7_warter-04_3 2 5 2 4 2 2" xfId="51822" xr:uid="{E902DF0B-5636-4E58-8001-77AEA5AFB5F5}"/>
    <cellStyle name="7_warter-04_3 2 5 2 4 3" xfId="39662" xr:uid="{E97C7057-496B-4F29-8A12-9CAE5D391A76}"/>
    <cellStyle name="7_warter-04_3 2 5 2 5" xfId="21422" xr:uid="{4EE8C578-0475-46AA-9045-7190373BE792}"/>
    <cellStyle name="7_warter-04_3 2 5 2 5 2" xfId="45742" xr:uid="{826224C4-84D7-4C6B-ABF8-7985CA64ECDF}"/>
    <cellStyle name="7_warter-04_3 2 5 2 6" xfId="33582" xr:uid="{9B402606-287A-4769-9CAA-511B2D04F8DD}"/>
    <cellStyle name="7_warter-04_3 2 5 3" xfId="6487" xr:uid="{6EC1BC40-988F-45DD-85C1-CB3AD3E43DBA}"/>
    <cellStyle name="7_warter-04_3 2 5 3 2" xfId="13062" xr:uid="{DED0C4D1-0D97-47BC-907E-3C07957FA89D}"/>
    <cellStyle name="7_warter-04_3 2 5 3 2 2" xfId="19142" xr:uid="{DE4CDDB9-1B32-40E1-9867-6769423B1790}"/>
    <cellStyle name="7_warter-04_3 2 5 3 2 2 2" xfId="31302" xr:uid="{00822196-AC5D-4F52-B65C-F7455A8B7346}"/>
    <cellStyle name="7_warter-04_3 2 5 3 2 2 2 2" xfId="55622" xr:uid="{9C01BCFE-4AC3-47BB-B582-DE1A42084C1D}"/>
    <cellStyle name="7_warter-04_3 2 5 3 2 2 3" xfId="43462" xr:uid="{1B2ED469-EC6C-429B-AEC9-3658E8515EF0}"/>
    <cellStyle name="7_warter-04_3 2 5 3 2 3" xfId="25222" xr:uid="{958D1E81-020B-4FA5-8D6A-53FE403B98DB}"/>
    <cellStyle name="7_warter-04_3 2 5 3 2 3 2" xfId="49542" xr:uid="{ED860B80-FAF3-43C8-A1B6-20F40E9BDBCB}"/>
    <cellStyle name="7_warter-04_3 2 5 3 2 4" xfId="37382" xr:uid="{CB363C55-9FA7-4192-BB07-479523E6D858}"/>
    <cellStyle name="7_warter-04_3 2 5 3 3" xfId="16102" xr:uid="{7156F005-E85A-4655-A8C5-BF96BF3AD129}"/>
    <cellStyle name="7_warter-04_3 2 5 3 3 2" xfId="28262" xr:uid="{FAD413BF-E77F-4BEF-BCDD-C3962B44B508}"/>
    <cellStyle name="7_warter-04_3 2 5 3 3 2 2" xfId="52582" xr:uid="{21EA43A0-16D2-4B4A-972C-8686B31B2CBE}"/>
    <cellStyle name="7_warter-04_3 2 5 3 3 3" xfId="40422" xr:uid="{5956D029-1FC5-412C-BBFC-A0EB8BB2649F}"/>
    <cellStyle name="7_warter-04_3 2 5 3 4" xfId="22182" xr:uid="{ED6A7120-F1D4-48FA-A5D3-AAF41FB1BCDC}"/>
    <cellStyle name="7_warter-04_3 2 5 3 4 2" xfId="46502" xr:uid="{1C3C3DDE-CCF4-4A6A-832F-6FB1CAEC24E2}"/>
    <cellStyle name="7_warter-04_3 2 5 3 5" xfId="34342" xr:uid="{359AC0D0-0B16-437F-98CD-BB126D67FFDF}"/>
    <cellStyle name="7_warter-04_3 2 5 4" xfId="11542" xr:uid="{2F8CA21F-7DA1-4EA1-B517-4AFD32B9D02B}"/>
    <cellStyle name="7_warter-04_3 2 5 4 2" xfId="17622" xr:uid="{EC39DA6B-1D63-4978-AF59-A139F7A16E13}"/>
    <cellStyle name="7_warter-04_3 2 5 4 2 2" xfId="29782" xr:uid="{769B74BE-719C-49D8-A159-E8AF381DA019}"/>
    <cellStyle name="7_warter-04_3 2 5 4 2 2 2" xfId="54102" xr:uid="{3B3DBE59-27F6-4DF5-8915-4CEB4567A302}"/>
    <cellStyle name="7_warter-04_3 2 5 4 2 3" xfId="41942" xr:uid="{990B4E04-36E3-465B-B9BF-DCB6AA37F109}"/>
    <cellStyle name="7_warter-04_3 2 5 4 3" xfId="23702" xr:uid="{6C2C4463-1FC1-4AE0-BA9D-C317B989F430}"/>
    <cellStyle name="7_warter-04_3 2 5 4 3 2" xfId="48022" xr:uid="{71B8B58B-3AE9-4277-B99C-C9BDA4E2FAA9}"/>
    <cellStyle name="7_warter-04_3 2 5 4 4" xfId="35862" xr:uid="{34BC0DF2-6D93-42B6-A69C-1B4ABB41C8CD}"/>
    <cellStyle name="7_warter-04_3 2 5 5" xfId="14582" xr:uid="{D1ED8660-B056-40B6-880E-2E41C37EA634}"/>
    <cellStyle name="7_warter-04_3 2 5 5 2" xfId="26742" xr:uid="{E9F5E765-0D1A-413A-9A41-AF65DD552AB7}"/>
    <cellStyle name="7_warter-04_3 2 5 5 2 2" xfId="51062" xr:uid="{35AEAEF9-3B78-4CB9-8E93-872387DD9B8B}"/>
    <cellStyle name="7_warter-04_3 2 5 5 3" xfId="38902" xr:uid="{D7D798D8-FAA0-4201-9C6D-C220E98AADCD}"/>
    <cellStyle name="7_warter-04_3 2 5 6" xfId="20662" xr:uid="{EBA5248C-7746-45BE-BDF6-3DC55588FF1A}"/>
    <cellStyle name="7_warter-04_3 2 5 6 2" xfId="44982" xr:uid="{9819E0CC-218C-4E72-9203-8DA9AA6C107E}"/>
    <cellStyle name="7_warter-04_3 2 5 7" xfId="32822" xr:uid="{BB169EBF-05A4-4E33-BFB0-DE198429A970}"/>
    <cellStyle name="7_warter-04_3 2 6" xfId="3205" xr:uid="{2079F23C-0972-4ABA-8EE0-BB8040AF2142}"/>
    <cellStyle name="7_warter-04_3 2 6 2" xfId="8679" xr:uid="{B8AC1E83-0497-4FF4-B707-DFF3BBF93C69}"/>
    <cellStyle name="7_warter-04_3 2 6 2 2" xfId="13670" xr:uid="{A92ADF71-733F-4083-8FB6-C98D87043148}"/>
    <cellStyle name="7_warter-04_3 2 6 2 2 2" xfId="19750" xr:uid="{6F9A8B2E-7EF5-499A-BF39-4680F09CF4FA}"/>
    <cellStyle name="7_warter-04_3 2 6 2 2 2 2" xfId="31910" xr:uid="{692CBE12-0122-4840-A654-A8B848A20FAD}"/>
    <cellStyle name="7_warter-04_3 2 6 2 2 2 2 2" xfId="56230" xr:uid="{61009521-7D96-42C1-AE56-5708DFDDC6AD}"/>
    <cellStyle name="7_warter-04_3 2 6 2 2 2 3" xfId="44070" xr:uid="{3490B07A-1C3D-4910-97A6-C706D9E67DF0}"/>
    <cellStyle name="7_warter-04_3 2 6 2 2 3" xfId="25830" xr:uid="{328FC505-38A9-4B1A-9C2E-D9DB074E76C4}"/>
    <cellStyle name="7_warter-04_3 2 6 2 2 3 2" xfId="50150" xr:uid="{26C2D4C0-B090-4408-9172-C452F64C5A23}"/>
    <cellStyle name="7_warter-04_3 2 6 2 2 4" xfId="37990" xr:uid="{D3BE6246-B530-4558-A97C-751BE6C22C0D}"/>
    <cellStyle name="7_warter-04_3 2 6 2 3" xfId="16710" xr:uid="{D7904891-0531-4287-AEAC-19A66515C231}"/>
    <cellStyle name="7_warter-04_3 2 6 2 3 2" xfId="28870" xr:uid="{5084AD45-208A-443D-A3B8-7EF2FC19C912}"/>
    <cellStyle name="7_warter-04_3 2 6 2 3 2 2" xfId="53190" xr:uid="{A8FFDFBB-F090-48A3-9742-B29A3976E22F}"/>
    <cellStyle name="7_warter-04_3 2 6 2 3 3" xfId="41030" xr:uid="{3F5A741D-D3D9-46A1-9A98-1005B9104E58}"/>
    <cellStyle name="7_warter-04_3 2 6 2 4" xfId="22790" xr:uid="{A40007C6-5E58-429D-8AEC-6CC223A50E45}"/>
    <cellStyle name="7_warter-04_3 2 6 2 4 2" xfId="47110" xr:uid="{20D96299-E766-43DC-A659-07F6E994DF03}"/>
    <cellStyle name="7_warter-04_3 2 6 2 5" xfId="34950" xr:uid="{C4C96518-3AEA-40FD-8533-3D0187401123}"/>
    <cellStyle name="7_warter-04_3 2 6 3" xfId="12150" xr:uid="{143ED420-AF21-40F2-BD19-EB092E5B5FBD}"/>
    <cellStyle name="7_warter-04_3 2 6 3 2" xfId="18230" xr:uid="{5CE12C51-DD9D-469C-84FF-16BE75AC131D}"/>
    <cellStyle name="7_warter-04_3 2 6 3 2 2" xfId="30390" xr:uid="{B1F30DA2-46F6-4E99-B259-7FA3601D580F}"/>
    <cellStyle name="7_warter-04_3 2 6 3 2 2 2" xfId="54710" xr:uid="{5F34B5E6-6FA1-4EF7-98AB-C64FD6D3E3EB}"/>
    <cellStyle name="7_warter-04_3 2 6 3 2 3" xfId="42550" xr:uid="{5CCDB88C-60A8-438F-9A75-54737C390A7A}"/>
    <cellStyle name="7_warter-04_3 2 6 3 3" xfId="24310" xr:uid="{4BA52E37-AB4A-4CCE-899D-B481560C8CA1}"/>
    <cellStyle name="7_warter-04_3 2 6 3 3 2" xfId="48630" xr:uid="{2235A019-C3B7-4546-A204-B3E148E83AE0}"/>
    <cellStyle name="7_warter-04_3 2 6 3 4" xfId="36470" xr:uid="{D3531E97-ED73-4BD2-BA0F-843660129CA6}"/>
    <cellStyle name="7_warter-04_3 2 6 4" xfId="15190" xr:uid="{8D99C8FE-2D1F-4B63-B097-0FB852E1D0AA}"/>
    <cellStyle name="7_warter-04_3 2 6 4 2" xfId="27350" xr:uid="{4C17B3F0-B70D-4B0B-95B1-921F37C080F5}"/>
    <cellStyle name="7_warter-04_3 2 6 4 2 2" xfId="51670" xr:uid="{AB56F19F-01BA-4718-B661-306195DBCBC1}"/>
    <cellStyle name="7_warter-04_3 2 6 4 3" xfId="39510" xr:uid="{118051C3-EF4C-4273-BB52-1F87B2B35C78}"/>
    <cellStyle name="7_warter-04_3 2 6 5" xfId="21270" xr:uid="{388B3500-9C9C-4554-8B52-9BECEB798C54}"/>
    <cellStyle name="7_warter-04_3 2 6 5 2" xfId="45590" xr:uid="{81EC396B-10B5-44A5-95C0-70CF10470E76}"/>
    <cellStyle name="7_warter-04_3 2 6 6" xfId="33430" xr:uid="{21746378-ADA5-43A1-A065-0302AFF240BA}"/>
    <cellStyle name="7_warter-04_3 2 7" xfId="5942" xr:uid="{01629125-5556-4FF7-B15A-0CEEFE563562}"/>
    <cellStyle name="7_warter-04_3 2 7 2" xfId="12910" xr:uid="{52D5FF5E-D9A6-450E-B072-09561EDFED26}"/>
    <cellStyle name="7_warter-04_3 2 7 2 2" xfId="18990" xr:uid="{F86608D8-CC25-49D7-8BA4-71F6AB685C57}"/>
    <cellStyle name="7_warter-04_3 2 7 2 2 2" xfId="31150" xr:uid="{45EE029F-583B-4265-B158-785D29D76971}"/>
    <cellStyle name="7_warter-04_3 2 7 2 2 2 2" xfId="55470" xr:uid="{284EE825-A08D-4C9D-9DA8-DA700F093720}"/>
    <cellStyle name="7_warter-04_3 2 7 2 2 3" xfId="43310" xr:uid="{D25C4AD1-EFAC-4EE4-9FC9-E08DC8DDE172}"/>
    <cellStyle name="7_warter-04_3 2 7 2 3" xfId="25070" xr:uid="{ACE7A37B-C95C-4BB2-98BF-15B655C9B26F}"/>
    <cellStyle name="7_warter-04_3 2 7 2 3 2" xfId="49390" xr:uid="{47CF0BBF-DA2D-44F0-8F18-B402CFE1FE34}"/>
    <cellStyle name="7_warter-04_3 2 7 2 4" xfId="37230" xr:uid="{5D59CFCD-8A5E-414E-B169-4800DE1ECB6A}"/>
    <cellStyle name="7_warter-04_3 2 7 3" xfId="15950" xr:uid="{AB43BCA5-1DDA-460E-869B-F3F0A9D2BF2B}"/>
    <cellStyle name="7_warter-04_3 2 7 3 2" xfId="28110" xr:uid="{8988F2C3-2839-4313-ABE4-E5559CD1C6A1}"/>
    <cellStyle name="7_warter-04_3 2 7 3 2 2" xfId="52430" xr:uid="{FBDC22B6-D951-428A-9C07-2B46DFE664DC}"/>
    <cellStyle name="7_warter-04_3 2 7 3 3" xfId="40270" xr:uid="{EC905C28-407A-4137-A7AC-0EBC0FD96AEB}"/>
    <cellStyle name="7_warter-04_3 2 7 4" xfId="22030" xr:uid="{AC5AB618-7051-4307-BE5C-7A0F76738038}"/>
    <cellStyle name="7_warter-04_3 2 7 4 2" xfId="46350" xr:uid="{4557A8DE-021E-4476-9F9F-8EB788D9AB11}"/>
    <cellStyle name="7_warter-04_3 2 7 5" xfId="34190" xr:uid="{6E676F50-E192-4A6C-9DB7-99BA9E30A3B4}"/>
    <cellStyle name="7_warter-04_3 2 8" xfId="11390" xr:uid="{F3F93BAB-9396-4E58-AFA7-5B3FECE869C4}"/>
    <cellStyle name="7_warter-04_3 2 8 2" xfId="17470" xr:uid="{143C85E1-FA94-4FB7-9FF6-987E47C484D9}"/>
    <cellStyle name="7_warter-04_3 2 8 2 2" xfId="29630" xr:uid="{1BA985C1-4C48-4225-809D-F6641CD51894}"/>
    <cellStyle name="7_warter-04_3 2 8 2 2 2" xfId="53950" xr:uid="{3DFF572E-789E-4800-935F-399DD81B5002}"/>
    <cellStyle name="7_warter-04_3 2 8 2 3" xfId="41790" xr:uid="{D1C92785-B86B-4E2D-AB65-077649D16050}"/>
    <cellStyle name="7_warter-04_3 2 8 3" xfId="23550" xr:uid="{9A26440D-0EC4-4C10-BE84-182AFB67B8D3}"/>
    <cellStyle name="7_warter-04_3 2 8 3 2" xfId="47870" xr:uid="{49277B56-4FBE-4808-88F5-3ABD4C1AAB97}"/>
    <cellStyle name="7_warter-04_3 2 8 4" xfId="35710" xr:uid="{3D128FE6-75F2-4ACA-BB3A-E439072439DD}"/>
    <cellStyle name="7_warter-04_3 2 9" xfId="14430" xr:uid="{AC9F879C-41BB-478A-9159-391D859BE687}"/>
    <cellStyle name="7_warter-04_3 2 9 2" xfId="26590" xr:uid="{D87C836A-C133-4384-9265-B5F9B53E4C1D}"/>
    <cellStyle name="7_warter-04_3 2 9 2 2" xfId="50910" xr:uid="{32653A85-A3A1-4127-9B6C-045017B3097A}"/>
    <cellStyle name="7_warter-04_3 2 9 3" xfId="38750" xr:uid="{2C4B8174-0F7D-4AE8-8E5F-5725AA1EFC0B}"/>
    <cellStyle name="7_warter-04_4" xfId="175" xr:uid="{00000000-0005-0000-0000-0000F2020000}"/>
    <cellStyle name="7_warter-04_4 2" xfId="387" xr:uid="{00000000-0005-0000-0000-0000F3020000}"/>
    <cellStyle name="7_warter-04_4 2 10" xfId="20511" xr:uid="{9CB6B216-9359-405B-A4F3-9516F1AAC839}"/>
    <cellStyle name="7_warter-04_4 2 10 2" xfId="44831" xr:uid="{AE53A821-463F-4E12-BA5B-CDE2E6132563}"/>
    <cellStyle name="7_warter-04_4 2 11" xfId="32671" xr:uid="{2CF56917-D660-49EB-9954-64AA749F7AB1}"/>
    <cellStyle name="7_warter-04_4 2 2" xfId="2648" xr:uid="{00000000-0005-0000-0000-0000F4020000}"/>
    <cellStyle name="7_warter-04_4 2 2 2" xfId="5386" xr:uid="{157BAAC1-6CA2-4B69-BAD0-383DDC0857BA}"/>
    <cellStyle name="7_warter-04_4 2 2 2 2" xfId="10860" xr:uid="{94217CAE-F80B-48EE-9A54-B6437A94DEE5}"/>
    <cellStyle name="7_warter-04_4 2 2 2 2 2" xfId="14279" xr:uid="{4382D2AB-0AE8-474D-B822-B80CB15A4829}"/>
    <cellStyle name="7_warter-04_4 2 2 2 2 2 2" xfId="20359" xr:uid="{D6C0F9B6-CA8B-4730-BE62-25FB894C192F}"/>
    <cellStyle name="7_warter-04_4 2 2 2 2 2 2 2" xfId="32519" xr:uid="{A4A6B5D9-A98A-4130-8AA1-92648D7C25C5}"/>
    <cellStyle name="7_warter-04_4 2 2 2 2 2 2 2 2" xfId="56839" xr:uid="{ECFA09B4-7D23-4A97-9CD1-AF6F673D5082}"/>
    <cellStyle name="7_warter-04_4 2 2 2 2 2 2 3" xfId="44679" xr:uid="{A32272B2-6E6E-4918-AE22-A7DE48CE6633}"/>
    <cellStyle name="7_warter-04_4 2 2 2 2 2 3" xfId="26439" xr:uid="{6E65037F-2192-4454-98F4-11437AF53128}"/>
    <cellStyle name="7_warter-04_4 2 2 2 2 2 3 2" xfId="50759" xr:uid="{095F870F-CBD3-44DC-9D4E-8B8F462C6310}"/>
    <cellStyle name="7_warter-04_4 2 2 2 2 2 4" xfId="38599" xr:uid="{7C651871-A810-4613-9260-DE8DE85BE238}"/>
    <cellStyle name="7_warter-04_4 2 2 2 2 3" xfId="17319" xr:uid="{8252EFF7-6BC5-4D1E-A03E-26072DD4AB66}"/>
    <cellStyle name="7_warter-04_4 2 2 2 2 3 2" xfId="29479" xr:uid="{4F405971-54B9-42D6-AE33-50F17CD17A3F}"/>
    <cellStyle name="7_warter-04_4 2 2 2 2 3 2 2" xfId="53799" xr:uid="{90E6C5D0-341B-4BE4-A668-A83F766D277B}"/>
    <cellStyle name="7_warter-04_4 2 2 2 2 3 3" xfId="41639" xr:uid="{365F60B5-3986-4929-A66B-69345235D2CF}"/>
    <cellStyle name="7_warter-04_4 2 2 2 2 4" xfId="23399" xr:uid="{D2F5CF83-0B8E-45AF-822A-068921223701}"/>
    <cellStyle name="7_warter-04_4 2 2 2 2 4 2" xfId="47719" xr:uid="{39E5F86A-AD26-44E2-A99D-343DEDF0C6B1}"/>
    <cellStyle name="7_warter-04_4 2 2 2 2 5" xfId="35559" xr:uid="{03DFAA14-497D-4A4E-BBAC-6D7EE2953BD6}"/>
    <cellStyle name="7_warter-04_4 2 2 2 3" xfId="12759" xr:uid="{6946FA10-6691-4BC6-8540-409E65989CD8}"/>
    <cellStyle name="7_warter-04_4 2 2 2 3 2" xfId="18839" xr:uid="{55927659-4E79-4836-8AA5-BCF1EEBBE966}"/>
    <cellStyle name="7_warter-04_4 2 2 2 3 2 2" xfId="30999" xr:uid="{DA347897-1C06-48D5-85A2-AD18D3A7AF07}"/>
    <cellStyle name="7_warter-04_4 2 2 2 3 2 2 2" xfId="55319" xr:uid="{8B86D070-F612-49BF-90DB-47D954A8BDF8}"/>
    <cellStyle name="7_warter-04_4 2 2 2 3 2 3" xfId="43159" xr:uid="{BE92C813-DB51-4155-A451-6492C345FF2C}"/>
    <cellStyle name="7_warter-04_4 2 2 2 3 3" xfId="24919" xr:uid="{67BD9A0F-77FB-4C4B-A232-4CB8AF585935}"/>
    <cellStyle name="7_warter-04_4 2 2 2 3 3 2" xfId="49239" xr:uid="{A7775195-DD82-494A-AE8A-DC7B9A2874B4}"/>
    <cellStyle name="7_warter-04_4 2 2 2 3 4" xfId="37079" xr:uid="{43363540-8E8D-49D2-BF0A-4FD335BCAD8F}"/>
    <cellStyle name="7_warter-04_4 2 2 2 4" xfId="15799" xr:uid="{03881AE4-D27D-443E-AA3C-757B5695E15E}"/>
    <cellStyle name="7_warter-04_4 2 2 2 4 2" xfId="27959" xr:uid="{A7183426-4BA2-4010-A010-18270C26A48C}"/>
    <cellStyle name="7_warter-04_4 2 2 2 4 2 2" xfId="52279" xr:uid="{4B3AC094-FEB6-42D1-B641-871A2C5D40CB}"/>
    <cellStyle name="7_warter-04_4 2 2 2 4 3" xfId="40119" xr:uid="{299CA8EA-87C0-46CE-A05B-F0090FE00416}"/>
    <cellStyle name="7_warter-04_4 2 2 2 5" xfId="21879" xr:uid="{25ADF01E-4DC9-418D-96C7-CE48980A2532}"/>
    <cellStyle name="7_warter-04_4 2 2 2 5 2" xfId="46199" xr:uid="{683B556B-F98D-4DE5-8935-F9F91130E1B8}"/>
    <cellStyle name="7_warter-04_4 2 2 2 6" xfId="34039" xr:uid="{EF7D9258-90AB-4CF8-A7D7-E98B4D9D6954}"/>
    <cellStyle name="7_warter-04_4 2 2 3" xfId="8123" xr:uid="{8B30E361-1FF6-4BFA-9B0E-E99A7EDF15CD}"/>
    <cellStyle name="7_warter-04_4 2 2 3 2" xfId="13519" xr:uid="{318CDDB4-CF60-4136-B97A-A3017422CC36}"/>
    <cellStyle name="7_warter-04_4 2 2 3 2 2" xfId="19599" xr:uid="{92EE0EB3-AB2C-4C4C-A835-3D39EAE2AD8D}"/>
    <cellStyle name="7_warter-04_4 2 2 3 2 2 2" xfId="31759" xr:uid="{87693B9A-C121-4325-81F2-EC5BE815F63A}"/>
    <cellStyle name="7_warter-04_4 2 2 3 2 2 2 2" xfId="56079" xr:uid="{8409C4B2-1B5E-46B3-A98A-A281D6E4CE9C}"/>
    <cellStyle name="7_warter-04_4 2 2 3 2 2 3" xfId="43919" xr:uid="{63D6F42A-8B6B-472C-9E1B-4465C6086CC5}"/>
    <cellStyle name="7_warter-04_4 2 2 3 2 3" xfId="25679" xr:uid="{97C7D4E0-75D7-43D2-856A-89A2AA581118}"/>
    <cellStyle name="7_warter-04_4 2 2 3 2 3 2" xfId="49999" xr:uid="{53DE749A-6F53-4D4E-A2D2-CC88CF30D505}"/>
    <cellStyle name="7_warter-04_4 2 2 3 2 4" xfId="37839" xr:uid="{7F5667B7-EF55-4256-8541-93A547F68611}"/>
    <cellStyle name="7_warter-04_4 2 2 3 3" xfId="16559" xr:uid="{2263C3EE-02A4-4D3B-86F0-543F11EDB63B}"/>
    <cellStyle name="7_warter-04_4 2 2 3 3 2" xfId="28719" xr:uid="{D3EADD91-A1B0-4B22-B1AE-AC8EF5727B9A}"/>
    <cellStyle name="7_warter-04_4 2 2 3 3 2 2" xfId="53039" xr:uid="{071DA887-9439-464D-BBCA-71ACBD48A318}"/>
    <cellStyle name="7_warter-04_4 2 2 3 3 3" xfId="40879" xr:uid="{F830D66A-65D6-432F-AA9E-D501A4D4FF90}"/>
    <cellStyle name="7_warter-04_4 2 2 3 4" xfId="22639" xr:uid="{12965170-CE10-48B1-8128-B077B92916D4}"/>
    <cellStyle name="7_warter-04_4 2 2 3 4 2" xfId="46959" xr:uid="{1BB59AA3-F5BB-47A0-A1AD-FEDFC8737673}"/>
    <cellStyle name="7_warter-04_4 2 2 3 5" xfId="34799" xr:uid="{9772C3AF-B49B-4BE0-9140-7839ED08BB17}"/>
    <cellStyle name="7_warter-04_4 2 2 4" xfId="11999" xr:uid="{4C174BBE-DFE2-41A2-B590-217D78ABD1E4}"/>
    <cellStyle name="7_warter-04_4 2 2 4 2" xfId="18079" xr:uid="{C87A17D3-4AE0-4444-874D-1321A48EF697}"/>
    <cellStyle name="7_warter-04_4 2 2 4 2 2" xfId="30239" xr:uid="{189B7CC1-F2C6-4022-868C-B615EBA5134F}"/>
    <cellStyle name="7_warter-04_4 2 2 4 2 2 2" xfId="54559" xr:uid="{AA56F86C-0BF0-4081-8299-224488FB0D3B}"/>
    <cellStyle name="7_warter-04_4 2 2 4 2 3" xfId="42399" xr:uid="{F164C2B1-6CDF-4919-98C8-701317AD7EFC}"/>
    <cellStyle name="7_warter-04_4 2 2 4 3" xfId="24159" xr:uid="{10E0EDFD-EA55-42D4-AB2B-D3175AA66E7F}"/>
    <cellStyle name="7_warter-04_4 2 2 4 3 2" xfId="48479" xr:uid="{47CAAB78-0B5F-48CE-898E-3C174D8D3C79}"/>
    <cellStyle name="7_warter-04_4 2 2 4 4" xfId="36319" xr:uid="{F5A0AF95-F7EB-4EE2-B058-C568A9787050}"/>
    <cellStyle name="7_warter-04_4 2 2 5" xfId="15039" xr:uid="{54B220F4-D2AA-4F4C-9EE1-9A76404759AA}"/>
    <cellStyle name="7_warter-04_4 2 2 5 2" xfId="27199" xr:uid="{0A7A2713-FAC9-4737-80B7-E4B8C724CED1}"/>
    <cellStyle name="7_warter-04_4 2 2 5 2 2" xfId="51519" xr:uid="{281EB8E8-F0CD-4AEB-9A2B-BA0402DCFE03}"/>
    <cellStyle name="7_warter-04_4 2 2 5 3" xfId="39359" xr:uid="{788BB3F8-4723-48A9-AFD2-F29630848702}"/>
    <cellStyle name="7_warter-04_4 2 2 6" xfId="21119" xr:uid="{6A4531F5-1224-4079-A10D-F7E4463A5451}"/>
    <cellStyle name="7_warter-04_4 2 2 6 2" xfId="45439" xr:uid="{E74D7E28-BAC2-41B7-BC1E-F66D98785AE1}"/>
    <cellStyle name="7_warter-04_4 2 2 7" xfId="33279" xr:uid="{514B72B2-827C-4C08-88C4-548F7EE16F4E}"/>
    <cellStyle name="7_warter-04_4 2 3" xfId="2103" xr:uid="{00000000-0005-0000-0000-0000F5020000}"/>
    <cellStyle name="7_warter-04_4 2 3 2" xfId="4841" xr:uid="{9494E54B-618F-467F-8824-1ED92144C6C7}"/>
    <cellStyle name="7_warter-04_4 2 3 2 2" xfId="10315" xr:uid="{C05902F4-A58F-4368-B1D4-38E02E240008}"/>
    <cellStyle name="7_warter-04_4 2 3 2 2 2" xfId="14127" xr:uid="{B4F66722-48DE-48CD-BA3F-13DE2E8FF1C2}"/>
    <cellStyle name="7_warter-04_4 2 3 2 2 2 2" xfId="20207" xr:uid="{3C2978ED-769D-477A-93B9-0037528AB85E}"/>
    <cellStyle name="7_warter-04_4 2 3 2 2 2 2 2" xfId="32367" xr:uid="{C2820A66-BE18-420E-A226-D37F2CD4A681}"/>
    <cellStyle name="7_warter-04_4 2 3 2 2 2 2 2 2" xfId="56687" xr:uid="{1575E812-DD05-4512-8A84-043A77C57605}"/>
    <cellStyle name="7_warter-04_4 2 3 2 2 2 2 3" xfId="44527" xr:uid="{618EC732-4C3A-422E-94AA-778FF92CB502}"/>
    <cellStyle name="7_warter-04_4 2 3 2 2 2 3" xfId="26287" xr:uid="{278F6E4A-FE8B-4055-8B61-0CE5AF7315B4}"/>
    <cellStyle name="7_warter-04_4 2 3 2 2 2 3 2" xfId="50607" xr:uid="{B2546FC5-1F61-49B8-9285-93FBEA439626}"/>
    <cellStyle name="7_warter-04_4 2 3 2 2 2 4" xfId="38447" xr:uid="{55ACAE44-0DBC-4D1D-9223-6B22F209771F}"/>
    <cellStyle name="7_warter-04_4 2 3 2 2 3" xfId="17167" xr:uid="{84E2BE99-0D4C-43BF-ABE8-7489732FACA0}"/>
    <cellStyle name="7_warter-04_4 2 3 2 2 3 2" xfId="29327" xr:uid="{B966F918-C83F-48BC-87AB-44D73F5D2202}"/>
    <cellStyle name="7_warter-04_4 2 3 2 2 3 2 2" xfId="53647" xr:uid="{18E11514-1A29-46D9-8D6B-1F5CBE111097}"/>
    <cellStyle name="7_warter-04_4 2 3 2 2 3 3" xfId="41487" xr:uid="{138DFAB9-11C7-4465-9292-F1A4A549D637}"/>
    <cellStyle name="7_warter-04_4 2 3 2 2 4" xfId="23247" xr:uid="{23BB587A-BE16-40C5-94FB-3873ACA66ECA}"/>
    <cellStyle name="7_warter-04_4 2 3 2 2 4 2" xfId="47567" xr:uid="{1CBCC588-0EBA-44B8-A7CE-4C478D47854A}"/>
    <cellStyle name="7_warter-04_4 2 3 2 2 5" xfId="35407" xr:uid="{F3D5DA89-B848-43E1-A086-E71920F47F6E}"/>
    <cellStyle name="7_warter-04_4 2 3 2 3" xfId="12607" xr:uid="{DF6472D3-8828-4437-81E6-FACF3323186C}"/>
    <cellStyle name="7_warter-04_4 2 3 2 3 2" xfId="18687" xr:uid="{652DF475-1A98-4120-89FA-10706C712FB1}"/>
    <cellStyle name="7_warter-04_4 2 3 2 3 2 2" xfId="30847" xr:uid="{B30A2715-A4BA-4324-87CA-D819D2658FFE}"/>
    <cellStyle name="7_warter-04_4 2 3 2 3 2 2 2" xfId="55167" xr:uid="{574D2B8A-94C9-4CBC-82AB-80E0BD5F5DE5}"/>
    <cellStyle name="7_warter-04_4 2 3 2 3 2 3" xfId="43007" xr:uid="{F4F6997C-5CCE-4AB2-8E10-DDBED45E0EC0}"/>
    <cellStyle name="7_warter-04_4 2 3 2 3 3" xfId="24767" xr:uid="{AB8DA27B-7144-4190-A687-1451E945754C}"/>
    <cellStyle name="7_warter-04_4 2 3 2 3 3 2" xfId="49087" xr:uid="{3B7B961F-E58B-4402-96F9-CE042CD813AF}"/>
    <cellStyle name="7_warter-04_4 2 3 2 3 4" xfId="36927" xr:uid="{EF458CA4-A69B-4F74-8713-C410ECEC59E9}"/>
    <cellStyle name="7_warter-04_4 2 3 2 4" xfId="15647" xr:uid="{7797A28F-1CE4-49EF-8010-E80092C17642}"/>
    <cellStyle name="7_warter-04_4 2 3 2 4 2" xfId="27807" xr:uid="{D5232BCC-9031-4A74-A0FF-FEDDF111D674}"/>
    <cellStyle name="7_warter-04_4 2 3 2 4 2 2" xfId="52127" xr:uid="{8296197C-03C5-461F-9437-632A7D63DD5E}"/>
    <cellStyle name="7_warter-04_4 2 3 2 4 3" xfId="39967" xr:uid="{E40397D2-07CD-4E1A-BC85-8FC8666B822B}"/>
    <cellStyle name="7_warter-04_4 2 3 2 5" xfId="21727" xr:uid="{0F24D0F6-9A37-40D2-9815-D5ADA1B5EF2B}"/>
    <cellStyle name="7_warter-04_4 2 3 2 5 2" xfId="46047" xr:uid="{AFB6F338-D653-4D74-BB02-30623C518EA4}"/>
    <cellStyle name="7_warter-04_4 2 3 2 6" xfId="33887" xr:uid="{F06C922C-9366-4446-95A4-556D71AD462F}"/>
    <cellStyle name="7_warter-04_4 2 3 3" xfId="7578" xr:uid="{D28CF4E8-4425-4B6B-991D-E32BF3B1367C}"/>
    <cellStyle name="7_warter-04_4 2 3 3 2" xfId="13367" xr:uid="{F77CEFAC-0670-46A7-95A8-89F38FC037F1}"/>
    <cellStyle name="7_warter-04_4 2 3 3 2 2" xfId="19447" xr:uid="{D9D31600-84B9-4491-970B-0B88EBDF4DE4}"/>
    <cellStyle name="7_warter-04_4 2 3 3 2 2 2" xfId="31607" xr:uid="{B3E032B6-213B-4B71-ADEC-8D751F95493D}"/>
    <cellStyle name="7_warter-04_4 2 3 3 2 2 2 2" xfId="55927" xr:uid="{165C6701-ABCC-42D7-8DC7-3C647BDD07BC}"/>
    <cellStyle name="7_warter-04_4 2 3 3 2 2 3" xfId="43767" xr:uid="{0DCA5621-8FC2-429E-9D94-0DA6E0F3D824}"/>
    <cellStyle name="7_warter-04_4 2 3 3 2 3" xfId="25527" xr:uid="{7328B5DE-9158-47C0-B790-EFA76065B67A}"/>
    <cellStyle name="7_warter-04_4 2 3 3 2 3 2" xfId="49847" xr:uid="{4EE5AA32-EF41-4452-8270-53EDFA0825A8}"/>
    <cellStyle name="7_warter-04_4 2 3 3 2 4" xfId="37687" xr:uid="{99A90A6E-F814-498F-B484-154A34132AB4}"/>
    <cellStyle name="7_warter-04_4 2 3 3 3" xfId="16407" xr:uid="{31E50BF3-A067-4CD8-9B20-2429341250C8}"/>
    <cellStyle name="7_warter-04_4 2 3 3 3 2" xfId="28567" xr:uid="{E1960330-847A-4445-81B5-A10A16E1074D}"/>
    <cellStyle name="7_warter-04_4 2 3 3 3 2 2" xfId="52887" xr:uid="{4C7DCECB-348C-43AC-9718-E80CD662A7CC}"/>
    <cellStyle name="7_warter-04_4 2 3 3 3 3" xfId="40727" xr:uid="{2F71DFBF-BF3E-41D6-B99C-062F1B8790B5}"/>
    <cellStyle name="7_warter-04_4 2 3 3 4" xfId="22487" xr:uid="{43E56DB3-8E15-4B8C-8E52-348405D9D6C6}"/>
    <cellStyle name="7_warter-04_4 2 3 3 4 2" xfId="46807" xr:uid="{46DE5747-ACD2-4534-961C-C0EA97818E6F}"/>
    <cellStyle name="7_warter-04_4 2 3 3 5" xfId="34647" xr:uid="{BF2D999C-6191-4D50-99D1-91F984E7FEE3}"/>
    <cellStyle name="7_warter-04_4 2 3 4" xfId="11847" xr:uid="{2AFA5A1A-6F48-4BE7-B044-76232252053A}"/>
    <cellStyle name="7_warter-04_4 2 3 4 2" xfId="17927" xr:uid="{683B79E0-5A32-4AAF-888A-AAFDAD589491}"/>
    <cellStyle name="7_warter-04_4 2 3 4 2 2" xfId="30087" xr:uid="{501742FA-1AF2-41B6-BC7F-57125612BB16}"/>
    <cellStyle name="7_warter-04_4 2 3 4 2 2 2" xfId="54407" xr:uid="{FC007CF9-5C18-4EB6-A59C-014E7375ECFC}"/>
    <cellStyle name="7_warter-04_4 2 3 4 2 3" xfId="42247" xr:uid="{1AE13980-F2C9-4703-863E-189CDBC75D30}"/>
    <cellStyle name="7_warter-04_4 2 3 4 3" xfId="24007" xr:uid="{ADF434D8-8470-4A0C-9CD8-20FF9ED9D3CF}"/>
    <cellStyle name="7_warter-04_4 2 3 4 3 2" xfId="48327" xr:uid="{6A0418D5-ABC9-4470-B0E4-5835F505169C}"/>
    <cellStyle name="7_warter-04_4 2 3 4 4" xfId="36167" xr:uid="{4CBE46AC-5D22-49ED-8933-968A77E5FBAD}"/>
    <cellStyle name="7_warter-04_4 2 3 5" xfId="14887" xr:uid="{52C4E7C3-D5A3-4C5F-8F9D-25DAEF81B873}"/>
    <cellStyle name="7_warter-04_4 2 3 5 2" xfId="27047" xr:uid="{BA41AB37-73B6-4595-96EF-A050E72241B6}"/>
    <cellStyle name="7_warter-04_4 2 3 5 2 2" xfId="51367" xr:uid="{EE5FD92D-5C78-4626-9FC3-57A78A31B173}"/>
    <cellStyle name="7_warter-04_4 2 3 5 3" xfId="39207" xr:uid="{4A55DD2C-E1F9-405E-A746-CE5A03A50427}"/>
    <cellStyle name="7_warter-04_4 2 3 6" xfId="20967" xr:uid="{44C2F641-9CB7-487B-A077-62346ED72252}"/>
    <cellStyle name="7_warter-04_4 2 3 6 2" xfId="45287" xr:uid="{49A723E8-AF4A-4945-B913-EB7D0C23F298}"/>
    <cellStyle name="7_warter-04_4 2 3 7" xfId="33127" xr:uid="{36E443C3-8014-4C66-A3FC-6E6664724B43}"/>
    <cellStyle name="7_warter-04_4 2 4" xfId="1558" xr:uid="{00000000-0005-0000-0000-0000F6020000}"/>
    <cellStyle name="7_warter-04_4 2 4 2" xfId="4296" xr:uid="{EE06D40D-F812-4889-8309-7F4B3E3DE1AF}"/>
    <cellStyle name="7_warter-04_4 2 4 2 2" xfId="9770" xr:uid="{9D205542-82E0-465E-9029-543318EA3CB5}"/>
    <cellStyle name="7_warter-04_4 2 4 2 2 2" xfId="13975" xr:uid="{8063BA28-E358-4A9E-BE9E-33A49817A5E4}"/>
    <cellStyle name="7_warter-04_4 2 4 2 2 2 2" xfId="20055" xr:uid="{C22AD8C1-B3AA-4BB6-AE12-62BCC4CBAFB5}"/>
    <cellStyle name="7_warter-04_4 2 4 2 2 2 2 2" xfId="32215" xr:uid="{4B4E1E35-A8D2-4B83-B7E4-8205679D401C}"/>
    <cellStyle name="7_warter-04_4 2 4 2 2 2 2 2 2" xfId="56535" xr:uid="{2B7A4420-FB85-4EBE-BBBF-3CF4B5948377}"/>
    <cellStyle name="7_warter-04_4 2 4 2 2 2 2 3" xfId="44375" xr:uid="{32C47EE7-74B4-4640-BD4E-3F108CFB755E}"/>
    <cellStyle name="7_warter-04_4 2 4 2 2 2 3" xfId="26135" xr:uid="{B1B59516-EC33-4F9F-BA2A-CB2DDEA33B26}"/>
    <cellStyle name="7_warter-04_4 2 4 2 2 2 3 2" xfId="50455" xr:uid="{718AD30D-E495-4FE8-8871-E3F0A1A8CDE9}"/>
    <cellStyle name="7_warter-04_4 2 4 2 2 2 4" xfId="38295" xr:uid="{647A9197-71D5-42EF-B7C1-8883276E00ED}"/>
    <cellStyle name="7_warter-04_4 2 4 2 2 3" xfId="17015" xr:uid="{8C581CBB-E7D4-4897-93DB-DF4F7BEC70D8}"/>
    <cellStyle name="7_warter-04_4 2 4 2 2 3 2" xfId="29175" xr:uid="{EF3D33B5-F989-4BA7-8D70-F5D819651293}"/>
    <cellStyle name="7_warter-04_4 2 4 2 2 3 2 2" xfId="53495" xr:uid="{96B23E41-886B-47D0-B0A4-215E46CE5317}"/>
    <cellStyle name="7_warter-04_4 2 4 2 2 3 3" xfId="41335" xr:uid="{EBA45DC9-272C-4E28-A7A4-0E7D162E46BE}"/>
    <cellStyle name="7_warter-04_4 2 4 2 2 4" xfId="23095" xr:uid="{5483BE58-29D0-4A4B-9E99-81E1976CBF8F}"/>
    <cellStyle name="7_warter-04_4 2 4 2 2 4 2" xfId="47415" xr:uid="{6AF3BF55-1B48-43F3-9BCA-48E517DBB869}"/>
    <cellStyle name="7_warter-04_4 2 4 2 2 5" xfId="35255" xr:uid="{3E7B0D50-4AFA-414C-9BE8-131111A0D23F}"/>
    <cellStyle name="7_warter-04_4 2 4 2 3" xfId="12455" xr:uid="{C7A70F79-05C2-4D39-B6E7-96DCCD566FC5}"/>
    <cellStyle name="7_warter-04_4 2 4 2 3 2" xfId="18535" xr:uid="{FC023FA7-A9E7-4007-ABCB-945E2018A1D7}"/>
    <cellStyle name="7_warter-04_4 2 4 2 3 2 2" xfId="30695" xr:uid="{8C80ED35-4CD9-474D-BFA8-6DFF48FFD3AC}"/>
    <cellStyle name="7_warter-04_4 2 4 2 3 2 2 2" xfId="55015" xr:uid="{F45E5A50-41E3-4A7C-B57C-BD1AE5210C88}"/>
    <cellStyle name="7_warter-04_4 2 4 2 3 2 3" xfId="42855" xr:uid="{1684A284-4DEF-40C9-AB6F-D6F69908D42E}"/>
    <cellStyle name="7_warter-04_4 2 4 2 3 3" xfId="24615" xr:uid="{FE5DA7CB-6AB4-479B-8A8F-1EBB015F7FE0}"/>
    <cellStyle name="7_warter-04_4 2 4 2 3 3 2" xfId="48935" xr:uid="{C5E9A661-B9D6-4D7F-BF13-8D5D3694C417}"/>
    <cellStyle name="7_warter-04_4 2 4 2 3 4" xfId="36775" xr:uid="{DF924798-2398-4208-9879-A9AF06F46AEC}"/>
    <cellStyle name="7_warter-04_4 2 4 2 4" xfId="15495" xr:uid="{3F0CB641-6E4A-4D24-AFD5-9B69CF285F75}"/>
    <cellStyle name="7_warter-04_4 2 4 2 4 2" xfId="27655" xr:uid="{5BC10B7C-817F-482D-99AC-477A82542C0D}"/>
    <cellStyle name="7_warter-04_4 2 4 2 4 2 2" xfId="51975" xr:uid="{A53542B7-CB24-44F7-85F5-9D10366E534C}"/>
    <cellStyle name="7_warter-04_4 2 4 2 4 3" xfId="39815" xr:uid="{AC7726C4-6C15-41CF-B91B-3D01F518409E}"/>
    <cellStyle name="7_warter-04_4 2 4 2 5" xfId="21575" xr:uid="{429B777E-8D76-40FE-807A-C166B0E1605B}"/>
    <cellStyle name="7_warter-04_4 2 4 2 5 2" xfId="45895" xr:uid="{89E0A960-A7C0-47E8-8114-DFF4CDDF8350}"/>
    <cellStyle name="7_warter-04_4 2 4 2 6" xfId="33735" xr:uid="{90141F68-97C3-492F-9647-417E348C044A}"/>
    <cellStyle name="7_warter-04_4 2 4 3" xfId="7033" xr:uid="{E28564F0-6008-40DD-8F09-3EA88AF821F0}"/>
    <cellStyle name="7_warter-04_4 2 4 3 2" xfId="13215" xr:uid="{D9955CE2-45F8-4655-8A41-CC03E369169B}"/>
    <cellStyle name="7_warter-04_4 2 4 3 2 2" xfId="19295" xr:uid="{E9F85423-46DD-4B58-8A22-B30AEE17BD9C}"/>
    <cellStyle name="7_warter-04_4 2 4 3 2 2 2" xfId="31455" xr:uid="{7EA6FED9-B240-4406-B59E-D4D5B7B4CEA8}"/>
    <cellStyle name="7_warter-04_4 2 4 3 2 2 2 2" xfId="55775" xr:uid="{97F7A85F-2E5F-4FA2-88DD-CDCE1157D94B}"/>
    <cellStyle name="7_warter-04_4 2 4 3 2 2 3" xfId="43615" xr:uid="{4EEF6847-CC26-43BF-9335-8F81F54CB048}"/>
    <cellStyle name="7_warter-04_4 2 4 3 2 3" xfId="25375" xr:uid="{F9861C47-491C-4332-8B96-5F7191FBFF74}"/>
    <cellStyle name="7_warter-04_4 2 4 3 2 3 2" xfId="49695" xr:uid="{FA42594F-C13F-45E6-8D84-435899B1D983}"/>
    <cellStyle name="7_warter-04_4 2 4 3 2 4" xfId="37535" xr:uid="{87582172-9D82-4759-BB9B-0365F5FDFF32}"/>
    <cellStyle name="7_warter-04_4 2 4 3 3" xfId="16255" xr:uid="{65B64C94-E854-4859-A003-765F13E713E6}"/>
    <cellStyle name="7_warter-04_4 2 4 3 3 2" xfId="28415" xr:uid="{D7D100BC-12B4-4957-B955-96E4C47A1557}"/>
    <cellStyle name="7_warter-04_4 2 4 3 3 2 2" xfId="52735" xr:uid="{262105F7-93F0-4D21-83EF-7B898C39D7B5}"/>
    <cellStyle name="7_warter-04_4 2 4 3 3 3" xfId="40575" xr:uid="{7422B95A-EEE1-439C-847C-25D06B83345B}"/>
    <cellStyle name="7_warter-04_4 2 4 3 4" xfId="22335" xr:uid="{5FFAC4D5-5805-4A21-9BBA-57BCD8FEFC28}"/>
    <cellStyle name="7_warter-04_4 2 4 3 4 2" xfId="46655" xr:uid="{D400B4F2-A443-4E42-A800-157C312FDE4D}"/>
    <cellStyle name="7_warter-04_4 2 4 3 5" xfId="34495" xr:uid="{39A80677-2A0E-4AFE-B6EF-F52EC55A2DBE}"/>
    <cellStyle name="7_warter-04_4 2 4 4" xfId="11695" xr:uid="{6D27D46A-6FB5-4370-AE68-7A56693EAD97}"/>
    <cellStyle name="7_warter-04_4 2 4 4 2" xfId="17775" xr:uid="{3889012A-52BA-4CFF-816D-F7A9E175E127}"/>
    <cellStyle name="7_warter-04_4 2 4 4 2 2" xfId="29935" xr:uid="{608981F3-4CEB-448A-96A9-7CC5B8276FCB}"/>
    <cellStyle name="7_warter-04_4 2 4 4 2 2 2" xfId="54255" xr:uid="{EFF5A392-43B1-4B4F-BFBC-8ED21AD22D06}"/>
    <cellStyle name="7_warter-04_4 2 4 4 2 3" xfId="42095" xr:uid="{011834FF-1092-4746-9598-300BD22A9EE2}"/>
    <cellStyle name="7_warter-04_4 2 4 4 3" xfId="23855" xr:uid="{96A3AC26-7E99-4B3E-BC4A-1E4B97D9AD07}"/>
    <cellStyle name="7_warter-04_4 2 4 4 3 2" xfId="48175" xr:uid="{A1840399-80D9-444B-BB3C-E75C43970801}"/>
    <cellStyle name="7_warter-04_4 2 4 4 4" xfId="36015" xr:uid="{4D934775-AD13-4F15-BF78-CFEC0205A8D9}"/>
    <cellStyle name="7_warter-04_4 2 4 5" xfId="14735" xr:uid="{AF6C6EC8-A60B-4334-9B31-C48E5F43EE92}"/>
    <cellStyle name="7_warter-04_4 2 4 5 2" xfId="26895" xr:uid="{94B78E1A-CAA2-4C00-9F30-60140F27B205}"/>
    <cellStyle name="7_warter-04_4 2 4 5 2 2" xfId="51215" xr:uid="{E6DAE472-7F95-4BA8-8D18-2B4766FAA0CB}"/>
    <cellStyle name="7_warter-04_4 2 4 5 3" xfId="39055" xr:uid="{A7407CA6-4297-4187-90CC-4626C3BA61FC}"/>
    <cellStyle name="7_warter-04_4 2 4 6" xfId="20815" xr:uid="{CD61A952-097E-41C0-9EE9-A34CBBBBC308}"/>
    <cellStyle name="7_warter-04_4 2 4 6 2" xfId="45135" xr:uid="{0D91060F-1300-45B5-8ED9-894A74F15E87}"/>
    <cellStyle name="7_warter-04_4 2 4 7" xfId="32975" xr:uid="{2F104E4E-AEA4-42CB-B48A-4101AC95DE2C}"/>
    <cellStyle name="7_warter-04_4 2 5" xfId="1013" xr:uid="{00000000-0005-0000-0000-0000F7020000}"/>
    <cellStyle name="7_warter-04_4 2 5 2" xfId="3751" xr:uid="{B5134AE6-B005-4211-94F0-620545FBC298}"/>
    <cellStyle name="7_warter-04_4 2 5 2 2" xfId="9225" xr:uid="{26668A43-45A0-4027-AFB2-74CF3492A0EB}"/>
    <cellStyle name="7_warter-04_4 2 5 2 2 2" xfId="13823" xr:uid="{F58441F7-35AD-48AC-AACF-886DF471174E}"/>
    <cellStyle name="7_warter-04_4 2 5 2 2 2 2" xfId="19903" xr:uid="{4EC37438-99D6-4EB0-BE6E-4E746744A693}"/>
    <cellStyle name="7_warter-04_4 2 5 2 2 2 2 2" xfId="32063" xr:uid="{C0466560-4EFB-44D9-A194-E12259A0EEA3}"/>
    <cellStyle name="7_warter-04_4 2 5 2 2 2 2 2 2" xfId="56383" xr:uid="{0C2D5A49-DFD6-47F3-A439-C00DF2465FB8}"/>
    <cellStyle name="7_warter-04_4 2 5 2 2 2 2 3" xfId="44223" xr:uid="{6CBCF282-EA5F-4B1B-BA82-E32586D9A893}"/>
    <cellStyle name="7_warter-04_4 2 5 2 2 2 3" xfId="25983" xr:uid="{11F5EED2-E9D5-4B24-8B43-1F4B1E894055}"/>
    <cellStyle name="7_warter-04_4 2 5 2 2 2 3 2" xfId="50303" xr:uid="{64B3B946-66F7-4850-9548-61ECDCEC196C}"/>
    <cellStyle name="7_warter-04_4 2 5 2 2 2 4" xfId="38143" xr:uid="{01A67EE1-2166-4999-80F4-FFE7110A63FB}"/>
    <cellStyle name="7_warter-04_4 2 5 2 2 3" xfId="16863" xr:uid="{0C50A67E-9398-4483-8365-ED4DAFD6749D}"/>
    <cellStyle name="7_warter-04_4 2 5 2 2 3 2" xfId="29023" xr:uid="{303B1360-9FA2-4247-950B-3EC9D15808CE}"/>
    <cellStyle name="7_warter-04_4 2 5 2 2 3 2 2" xfId="53343" xr:uid="{5377C042-522C-4AF0-8BA6-D7457331060D}"/>
    <cellStyle name="7_warter-04_4 2 5 2 2 3 3" xfId="41183" xr:uid="{1DF32647-EC94-4357-A50F-1C65DD90A57A}"/>
    <cellStyle name="7_warter-04_4 2 5 2 2 4" xfId="22943" xr:uid="{02F7EAB0-5870-431C-861D-0428BA77985E}"/>
    <cellStyle name="7_warter-04_4 2 5 2 2 4 2" xfId="47263" xr:uid="{B47803DB-3111-47CF-AF58-8C04036E952E}"/>
    <cellStyle name="7_warter-04_4 2 5 2 2 5" xfId="35103" xr:uid="{13924B8B-0C0C-470A-8237-C0D384D9240A}"/>
    <cellStyle name="7_warter-04_4 2 5 2 3" xfId="12303" xr:uid="{DC9A1E95-C191-4095-8397-F87B80C70C32}"/>
    <cellStyle name="7_warter-04_4 2 5 2 3 2" xfId="18383" xr:uid="{DB26A190-A924-46AD-A03D-03C69DC3716E}"/>
    <cellStyle name="7_warter-04_4 2 5 2 3 2 2" xfId="30543" xr:uid="{9DBD9EDC-701D-44A5-8B48-2DF8B07E5465}"/>
    <cellStyle name="7_warter-04_4 2 5 2 3 2 2 2" xfId="54863" xr:uid="{A4A74953-89EA-4A38-8FDB-7576C7953DAD}"/>
    <cellStyle name="7_warter-04_4 2 5 2 3 2 3" xfId="42703" xr:uid="{19C6F628-5AFD-441B-872A-9AD766E6EB05}"/>
    <cellStyle name="7_warter-04_4 2 5 2 3 3" xfId="24463" xr:uid="{8F5A379A-CE3D-4BB2-952B-859913852633}"/>
    <cellStyle name="7_warter-04_4 2 5 2 3 3 2" xfId="48783" xr:uid="{A65598DE-0DC0-428A-8BE0-EB6F6F1576B0}"/>
    <cellStyle name="7_warter-04_4 2 5 2 3 4" xfId="36623" xr:uid="{FB639AF6-5291-41A4-A364-CAF58CB4E40C}"/>
    <cellStyle name="7_warter-04_4 2 5 2 4" xfId="15343" xr:uid="{459972A3-44BF-4363-AE55-FC91EDAD0233}"/>
    <cellStyle name="7_warter-04_4 2 5 2 4 2" xfId="27503" xr:uid="{EE428431-432B-42B5-AA92-073A669331E9}"/>
    <cellStyle name="7_warter-04_4 2 5 2 4 2 2" xfId="51823" xr:uid="{61DD3F34-8438-4FCF-8298-213B19D5D57F}"/>
    <cellStyle name="7_warter-04_4 2 5 2 4 3" xfId="39663" xr:uid="{8FEE23E1-ACCF-43C6-8EAB-AE7553869844}"/>
    <cellStyle name="7_warter-04_4 2 5 2 5" xfId="21423" xr:uid="{3573C7AF-5E95-4806-B9EA-5CAEFE5B6D48}"/>
    <cellStyle name="7_warter-04_4 2 5 2 5 2" xfId="45743" xr:uid="{B1D84C08-4FEB-4ABE-9289-8EDE1F55D120}"/>
    <cellStyle name="7_warter-04_4 2 5 2 6" xfId="33583" xr:uid="{EE0D2E58-9E74-4BED-8AD8-DD2D92F48D14}"/>
    <cellStyle name="7_warter-04_4 2 5 3" xfId="6488" xr:uid="{25F37AB3-1F72-438B-90B9-5FD4EAA66676}"/>
    <cellStyle name="7_warter-04_4 2 5 3 2" xfId="13063" xr:uid="{89E07479-51F1-4C20-8355-F9A1D5A569B1}"/>
    <cellStyle name="7_warter-04_4 2 5 3 2 2" xfId="19143" xr:uid="{78F2184B-6348-43AC-AE78-8D306603FC3A}"/>
    <cellStyle name="7_warter-04_4 2 5 3 2 2 2" xfId="31303" xr:uid="{177B4024-3669-499E-960C-750E9B000065}"/>
    <cellStyle name="7_warter-04_4 2 5 3 2 2 2 2" xfId="55623" xr:uid="{D0E48180-9E71-4956-9DE3-65ED46E20064}"/>
    <cellStyle name="7_warter-04_4 2 5 3 2 2 3" xfId="43463" xr:uid="{5E18A365-090E-4481-BF74-D0DF906022BB}"/>
    <cellStyle name="7_warter-04_4 2 5 3 2 3" xfId="25223" xr:uid="{B83C3A53-DD3F-4658-8305-D567B9A4A83D}"/>
    <cellStyle name="7_warter-04_4 2 5 3 2 3 2" xfId="49543" xr:uid="{CCD57523-B33B-488F-A91A-EA2F532C75BE}"/>
    <cellStyle name="7_warter-04_4 2 5 3 2 4" xfId="37383" xr:uid="{F65ED22A-E5FF-4CB7-86D5-6EB9A7BFEDC2}"/>
    <cellStyle name="7_warter-04_4 2 5 3 3" xfId="16103" xr:uid="{BA981E88-2C71-4EA2-B3DA-C28268452423}"/>
    <cellStyle name="7_warter-04_4 2 5 3 3 2" xfId="28263" xr:uid="{7F20B2AA-95D7-45F0-85B3-52844331C991}"/>
    <cellStyle name="7_warter-04_4 2 5 3 3 2 2" xfId="52583" xr:uid="{B6DC35BA-E4BA-4788-BAD2-A9471200224B}"/>
    <cellStyle name="7_warter-04_4 2 5 3 3 3" xfId="40423" xr:uid="{A6808725-E672-4DEE-B8B9-302E7221E347}"/>
    <cellStyle name="7_warter-04_4 2 5 3 4" xfId="22183" xr:uid="{7FA94FE0-B52E-4FC5-9848-D88827C94F93}"/>
    <cellStyle name="7_warter-04_4 2 5 3 4 2" xfId="46503" xr:uid="{9C0E455E-EF32-4BD3-87BA-2BCDE885AE93}"/>
    <cellStyle name="7_warter-04_4 2 5 3 5" xfId="34343" xr:uid="{CA653132-0E18-4EB2-A08A-F798AB95ECA9}"/>
    <cellStyle name="7_warter-04_4 2 5 4" xfId="11543" xr:uid="{AB77DBB0-09AE-439D-A87C-9E79ACF19795}"/>
    <cellStyle name="7_warter-04_4 2 5 4 2" xfId="17623" xr:uid="{846FB257-D8F4-4807-8CB4-50E10BFA0B41}"/>
    <cellStyle name="7_warter-04_4 2 5 4 2 2" xfId="29783" xr:uid="{74CA4C47-7821-4388-B1C0-59D72DC12A06}"/>
    <cellStyle name="7_warter-04_4 2 5 4 2 2 2" xfId="54103" xr:uid="{A0C54577-0DAB-45AC-B1C4-0B878B5C5D45}"/>
    <cellStyle name="7_warter-04_4 2 5 4 2 3" xfId="41943" xr:uid="{FDC14DCC-388E-46E7-99E4-B408F4878924}"/>
    <cellStyle name="7_warter-04_4 2 5 4 3" xfId="23703" xr:uid="{812EE092-EDD1-41A2-98B3-BF637F181127}"/>
    <cellStyle name="7_warter-04_4 2 5 4 3 2" xfId="48023" xr:uid="{BB8D5937-60B5-4DF0-8DAD-F8513331175B}"/>
    <cellStyle name="7_warter-04_4 2 5 4 4" xfId="35863" xr:uid="{C514C75C-B8FB-4BF9-B97E-11F833CC4DFA}"/>
    <cellStyle name="7_warter-04_4 2 5 5" xfId="14583" xr:uid="{569F0A12-9CE8-40BD-8148-FFE941F8605D}"/>
    <cellStyle name="7_warter-04_4 2 5 5 2" xfId="26743" xr:uid="{98BD43E1-9041-4E0E-85FB-1FFA2F8BAD6A}"/>
    <cellStyle name="7_warter-04_4 2 5 5 2 2" xfId="51063" xr:uid="{2D71F5BB-BC9E-4002-8EA2-F3DBDA9ED991}"/>
    <cellStyle name="7_warter-04_4 2 5 5 3" xfId="38903" xr:uid="{23A9A49F-AA81-4BDD-9B9B-CB0C41750A96}"/>
    <cellStyle name="7_warter-04_4 2 5 6" xfId="20663" xr:uid="{B7454CDC-67AC-4A23-A805-996B7DE539B3}"/>
    <cellStyle name="7_warter-04_4 2 5 6 2" xfId="44983" xr:uid="{6F1932BF-513F-40FF-A738-DC78C09077B5}"/>
    <cellStyle name="7_warter-04_4 2 5 7" xfId="32823" xr:uid="{E6FC752E-FA47-4AA0-9E17-01BB6013D50B}"/>
    <cellStyle name="7_warter-04_4 2 6" xfId="3206" xr:uid="{A540DA39-6CB4-4641-88D4-1BDE373A6B7D}"/>
    <cellStyle name="7_warter-04_4 2 6 2" xfId="8680" xr:uid="{5085C5C8-7F62-48C2-9F82-D3893F178E19}"/>
    <cellStyle name="7_warter-04_4 2 6 2 2" xfId="13671" xr:uid="{3ACF5490-DDFB-4B44-9D72-957FA5EEAB02}"/>
    <cellStyle name="7_warter-04_4 2 6 2 2 2" xfId="19751" xr:uid="{15BBED7E-BAB1-430B-B199-4821232EB6CE}"/>
    <cellStyle name="7_warter-04_4 2 6 2 2 2 2" xfId="31911" xr:uid="{C479373B-2BC6-47F3-9B9E-577A65800F5D}"/>
    <cellStyle name="7_warter-04_4 2 6 2 2 2 2 2" xfId="56231" xr:uid="{6EF09330-9F6B-4772-A9C7-15ACF1F10AA8}"/>
    <cellStyle name="7_warter-04_4 2 6 2 2 2 3" xfId="44071" xr:uid="{BCA892C8-036E-47EE-AFBA-D4945B3A7033}"/>
    <cellStyle name="7_warter-04_4 2 6 2 2 3" xfId="25831" xr:uid="{8624F8C9-B135-42E8-B431-4FE71A40F7E7}"/>
    <cellStyle name="7_warter-04_4 2 6 2 2 3 2" xfId="50151" xr:uid="{5E5E6133-C42B-48AC-88E7-0368082955F4}"/>
    <cellStyle name="7_warter-04_4 2 6 2 2 4" xfId="37991" xr:uid="{BCA849BA-848C-46DD-B819-D18092785873}"/>
    <cellStyle name="7_warter-04_4 2 6 2 3" xfId="16711" xr:uid="{49808B2B-1D70-454C-B9B5-69059397DD9D}"/>
    <cellStyle name="7_warter-04_4 2 6 2 3 2" xfId="28871" xr:uid="{7C6BBFCD-BEB6-4599-8A3F-8FA0939632EF}"/>
    <cellStyle name="7_warter-04_4 2 6 2 3 2 2" xfId="53191" xr:uid="{626C7D3C-B531-4890-B91B-CBED847877EA}"/>
    <cellStyle name="7_warter-04_4 2 6 2 3 3" xfId="41031" xr:uid="{8D85F476-6A08-4019-87B7-B842D07B0DFC}"/>
    <cellStyle name="7_warter-04_4 2 6 2 4" xfId="22791" xr:uid="{E88AF8F9-77D4-4E8F-AC47-69A123072BD2}"/>
    <cellStyle name="7_warter-04_4 2 6 2 4 2" xfId="47111" xr:uid="{5B376A6A-7062-46CF-878F-512F0A660BB4}"/>
    <cellStyle name="7_warter-04_4 2 6 2 5" xfId="34951" xr:uid="{71739F4E-4E7E-4546-8F77-6ECF74990479}"/>
    <cellStyle name="7_warter-04_4 2 6 3" xfId="12151" xr:uid="{DF757011-FA33-4FB3-8F64-7B2AB8144538}"/>
    <cellStyle name="7_warter-04_4 2 6 3 2" xfId="18231" xr:uid="{A380F06B-C1FA-42B6-A89E-7AB0D6330532}"/>
    <cellStyle name="7_warter-04_4 2 6 3 2 2" xfId="30391" xr:uid="{03340E28-762A-4A38-889E-043F9E3EAE13}"/>
    <cellStyle name="7_warter-04_4 2 6 3 2 2 2" xfId="54711" xr:uid="{E5BDB1F2-9231-4CEE-9BE9-EE4058ACB3FC}"/>
    <cellStyle name="7_warter-04_4 2 6 3 2 3" xfId="42551" xr:uid="{728542A1-1844-43FA-A9C4-A33C1CF76BA0}"/>
    <cellStyle name="7_warter-04_4 2 6 3 3" xfId="24311" xr:uid="{A2BEF930-748C-4443-9773-961CBFC83B1D}"/>
    <cellStyle name="7_warter-04_4 2 6 3 3 2" xfId="48631" xr:uid="{684837CB-AB57-4120-ACAD-44D001CA540B}"/>
    <cellStyle name="7_warter-04_4 2 6 3 4" xfId="36471" xr:uid="{43B37286-522A-4E77-822E-18306106B428}"/>
    <cellStyle name="7_warter-04_4 2 6 4" xfId="15191" xr:uid="{9FEDECB8-AD81-4246-BB14-231689E32EBE}"/>
    <cellStyle name="7_warter-04_4 2 6 4 2" xfId="27351" xr:uid="{E786924B-85A7-49EC-9365-94E448298F07}"/>
    <cellStyle name="7_warter-04_4 2 6 4 2 2" xfId="51671" xr:uid="{414BC09E-3174-448B-954C-9240CC99B568}"/>
    <cellStyle name="7_warter-04_4 2 6 4 3" xfId="39511" xr:uid="{2CEB640B-84DA-4907-BCA4-DC205C62271A}"/>
    <cellStyle name="7_warter-04_4 2 6 5" xfId="21271" xr:uid="{A6B5F34D-3A55-432B-9499-F5143DE12857}"/>
    <cellStyle name="7_warter-04_4 2 6 5 2" xfId="45591" xr:uid="{7B02DC13-F86D-4BBA-A821-8FC1757CD9CF}"/>
    <cellStyle name="7_warter-04_4 2 6 6" xfId="33431" xr:uid="{E296F30E-AF66-46BC-BE6E-9272EAD9157F}"/>
    <cellStyle name="7_warter-04_4 2 7" xfId="5943" xr:uid="{810C6F2E-1776-46D4-B432-3B10AA8CEE06}"/>
    <cellStyle name="7_warter-04_4 2 7 2" xfId="12911" xr:uid="{FEF11605-06BB-4DDC-8E25-D2B59EF94C78}"/>
    <cellStyle name="7_warter-04_4 2 7 2 2" xfId="18991" xr:uid="{A432AC65-D277-40EB-92F5-AEAE7382976B}"/>
    <cellStyle name="7_warter-04_4 2 7 2 2 2" xfId="31151" xr:uid="{D6135404-9122-47F7-9096-6FF6FB42C289}"/>
    <cellStyle name="7_warter-04_4 2 7 2 2 2 2" xfId="55471" xr:uid="{0CB1A327-04DE-4BDE-B1E3-07FACE2793BB}"/>
    <cellStyle name="7_warter-04_4 2 7 2 2 3" xfId="43311" xr:uid="{06DB45DE-D9FA-4A49-BDDF-39B292EDC6D5}"/>
    <cellStyle name="7_warter-04_4 2 7 2 3" xfId="25071" xr:uid="{94C1ED66-A97C-4D33-9224-7245924DD73D}"/>
    <cellStyle name="7_warter-04_4 2 7 2 3 2" xfId="49391" xr:uid="{AB5642B6-594D-462D-9735-7009FB02D30A}"/>
    <cellStyle name="7_warter-04_4 2 7 2 4" xfId="37231" xr:uid="{E8306B34-A126-451D-BC39-C99373FDC8CF}"/>
    <cellStyle name="7_warter-04_4 2 7 3" xfId="15951" xr:uid="{51AFE795-62B9-46C6-B1FD-62E2D533EBA1}"/>
    <cellStyle name="7_warter-04_4 2 7 3 2" xfId="28111" xr:uid="{82B678F6-7239-49CC-BF63-9BA6EEBE7134}"/>
    <cellStyle name="7_warter-04_4 2 7 3 2 2" xfId="52431" xr:uid="{0B20D492-ED8C-4989-98A7-EEEE81DD29BC}"/>
    <cellStyle name="7_warter-04_4 2 7 3 3" xfId="40271" xr:uid="{90924D2C-F174-4132-A955-0B98B44B5DEB}"/>
    <cellStyle name="7_warter-04_4 2 7 4" xfId="22031" xr:uid="{9745CE98-ACF1-4CD7-B076-7F15E2F4E06E}"/>
    <cellStyle name="7_warter-04_4 2 7 4 2" xfId="46351" xr:uid="{5B3FB548-26E8-45AC-8CDF-AA7C7095B29F}"/>
    <cellStyle name="7_warter-04_4 2 7 5" xfId="34191" xr:uid="{2CAA6651-1B0C-4E0C-BD9B-86B12A8E5441}"/>
    <cellStyle name="7_warter-04_4 2 8" xfId="11391" xr:uid="{52DCE5FF-7003-42A1-BCBF-EB5DA405C96D}"/>
    <cellStyle name="7_warter-04_4 2 8 2" xfId="17471" xr:uid="{C729C2E6-8D65-4CD3-955F-8AE50B0E5728}"/>
    <cellStyle name="7_warter-04_4 2 8 2 2" xfId="29631" xr:uid="{5490EACB-8D52-4ECD-97B8-49DDB8299092}"/>
    <cellStyle name="7_warter-04_4 2 8 2 2 2" xfId="53951" xr:uid="{5289DD16-B5C4-4CE9-834C-367D858C2018}"/>
    <cellStyle name="7_warter-04_4 2 8 2 3" xfId="41791" xr:uid="{4786DE59-A91D-4C7F-92D1-59DAE3994D86}"/>
    <cellStyle name="7_warter-04_4 2 8 3" xfId="23551" xr:uid="{20860382-B795-4C28-A882-023EC1B350E9}"/>
    <cellStyle name="7_warter-04_4 2 8 3 2" xfId="47871" xr:uid="{EEE9DFD4-3B01-486C-84BA-2A8166E39FDA}"/>
    <cellStyle name="7_warter-04_4 2 8 4" xfId="35711" xr:uid="{DE361226-DF2D-47E4-89A4-22E8B87D3E04}"/>
    <cellStyle name="7_warter-04_4 2 9" xfId="14431" xr:uid="{720B2CB8-72CF-48C4-9FC3-6FCAD0C8831E}"/>
    <cellStyle name="7_warter-04_4 2 9 2" xfId="26591" xr:uid="{31A4F553-CEEC-45A7-AE28-91A5F9A22190}"/>
    <cellStyle name="7_warter-04_4 2 9 2 2" xfId="50911" xr:uid="{75EF0BEF-7EB6-4BED-8E3D-5342B75E6E3B}"/>
    <cellStyle name="7_warter-04_4 2 9 3" xfId="38751" xr:uid="{73DA22A0-3473-482F-A6FA-6FB3DE9E0625}"/>
    <cellStyle name="7_warter-04_4 3" xfId="664" xr:uid="{00000000-0005-0000-0000-0000F8020000}"/>
    <cellStyle name="7_warter-04_5" xfId="176" xr:uid="{00000000-0005-0000-0000-0000F9020000}"/>
    <cellStyle name="7_warter-04_5 2" xfId="388" xr:uid="{00000000-0005-0000-0000-0000FA020000}"/>
    <cellStyle name="7_warter-04_5 2 10" xfId="20512" xr:uid="{76950445-2F5C-4F25-8924-F6F7C52A4244}"/>
    <cellStyle name="7_warter-04_5 2 10 2" xfId="44832" xr:uid="{8B6D4DD2-E05E-4F9B-865B-B468E2448276}"/>
    <cellStyle name="7_warter-04_5 2 11" xfId="32672" xr:uid="{7E1A1F27-E925-40BB-849A-A4BA3A72839B}"/>
    <cellStyle name="7_warter-04_5 2 2" xfId="2649" xr:uid="{00000000-0005-0000-0000-0000FB020000}"/>
    <cellStyle name="7_warter-04_5 2 2 2" xfId="5387" xr:uid="{2EE897A3-C5C1-4DFF-98A6-5822ACED353A}"/>
    <cellStyle name="7_warter-04_5 2 2 2 2" xfId="10861" xr:uid="{09F63C2C-52BA-417A-8737-3E693349B717}"/>
    <cellStyle name="7_warter-04_5 2 2 2 2 2" xfId="14280" xr:uid="{97EBED57-43DD-482D-845D-2F098580522D}"/>
    <cellStyle name="7_warter-04_5 2 2 2 2 2 2" xfId="20360" xr:uid="{C7724F19-8E4E-4386-AB0D-EBDCF2EDC8D2}"/>
    <cellStyle name="7_warter-04_5 2 2 2 2 2 2 2" xfId="32520" xr:uid="{3FD0B33F-1D53-421A-9C54-CAB9F6CC63B2}"/>
    <cellStyle name="7_warter-04_5 2 2 2 2 2 2 2 2" xfId="56840" xr:uid="{87B7CA8C-288C-41A0-8123-DCD6D75721B9}"/>
    <cellStyle name="7_warter-04_5 2 2 2 2 2 2 3" xfId="44680" xr:uid="{097E92BE-1DFA-4C24-991C-C1ED5BEE994F}"/>
    <cellStyle name="7_warter-04_5 2 2 2 2 2 3" xfId="26440" xr:uid="{4DAD216D-8C32-4FD7-92F9-60E3F2DCEDB5}"/>
    <cellStyle name="7_warter-04_5 2 2 2 2 2 3 2" xfId="50760" xr:uid="{05DF0914-04C9-4E5E-84CC-B483A129E550}"/>
    <cellStyle name="7_warter-04_5 2 2 2 2 2 4" xfId="38600" xr:uid="{8E0ADC26-07BD-4A54-9D68-CA855881D2DD}"/>
    <cellStyle name="7_warter-04_5 2 2 2 2 3" xfId="17320" xr:uid="{67BFB132-8DB1-43C1-A74C-58D81A022056}"/>
    <cellStyle name="7_warter-04_5 2 2 2 2 3 2" xfId="29480" xr:uid="{BDA746C3-EF8A-4136-A808-FDBF0705D72A}"/>
    <cellStyle name="7_warter-04_5 2 2 2 2 3 2 2" xfId="53800" xr:uid="{BAC3B62D-1F14-4F9B-BF8A-8244947E241D}"/>
    <cellStyle name="7_warter-04_5 2 2 2 2 3 3" xfId="41640" xr:uid="{1EDD98F6-822E-4B41-A921-A4D304D6727E}"/>
    <cellStyle name="7_warter-04_5 2 2 2 2 4" xfId="23400" xr:uid="{2291A03A-0ED5-432F-958E-9FC55C386CA2}"/>
    <cellStyle name="7_warter-04_5 2 2 2 2 4 2" xfId="47720" xr:uid="{8D4EDBC4-D239-46E5-BD69-3A978954BB87}"/>
    <cellStyle name="7_warter-04_5 2 2 2 2 5" xfId="35560" xr:uid="{913622A6-C0B7-46A2-9939-B484C8E5F1CB}"/>
    <cellStyle name="7_warter-04_5 2 2 2 3" xfId="12760" xr:uid="{9A29A58D-2DF4-499F-8514-4B9D0C8A9797}"/>
    <cellStyle name="7_warter-04_5 2 2 2 3 2" xfId="18840" xr:uid="{ADBC6A0B-4C0F-4062-954A-21ED0BE67253}"/>
    <cellStyle name="7_warter-04_5 2 2 2 3 2 2" xfId="31000" xr:uid="{92ABB861-B210-4229-813B-D2EB66944525}"/>
    <cellStyle name="7_warter-04_5 2 2 2 3 2 2 2" xfId="55320" xr:uid="{C57D2BB3-A86F-453E-B60F-7C88B7CE406F}"/>
    <cellStyle name="7_warter-04_5 2 2 2 3 2 3" xfId="43160" xr:uid="{039F7B56-0D91-4BDC-A477-24A0E3691F0B}"/>
    <cellStyle name="7_warter-04_5 2 2 2 3 3" xfId="24920" xr:uid="{479EA33A-723E-4E09-85AD-CD84EACBCFB5}"/>
    <cellStyle name="7_warter-04_5 2 2 2 3 3 2" xfId="49240" xr:uid="{6A996F0B-8836-4E90-AF5E-D3996FE619F6}"/>
    <cellStyle name="7_warter-04_5 2 2 2 3 4" xfId="37080" xr:uid="{B925F07E-5F26-4947-89DD-88D7C87D99C7}"/>
    <cellStyle name="7_warter-04_5 2 2 2 4" xfId="15800" xr:uid="{8F417C31-E279-45B0-9A48-FE53256B761D}"/>
    <cellStyle name="7_warter-04_5 2 2 2 4 2" xfId="27960" xr:uid="{2BCAF7CC-8675-4536-9E5E-6CEA3BF116FD}"/>
    <cellStyle name="7_warter-04_5 2 2 2 4 2 2" xfId="52280" xr:uid="{0E098C39-5D51-40CA-8B09-A2CC4EDC6AE1}"/>
    <cellStyle name="7_warter-04_5 2 2 2 4 3" xfId="40120" xr:uid="{6CE5ADA2-3B96-443E-A903-E3775264ADB2}"/>
    <cellStyle name="7_warter-04_5 2 2 2 5" xfId="21880" xr:uid="{67A0AD9B-1D53-4F61-B193-62B9C5AEF07E}"/>
    <cellStyle name="7_warter-04_5 2 2 2 5 2" xfId="46200" xr:uid="{6CB95378-9D57-456C-BC96-F7CF9921DBF5}"/>
    <cellStyle name="7_warter-04_5 2 2 2 6" xfId="34040" xr:uid="{208907EE-5E14-4371-9B79-A32732822567}"/>
    <cellStyle name="7_warter-04_5 2 2 3" xfId="8124" xr:uid="{9FFC9D2E-8407-4F0B-AA41-45FE852C817A}"/>
    <cellStyle name="7_warter-04_5 2 2 3 2" xfId="13520" xr:uid="{B276AC39-56EA-495C-92A7-49AEFB9DCCDD}"/>
    <cellStyle name="7_warter-04_5 2 2 3 2 2" xfId="19600" xr:uid="{F23968E3-830D-436D-859E-81BAE002FA74}"/>
    <cellStyle name="7_warter-04_5 2 2 3 2 2 2" xfId="31760" xr:uid="{C25B62CC-D654-4C05-B9B1-04112996BDB1}"/>
    <cellStyle name="7_warter-04_5 2 2 3 2 2 2 2" xfId="56080" xr:uid="{481D0C7A-DC00-4B16-AA8B-4977C325C935}"/>
    <cellStyle name="7_warter-04_5 2 2 3 2 2 3" xfId="43920" xr:uid="{31C481CE-904E-46C1-AB2C-4319364351D0}"/>
    <cellStyle name="7_warter-04_5 2 2 3 2 3" xfId="25680" xr:uid="{F494D7C3-094C-4E51-8FDB-61C045CB1932}"/>
    <cellStyle name="7_warter-04_5 2 2 3 2 3 2" xfId="50000" xr:uid="{E3F0530B-FFF3-407A-92DF-B435F33328C4}"/>
    <cellStyle name="7_warter-04_5 2 2 3 2 4" xfId="37840" xr:uid="{818C3BB1-A41D-42B5-91F6-D8D309BD934E}"/>
    <cellStyle name="7_warter-04_5 2 2 3 3" xfId="16560" xr:uid="{38684A29-BA86-412B-813D-05CEDB383131}"/>
    <cellStyle name="7_warter-04_5 2 2 3 3 2" xfId="28720" xr:uid="{7194D422-28E4-4DE6-BABB-40D96ADEE3E4}"/>
    <cellStyle name="7_warter-04_5 2 2 3 3 2 2" xfId="53040" xr:uid="{21AC222A-0121-4CCC-AEC4-3B9948838E24}"/>
    <cellStyle name="7_warter-04_5 2 2 3 3 3" xfId="40880" xr:uid="{3F359591-5040-433F-961A-2E64752D2348}"/>
    <cellStyle name="7_warter-04_5 2 2 3 4" xfId="22640" xr:uid="{EBF10679-4586-46FA-A26C-64AE3B8CF536}"/>
    <cellStyle name="7_warter-04_5 2 2 3 4 2" xfId="46960" xr:uid="{58893F39-EE4E-4588-8A2C-206042BA8073}"/>
    <cellStyle name="7_warter-04_5 2 2 3 5" xfId="34800" xr:uid="{A5E7273A-8F48-458C-B776-C2465A1BEFE0}"/>
    <cellStyle name="7_warter-04_5 2 2 4" xfId="12000" xr:uid="{AA452FD7-1E87-4D7F-9A6C-021573023229}"/>
    <cellStyle name="7_warter-04_5 2 2 4 2" xfId="18080" xr:uid="{98742E1B-90BF-47E7-84D1-130C32F2760E}"/>
    <cellStyle name="7_warter-04_5 2 2 4 2 2" xfId="30240" xr:uid="{D783BA06-F228-4A6B-ABD0-B05431833538}"/>
    <cellStyle name="7_warter-04_5 2 2 4 2 2 2" xfId="54560" xr:uid="{9A3643FE-2595-4EB9-9982-E686914582F8}"/>
    <cellStyle name="7_warter-04_5 2 2 4 2 3" xfId="42400" xr:uid="{C0280C4F-9D30-48DA-B9D3-E6D89BDEF679}"/>
    <cellStyle name="7_warter-04_5 2 2 4 3" xfId="24160" xr:uid="{225E5C58-F15B-4924-A50B-688D4C3D9E90}"/>
    <cellStyle name="7_warter-04_5 2 2 4 3 2" xfId="48480" xr:uid="{A87B8D9E-FE31-4CAD-8057-6D09E3144BDE}"/>
    <cellStyle name="7_warter-04_5 2 2 4 4" xfId="36320" xr:uid="{9A129E8A-5F24-4FE0-ADF2-BB43D3092A66}"/>
    <cellStyle name="7_warter-04_5 2 2 5" xfId="15040" xr:uid="{8CA2747B-17CE-4BDE-93D4-497B37CC4CFC}"/>
    <cellStyle name="7_warter-04_5 2 2 5 2" xfId="27200" xr:uid="{8D61E9E4-5A8D-42ED-8D8D-A1D78473A404}"/>
    <cellStyle name="7_warter-04_5 2 2 5 2 2" xfId="51520" xr:uid="{A8F217BD-D92F-4126-B4FF-CC2F8CA40DD5}"/>
    <cellStyle name="7_warter-04_5 2 2 5 3" xfId="39360" xr:uid="{3F797765-EA6A-4052-8B86-CFA4B900915C}"/>
    <cellStyle name="7_warter-04_5 2 2 6" xfId="21120" xr:uid="{120CE1CB-1360-4366-819B-73A1F0FEFD62}"/>
    <cellStyle name="7_warter-04_5 2 2 6 2" xfId="45440" xr:uid="{54FBAB98-A863-43E2-A2E4-B16DFDACA590}"/>
    <cellStyle name="7_warter-04_5 2 2 7" xfId="33280" xr:uid="{5E8E5792-D760-4DE9-8E3A-34DA2D8D7FD3}"/>
    <cellStyle name="7_warter-04_5 2 3" xfId="2104" xr:uid="{00000000-0005-0000-0000-0000FC020000}"/>
    <cellStyle name="7_warter-04_5 2 3 2" xfId="4842" xr:uid="{0C69F2A2-FB7A-4EF0-A0EE-6A342360255B}"/>
    <cellStyle name="7_warter-04_5 2 3 2 2" xfId="10316" xr:uid="{888314CB-E782-44DE-8D12-EA259B7AB80E}"/>
    <cellStyle name="7_warter-04_5 2 3 2 2 2" xfId="14128" xr:uid="{022B376C-F8B5-4296-A251-A3A1A18A3ED9}"/>
    <cellStyle name="7_warter-04_5 2 3 2 2 2 2" xfId="20208" xr:uid="{11539649-2DA0-4445-91F5-3361E358AA66}"/>
    <cellStyle name="7_warter-04_5 2 3 2 2 2 2 2" xfId="32368" xr:uid="{3C477D8F-8137-405C-B027-23CEBD36BDCA}"/>
    <cellStyle name="7_warter-04_5 2 3 2 2 2 2 2 2" xfId="56688" xr:uid="{4ED2F9A4-32B9-4E32-BB68-07CF85CBE181}"/>
    <cellStyle name="7_warter-04_5 2 3 2 2 2 2 3" xfId="44528" xr:uid="{9851C8AE-C2AD-4BB4-8D2F-38299F46A30E}"/>
    <cellStyle name="7_warter-04_5 2 3 2 2 2 3" xfId="26288" xr:uid="{CA79B7E1-AD2F-47DF-BA9C-F27D6895CCA2}"/>
    <cellStyle name="7_warter-04_5 2 3 2 2 2 3 2" xfId="50608" xr:uid="{CD518334-22B3-49F6-A830-E08701071B76}"/>
    <cellStyle name="7_warter-04_5 2 3 2 2 2 4" xfId="38448" xr:uid="{E1E94900-7971-4B04-B7AA-94D1164D5D12}"/>
    <cellStyle name="7_warter-04_5 2 3 2 2 3" xfId="17168" xr:uid="{4852AD8D-49BA-4B3B-8FFF-66CEB5701A2D}"/>
    <cellStyle name="7_warter-04_5 2 3 2 2 3 2" xfId="29328" xr:uid="{C0781D9F-DA46-4B6D-8738-11DB3F181B97}"/>
    <cellStyle name="7_warter-04_5 2 3 2 2 3 2 2" xfId="53648" xr:uid="{30FDF5E0-970E-4193-B411-64043564D4D8}"/>
    <cellStyle name="7_warter-04_5 2 3 2 2 3 3" xfId="41488" xr:uid="{1F28CADD-522B-44E8-B3CD-F21426D2D4F6}"/>
    <cellStyle name="7_warter-04_5 2 3 2 2 4" xfId="23248" xr:uid="{3D5AF2F0-0931-4597-BC64-52BF8BBCE490}"/>
    <cellStyle name="7_warter-04_5 2 3 2 2 4 2" xfId="47568" xr:uid="{73E264D8-AFFA-4EDA-996D-D9615A5C381E}"/>
    <cellStyle name="7_warter-04_5 2 3 2 2 5" xfId="35408" xr:uid="{DE6ECECA-59F6-4958-8643-82BB7D2D53AC}"/>
    <cellStyle name="7_warter-04_5 2 3 2 3" xfId="12608" xr:uid="{D05598AF-E1C6-4715-AC23-7046AB47FE43}"/>
    <cellStyle name="7_warter-04_5 2 3 2 3 2" xfId="18688" xr:uid="{936A6790-2C47-4A29-B252-4CDBEF5D0A40}"/>
    <cellStyle name="7_warter-04_5 2 3 2 3 2 2" xfId="30848" xr:uid="{E11B96E4-061C-4FCB-8811-1EBFB2801CF2}"/>
    <cellStyle name="7_warter-04_5 2 3 2 3 2 2 2" xfId="55168" xr:uid="{07EDF1C9-AA3A-4722-B350-3DD76E864E45}"/>
    <cellStyle name="7_warter-04_5 2 3 2 3 2 3" xfId="43008" xr:uid="{6E6022A6-1C38-4EB1-9EB4-299177ED6A71}"/>
    <cellStyle name="7_warter-04_5 2 3 2 3 3" xfId="24768" xr:uid="{26B195B6-14EB-4C56-8EB6-B13471148BED}"/>
    <cellStyle name="7_warter-04_5 2 3 2 3 3 2" xfId="49088" xr:uid="{A936A4C6-741F-4F4D-BC9A-B661EF279869}"/>
    <cellStyle name="7_warter-04_5 2 3 2 3 4" xfId="36928" xr:uid="{CA05E9D8-2BE4-4465-847D-A8F579F1E902}"/>
    <cellStyle name="7_warter-04_5 2 3 2 4" xfId="15648" xr:uid="{16420EDE-3517-491C-AC0A-898C0A586E11}"/>
    <cellStyle name="7_warter-04_5 2 3 2 4 2" xfId="27808" xr:uid="{7B665507-421C-4F2A-B3D9-E80EA816C93D}"/>
    <cellStyle name="7_warter-04_5 2 3 2 4 2 2" xfId="52128" xr:uid="{D9E0DBED-2C88-4BCA-80B5-B562845A2E27}"/>
    <cellStyle name="7_warter-04_5 2 3 2 4 3" xfId="39968" xr:uid="{5A53B50A-4083-4817-9B99-EB34F9F952E8}"/>
    <cellStyle name="7_warter-04_5 2 3 2 5" xfId="21728" xr:uid="{65F9035A-6A18-46DB-82BC-94E6AB227B9B}"/>
    <cellStyle name="7_warter-04_5 2 3 2 5 2" xfId="46048" xr:uid="{24ACE5D2-EE29-4CEC-B1FA-38C9E266BB75}"/>
    <cellStyle name="7_warter-04_5 2 3 2 6" xfId="33888" xr:uid="{7A8C025B-C770-43FA-A094-37B466D53155}"/>
    <cellStyle name="7_warter-04_5 2 3 3" xfId="7579" xr:uid="{25E8D9B7-6B34-4198-8442-BBFAD4B62D24}"/>
    <cellStyle name="7_warter-04_5 2 3 3 2" xfId="13368" xr:uid="{BFD0A4D5-721B-45AD-B72C-CDD16DC0CE4B}"/>
    <cellStyle name="7_warter-04_5 2 3 3 2 2" xfId="19448" xr:uid="{14786629-E195-4D9E-B7A3-E7308897A573}"/>
    <cellStyle name="7_warter-04_5 2 3 3 2 2 2" xfId="31608" xr:uid="{72042A34-183D-4BB1-BA6F-B1CDBB0D4380}"/>
    <cellStyle name="7_warter-04_5 2 3 3 2 2 2 2" xfId="55928" xr:uid="{63BF8055-5A12-44AB-9E25-8DD6F1011733}"/>
    <cellStyle name="7_warter-04_5 2 3 3 2 2 3" xfId="43768" xr:uid="{3FF2C730-AA94-4F84-988C-7BDCA1710B90}"/>
    <cellStyle name="7_warter-04_5 2 3 3 2 3" xfId="25528" xr:uid="{DF5D4648-48E9-413E-9A02-70AFC524C7A7}"/>
    <cellStyle name="7_warter-04_5 2 3 3 2 3 2" xfId="49848" xr:uid="{0A795EFE-5CAC-4264-B1F4-589927185687}"/>
    <cellStyle name="7_warter-04_5 2 3 3 2 4" xfId="37688" xr:uid="{971337CD-0322-409F-B1DF-3BC84DD94E01}"/>
    <cellStyle name="7_warter-04_5 2 3 3 3" xfId="16408" xr:uid="{672561D5-D2A2-4360-AA8D-4571A39E8E08}"/>
    <cellStyle name="7_warter-04_5 2 3 3 3 2" xfId="28568" xr:uid="{2900ED51-69B5-41E4-8920-AB9FAC1E25FA}"/>
    <cellStyle name="7_warter-04_5 2 3 3 3 2 2" xfId="52888" xr:uid="{49CD98E0-0767-4660-9C95-6E88614A6ACB}"/>
    <cellStyle name="7_warter-04_5 2 3 3 3 3" xfId="40728" xr:uid="{BB0CF8C9-9D9E-4A4D-9BCE-9669A05AF164}"/>
    <cellStyle name="7_warter-04_5 2 3 3 4" xfId="22488" xr:uid="{843EBEDD-2E71-4516-8780-D056D2A433B2}"/>
    <cellStyle name="7_warter-04_5 2 3 3 4 2" xfId="46808" xr:uid="{A098412E-65FD-4037-8C68-39C53D20CC4F}"/>
    <cellStyle name="7_warter-04_5 2 3 3 5" xfId="34648" xr:uid="{BF49F76D-6C92-4DD1-A0A1-146DB326DCF5}"/>
    <cellStyle name="7_warter-04_5 2 3 4" xfId="11848" xr:uid="{40A99602-8EC3-49EB-84B6-0F4C2DF12858}"/>
    <cellStyle name="7_warter-04_5 2 3 4 2" xfId="17928" xr:uid="{5B2D7778-1E10-4FFE-8C2E-95E64661C47A}"/>
    <cellStyle name="7_warter-04_5 2 3 4 2 2" xfId="30088" xr:uid="{FFD01C07-9BA0-42D9-A63E-E3FF5C97A1C9}"/>
    <cellStyle name="7_warter-04_5 2 3 4 2 2 2" xfId="54408" xr:uid="{DE1DC895-5CE0-4DCB-8C5D-C05E1272DDF6}"/>
    <cellStyle name="7_warter-04_5 2 3 4 2 3" xfId="42248" xr:uid="{90FA74D4-8B3E-4791-9D26-410CA9EEB2A5}"/>
    <cellStyle name="7_warter-04_5 2 3 4 3" xfId="24008" xr:uid="{7DC67BBD-DB04-4055-AC50-9C2A0EE05889}"/>
    <cellStyle name="7_warter-04_5 2 3 4 3 2" xfId="48328" xr:uid="{DBA58C27-17E5-42EE-886B-EF0008880C2F}"/>
    <cellStyle name="7_warter-04_5 2 3 4 4" xfId="36168" xr:uid="{00AABF70-E45F-4E0A-802A-299582FEA065}"/>
    <cellStyle name="7_warter-04_5 2 3 5" xfId="14888" xr:uid="{367D62FA-0C6C-4B89-AE38-1104400F41DC}"/>
    <cellStyle name="7_warter-04_5 2 3 5 2" xfId="27048" xr:uid="{B4ED92C9-50D2-4EED-92EA-EBEF2AD9D470}"/>
    <cellStyle name="7_warter-04_5 2 3 5 2 2" xfId="51368" xr:uid="{AEEB6E96-015D-442E-A490-D1EC003589A9}"/>
    <cellStyle name="7_warter-04_5 2 3 5 3" xfId="39208" xr:uid="{2349F026-7319-4FCB-A931-A260D4008572}"/>
    <cellStyle name="7_warter-04_5 2 3 6" xfId="20968" xr:uid="{9DD1ED52-7DD6-4F31-A2B9-291EA7C2C710}"/>
    <cellStyle name="7_warter-04_5 2 3 6 2" xfId="45288" xr:uid="{84FF2B02-74B5-4918-AC19-7C907CF76C76}"/>
    <cellStyle name="7_warter-04_5 2 3 7" xfId="33128" xr:uid="{EF29DB42-C072-4D8B-8BE6-56F03B652025}"/>
    <cellStyle name="7_warter-04_5 2 4" xfId="1559" xr:uid="{00000000-0005-0000-0000-0000FD020000}"/>
    <cellStyle name="7_warter-04_5 2 4 2" xfId="4297" xr:uid="{FB2701CB-9849-44A9-8D0E-C050F15B7130}"/>
    <cellStyle name="7_warter-04_5 2 4 2 2" xfId="9771" xr:uid="{C4B5EE3E-16F2-428B-AFAB-D23022D20BA4}"/>
    <cellStyle name="7_warter-04_5 2 4 2 2 2" xfId="13976" xr:uid="{4B8B1171-D2FD-4137-9137-6ADE104CB58D}"/>
    <cellStyle name="7_warter-04_5 2 4 2 2 2 2" xfId="20056" xr:uid="{B52685E3-F0C5-498E-8B95-FBFEBDED8F53}"/>
    <cellStyle name="7_warter-04_5 2 4 2 2 2 2 2" xfId="32216" xr:uid="{EA59D609-6501-4737-939D-0BD17B138B36}"/>
    <cellStyle name="7_warter-04_5 2 4 2 2 2 2 2 2" xfId="56536" xr:uid="{626387DB-6A9F-4469-9E9C-724B6E1BC714}"/>
    <cellStyle name="7_warter-04_5 2 4 2 2 2 2 3" xfId="44376" xr:uid="{0EBC1C94-A0F3-4AD5-83A1-88CAE0D4330E}"/>
    <cellStyle name="7_warter-04_5 2 4 2 2 2 3" xfId="26136" xr:uid="{05A8B335-3C6E-4122-8B8F-36A0E9C967FF}"/>
    <cellStyle name="7_warter-04_5 2 4 2 2 2 3 2" xfId="50456" xr:uid="{BF8FEF87-4278-4A7B-A57F-B67A5BC92AC9}"/>
    <cellStyle name="7_warter-04_5 2 4 2 2 2 4" xfId="38296" xr:uid="{3F3D4532-E719-49B7-B9BB-DAC119821073}"/>
    <cellStyle name="7_warter-04_5 2 4 2 2 3" xfId="17016" xr:uid="{9A8D0AE1-7195-401E-8016-5065A7A096D8}"/>
    <cellStyle name="7_warter-04_5 2 4 2 2 3 2" xfId="29176" xr:uid="{D8DA1891-2B38-4BA8-93CE-0888F21D87E6}"/>
    <cellStyle name="7_warter-04_5 2 4 2 2 3 2 2" xfId="53496" xr:uid="{E57751F2-94C5-403D-84E3-0B3624C20677}"/>
    <cellStyle name="7_warter-04_5 2 4 2 2 3 3" xfId="41336" xr:uid="{75BC74DD-5827-4A8B-9E9F-6C98EB1B44C1}"/>
    <cellStyle name="7_warter-04_5 2 4 2 2 4" xfId="23096" xr:uid="{264D9F14-A7D8-4D74-A568-3DCC85D1D9F8}"/>
    <cellStyle name="7_warter-04_5 2 4 2 2 4 2" xfId="47416" xr:uid="{E34C563D-0745-46FE-BFE0-FEF060998E21}"/>
    <cellStyle name="7_warter-04_5 2 4 2 2 5" xfId="35256" xr:uid="{1952D89F-E8CC-4BC1-B14D-2299AADE6CC0}"/>
    <cellStyle name="7_warter-04_5 2 4 2 3" xfId="12456" xr:uid="{313B348B-1ED8-4B03-8FEA-392E221DE170}"/>
    <cellStyle name="7_warter-04_5 2 4 2 3 2" xfId="18536" xr:uid="{F52CF146-E426-447F-9C1A-045064FC67E6}"/>
    <cellStyle name="7_warter-04_5 2 4 2 3 2 2" xfId="30696" xr:uid="{1541D185-5DC3-49FA-BAAC-97FA77FC7E80}"/>
    <cellStyle name="7_warter-04_5 2 4 2 3 2 2 2" xfId="55016" xr:uid="{B8CA4321-1572-4A02-9BAD-97BD8630B1F4}"/>
    <cellStyle name="7_warter-04_5 2 4 2 3 2 3" xfId="42856" xr:uid="{3F97AB12-7C1B-4E00-8A02-E370B9FCCE22}"/>
    <cellStyle name="7_warter-04_5 2 4 2 3 3" xfId="24616" xr:uid="{94368230-3AC0-4646-B99F-85E4089D126B}"/>
    <cellStyle name="7_warter-04_5 2 4 2 3 3 2" xfId="48936" xr:uid="{0974EACF-4CBB-4B61-98E5-9AEC6F1EF255}"/>
    <cellStyle name="7_warter-04_5 2 4 2 3 4" xfId="36776" xr:uid="{0FD63041-C8DC-42DE-B0EB-2D4F2AC91AF5}"/>
    <cellStyle name="7_warter-04_5 2 4 2 4" xfId="15496" xr:uid="{8A23461A-9624-43C7-9ADA-DF67E3A6A398}"/>
    <cellStyle name="7_warter-04_5 2 4 2 4 2" xfId="27656" xr:uid="{83DBF242-06E8-44E1-9656-EB7E9162A767}"/>
    <cellStyle name="7_warter-04_5 2 4 2 4 2 2" xfId="51976" xr:uid="{0AEBBA8B-710B-4FB9-88F9-CF41BD7184FE}"/>
    <cellStyle name="7_warter-04_5 2 4 2 4 3" xfId="39816" xr:uid="{043C06A1-15E5-4C5C-AC3F-D635BC0D90A2}"/>
    <cellStyle name="7_warter-04_5 2 4 2 5" xfId="21576" xr:uid="{70C7E333-D279-4C9F-B21E-4B2B64BA5206}"/>
    <cellStyle name="7_warter-04_5 2 4 2 5 2" xfId="45896" xr:uid="{C0571DDE-240C-4BDA-8224-61D94596FDC1}"/>
    <cellStyle name="7_warter-04_5 2 4 2 6" xfId="33736" xr:uid="{1E0843C6-DCD6-4BAB-B29D-606FCF3B3C00}"/>
    <cellStyle name="7_warter-04_5 2 4 3" xfId="7034" xr:uid="{88ABD690-98BC-4F65-80BD-D69F80A1DC55}"/>
    <cellStyle name="7_warter-04_5 2 4 3 2" xfId="13216" xr:uid="{86975D3D-360A-4B2B-A17A-426FBCD002E8}"/>
    <cellStyle name="7_warter-04_5 2 4 3 2 2" xfId="19296" xr:uid="{BF4060CA-4B09-4846-AEEF-86EA33DEED0B}"/>
    <cellStyle name="7_warter-04_5 2 4 3 2 2 2" xfId="31456" xr:uid="{F83C0863-C319-446D-BB12-682D8A93EE6B}"/>
    <cellStyle name="7_warter-04_5 2 4 3 2 2 2 2" xfId="55776" xr:uid="{66DA4554-4A8C-48BF-9CCA-0151CA1345B2}"/>
    <cellStyle name="7_warter-04_5 2 4 3 2 2 3" xfId="43616" xr:uid="{DE9AF642-14FA-4BF4-A426-1E1DA6DE2EB3}"/>
    <cellStyle name="7_warter-04_5 2 4 3 2 3" xfId="25376" xr:uid="{D0D30294-38FB-495E-BE5F-1FF5301E82AB}"/>
    <cellStyle name="7_warter-04_5 2 4 3 2 3 2" xfId="49696" xr:uid="{4ED76DFA-ADDB-4A61-A89F-AC1DB751EFC4}"/>
    <cellStyle name="7_warter-04_5 2 4 3 2 4" xfId="37536" xr:uid="{97DD450C-CB0D-4632-84FA-028546F59CFD}"/>
    <cellStyle name="7_warter-04_5 2 4 3 3" xfId="16256" xr:uid="{27D0A93D-8858-4B61-BB9A-6DC2AF0415ED}"/>
    <cellStyle name="7_warter-04_5 2 4 3 3 2" xfId="28416" xr:uid="{B9227EE7-94B2-42F7-8780-DA5EA62E4BDD}"/>
    <cellStyle name="7_warter-04_5 2 4 3 3 2 2" xfId="52736" xr:uid="{8348B9DA-DCAB-41B2-890E-5A4310A776C5}"/>
    <cellStyle name="7_warter-04_5 2 4 3 3 3" xfId="40576" xr:uid="{C9C00B6C-26AD-4C9D-9699-31BF92FC0CF6}"/>
    <cellStyle name="7_warter-04_5 2 4 3 4" xfId="22336" xr:uid="{BDC9BCA8-FBAA-4111-82EA-DCB20A4D5DB5}"/>
    <cellStyle name="7_warter-04_5 2 4 3 4 2" xfId="46656" xr:uid="{A0FFBD48-B6F3-4180-9926-7B8268484152}"/>
    <cellStyle name="7_warter-04_5 2 4 3 5" xfId="34496" xr:uid="{60BD300B-805E-46E1-93CB-892D5770CA91}"/>
    <cellStyle name="7_warter-04_5 2 4 4" xfId="11696" xr:uid="{07E49CF2-EA7E-46BF-8965-B8E5A2A71B6A}"/>
    <cellStyle name="7_warter-04_5 2 4 4 2" xfId="17776" xr:uid="{4D0E96EB-B1E5-413E-9D00-9916899B6490}"/>
    <cellStyle name="7_warter-04_5 2 4 4 2 2" xfId="29936" xr:uid="{5C8806A2-520E-4FD5-818C-DD7F2EE5657F}"/>
    <cellStyle name="7_warter-04_5 2 4 4 2 2 2" xfId="54256" xr:uid="{1A27BA2D-5D00-4208-8095-0536148AF946}"/>
    <cellStyle name="7_warter-04_5 2 4 4 2 3" xfId="42096" xr:uid="{1B0928B7-0F4A-47C9-83C2-0B05D15941BF}"/>
    <cellStyle name="7_warter-04_5 2 4 4 3" xfId="23856" xr:uid="{F829D7B8-2E18-4AB3-AB71-AC361E875BFF}"/>
    <cellStyle name="7_warter-04_5 2 4 4 3 2" xfId="48176" xr:uid="{62A8C074-7226-47A9-8F9C-CE191C7FE0C0}"/>
    <cellStyle name="7_warter-04_5 2 4 4 4" xfId="36016" xr:uid="{98456CC5-4731-4322-BC9C-84C08A7E1E8E}"/>
    <cellStyle name="7_warter-04_5 2 4 5" xfId="14736" xr:uid="{B31C0CD9-AD57-4FCB-90B6-E555E815E305}"/>
    <cellStyle name="7_warter-04_5 2 4 5 2" xfId="26896" xr:uid="{8138D411-190D-4661-BD1F-4D27FF16E84E}"/>
    <cellStyle name="7_warter-04_5 2 4 5 2 2" xfId="51216" xr:uid="{F4A1ABF7-8A04-4FA3-B52F-8F3F342B58DB}"/>
    <cellStyle name="7_warter-04_5 2 4 5 3" xfId="39056" xr:uid="{FDF0C729-177A-47FF-936F-AF296908AA85}"/>
    <cellStyle name="7_warter-04_5 2 4 6" xfId="20816" xr:uid="{E132207A-8803-4837-BF06-283A3362C5A9}"/>
    <cellStyle name="7_warter-04_5 2 4 6 2" xfId="45136" xr:uid="{A3D3D4BC-D618-48CD-A827-F66838BBEF58}"/>
    <cellStyle name="7_warter-04_5 2 4 7" xfId="32976" xr:uid="{C7B3ECB8-670C-433E-BF9A-531605E073F9}"/>
    <cellStyle name="7_warter-04_5 2 5" xfId="1014" xr:uid="{00000000-0005-0000-0000-0000FE020000}"/>
    <cellStyle name="7_warter-04_5 2 5 2" xfId="3752" xr:uid="{43BF9592-62F5-447D-83CC-F40243176EF0}"/>
    <cellStyle name="7_warter-04_5 2 5 2 2" xfId="9226" xr:uid="{1C4B0584-7351-4ABB-A27A-1A5ADB627980}"/>
    <cellStyle name="7_warter-04_5 2 5 2 2 2" xfId="13824" xr:uid="{B24A385B-E957-451E-A486-BDF3EA076424}"/>
    <cellStyle name="7_warter-04_5 2 5 2 2 2 2" xfId="19904" xr:uid="{DAE034D1-B475-4ABC-8A24-C09184F446C4}"/>
    <cellStyle name="7_warter-04_5 2 5 2 2 2 2 2" xfId="32064" xr:uid="{4035874A-1230-4565-AD78-B6A28BA296E9}"/>
    <cellStyle name="7_warter-04_5 2 5 2 2 2 2 2 2" xfId="56384" xr:uid="{34D24C12-1A9E-4442-B38F-E103E4FC68DC}"/>
    <cellStyle name="7_warter-04_5 2 5 2 2 2 2 3" xfId="44224" xr:uid="{A88CABFD-0B11-4717-A5D1-E2D3526CBC21}"/>
    <cellStyle name="7_warter-04_5 2 5 2 2 2 3" xfId="25984" xr:uid="{10B73098-D53E-4F5C-80D5-63146CB7E145}"/>
    <cellStyle name="7_warter-04_5 2 5 2 2 2 3 2" xfId="50304" xr:uid="{097BC495-85A3-44D6-9D3B-DC04B181EAD3}"/>
    <cellStyle name="7_warter-04_5 2 5 2 2 2 4" xfId="38144" xr:uid="{25D814EC-E27A-4CA5-8EA1-F22107C6472B}"/>
    <cellStyle name="7_warter-04_5 2 5 2 2 3" xfId="16864" xr:uid="{FEB49D46-1A2E-423D-8027-A4E45AEE9E54}"/>
    <cellStyle name="7_warter-04_5 2 5 2 2 3 2" xfId="29024" xr:uid="{32ABE081-5E99-4DB3-9CC9-F277302F6071}"/>
    <cellStyle name="7_warter-04_5 2 5 2 2 3 2 2" xfId="53344" xr:uid="{BB648990-6748-430D-8BE4-598BD0EE3E73}"/>
    <cellStyle name="7_warter-04_5 2 5 2 2 3 3" xfId="41184" xr:uid="{6ECE0589-D1A2-47B7-BBC1-8D63B287A4C4}"/>
    <cellStyle name="7_warter-04_5 2 5 2 2 4" xfId="22944" xr:uid="{48D5D9ED-BCA5-40A1-8845-1908B352D711}"/>
    <cellStyle name="7_warter-04_5 2 5 2 2 4 2" xfId="47264" xr:uid="{6D9A5465-3AED-42FE-B1D0-78494E5F93AB}"/>
    <cellStyle name="7_warter-04_5 2 5 2 2 5" xfId="35104" xr:uid="{99D916FE-10E4-4455-A457-486147D0557E}"/>
    <cellStyle name="7_warter-04_5 2 5 2 3" xfId="12304" xr:uid="{A6C52E9B-5374-4FC2-BD1E-7F6C720F2284}"/>
    <cellStyle name="7_warter-04_5 2 5 2 3 2" xfId="18384" xr:uid="{614EB605-B851-4A72-808D-2EE615070649}"/>
    <cellStyle name="7_warter-04_5 2 5 2 3 2 2" xfId="30544" xr:uid="{B6C82A04-C140-40EB-B916-13885C8BBC51}"/>
    <cellStyle name="7_warter-04_5 2 5 2 3 2 2 2" xfId="54864" xr:uid="{76585870-257B-40A9-AD1B-E7E9A3B3AE51}"/>
    <cellStyle name="7_warter-04_5 2 5 2 3 2 3" xfId="42704" xr:uid="{F1155045-041C-4C5A-957C-D44E953E2F76}"/>
    <cellStyle name="7_warter-04_5 2 5 2 3 3" xfId="24464" xr:uid="{ED2EAC26-B560-4FCF-9D2E-89418DCC65CD}"/>
    <cellStyle name="7_warter-04_5 2 5 2 3 3 2" xfId="48784" xr:uid="{B076322D-7B5E-4B66-9128-F3F4BB956BC8}"/>
    <cellStyle name="7_warter-04_5 2 5 2 3 4" xfId="36624" xr:uid="{2196A748-C93C-49BD-8909-AF0DDAAA2341}"/>
    <cellStyle name="7_warter-04_5 2 5 2 4" xfId="15344" xr:uid="{7AC7FA76-BD82-49C5-BE47-40F7C318FD4C}"/>
    <cellStyle name="7_warter-04_5 2 5 2 4 2" xfId="27504" xr:uid="{8B03C965-A341-491E-849C-A433515D1624}"/>
    <cellStyle name="7_warter-04_5 2 5 2 4 2 2" xfId="51824" xr:uid="{42A8B9A5-C8D4-4E8B-A78D-01D3EB4F13EE}"/>
    <cellStyle name="7_warter-04_5 2 5 2 4 3" xfId="39664" xr:uid="{464C9C6B-8BB6-401D-B2DF-2EAB25BAAB6B}"/>
    <cellStyle name="7_warter-04_5 2 5 2 5" xfId="21424" xr:uid="{6134A8C4-9AA0-4473-94FC-63E715527648}"/>
    <cellStyle name="7_warter-04_5 2 5 2 5 2" xfId="45744" xr:uid="{D6946AAF-99B1-42F5-8866-ADEDA16C0600}"/>
    <cellStyle name="7_warter-04_5 2 5 2 6" xfId="33584" xr:uid="{53616D6A-F7BC-45B8-90FD-7A262F3A5108}"/>
    <cellStyle name="7_warter-04_5 2 5 3" xfId="6489" xr:uid="{AF6E75C3-9401-4DDE-B69B-5358D3A210E1}"/>
    <cellStyle name="7_warter-04_5 2 5 3 2" xfId="13064" xr:uid="{F82E396F-CCF2-49EB-AC8E-A4F49C4FCC26}"/>
    <cellStyle name="7_warter-04_5 2 5 3 2 2" xfId="19144" xr:uid="{7B64ED90-1CF9-4204-A69E-FC6E6EDCC945}"/>
    <cellStyle name="7_warter-04_5 2 5 3 2 2 2" xfId="31304" xr:uid="{AD81E552-8E04-4B6C-AF7C-27B480A15F81}"/>
    <cellStyle name="7_warter-04_5 2 5 3 2 2 2 2" xfId="55624" xr:uid="{FBAE5AFE-CA6F-41DF-94D5-6DF0F5FD8EF8}"/>
    <cellStyle name="7_warter-04_5 2 5 3 2 2 3" xfId="43464" xr:uid="{4BF29FAE-CFF6-42C5-AF0F-E3EBC5D8DE79}"/>
    <cellStyle name="7_warter-04_5 2 5 3 2 3" xfId="25224" xr:uid="{AAF89A12-1C39-4AC1-AE36-BA7D9AB2F261}"/>
    <cellStyle name="7_warter-04_5 2 5 3 2 3 2" xfId="49544" xr:uid="{872631BE-C83A-4FCC-87CF-135F74ACAAF8}"/>
    <cellStyle name="7_warter-04_5 2 5 3 2 4" xfId="37384" xr:uid="{5D72A7E4-10CE-46DC-A26A-374CDA0B4150}"/>
    <cellStyle name="7_warter-04_5 2 5 3 3" xfId="16104" xr:uid="{33D1DC21-FE76-44A3-892D-F9DFBFF3A3F2}"/>
    <cellStyle name="7_warter-04_5 2 5 3 3 2" xfId="28264" xr:uid="{A503AD90-23C0-4BE9-804F-F1A00FBA3E0D}"/>
    <cellStyle name="7_warter-04_5 2 5 3 3 2 2" xfId="52584" xr:uid="{EA329EC8-8749-4158-A5A7-C54B62B4D91A}"/>
    <cellStyle name="7_warter-04_5 2 5 3 3 3" xfId="40424" xr:uid="{E28DBA94-4268-452F-AB95-63C0996CE4A9}"/>
    <cellStyle name="7_warter-04_5 2 5 3 4" xfId="22184" xr:uid="{A097A527-AA32-40F1-B238-4A29ACA48090}"/>
    <cellStyle name="7_warter-04_5 2 5 3 4 2" xfId="46504" xr:uid="{8D338E58-25A8-42E0-BFEC-27199CE55CB4}"/>
    <cellStyle name="7_warter-04_5 2 5 3 5" xfId="34344" xr:uid="{EB8A4CC7-FB55-41DA-9E9F-7F5E411E9EC6}"/>
    <cellStyle name="7_warter-04_5 2 5 4" xfId="11544" xr:uid="{797EBE75-CBCA-4DEB-A981-84237BE6AD67}"/>
    <cellStyle name="7_warter-04_5 2 5 4 2" xfId="17624" xr:uid="{7ABF0162-1AD8-4882-B44B-CEC4888F67E5}"/>
    <cellStyle name="7_warter-04_5 2 5 4 2 2" xfId="29784" xr:uid="{07480853-0F6B-45FE-8B07-287B51CE9FD4}"/>
    <cellStyle name="7_warter-04_5 2 5 4 2 2 2" xfId="54104" xr:uid="{5ABF4AC0-5C72-4BBE-8036-A106059818D1}"/>
    <cellStyle name="7_warter-04_5 2 5 4 2 3" xfId="41944" xr:uid="{EC99B996-74C4-4E4A-A598-8622DE90F709}"/>
    <cellStyle name="7_warter-04_5 2 5 4 3" xfId="23704" xr:uid="{B07209EA-7D4C-4D62-9108-AD8A1B38DA99}"/>
    <cellStyle name="7_warter-04_5 2 5 4 3 2" xfId="48024" xr:uid="{7B2D97BB-CC60-4CC1-88E8-03F9B47BFCEC}"/>
    <cellStyle name="7_warter-04_5 2 5 4 4" xfId="35864" xr:uid="{7E7620CE-9610-494D-87E5-A0A7CA6E5151}"/>
    <cellStyle name="7_warter-04_5 2 5 5" xfId="14584" xr:uid="{C5DE4357-7ADE-437E-BB87-9530C82F6581}"/>
    <cellStyle name="7_warter-04_5 2 5 5 2" xfId="26744" xr:uid="{6C36CE65-04B9-425B-A73C-56472871BE91}"/>
    <cellStyle name="7_warter-04_5 2 5 5 2 2" xfId="51064" xr:uid="{14812B03-29F4-4D29-BE6E-42E0A138A818}"/>
    <cellStyle name="7_warter-04_5 2 5 5 3" xfId="38904" xr:uid="{33C474C4-7AD5-4070-9FB3-C52C7CCFDBD5}"/>
    <cellStyle name="7_warter-04_5 2 5 6" xfId="20664" xr:uid="{4DDB179E-B517-4AF0-B876-41F52DA2BC4E}"/>
    <cellStyle name="7_warter-04_5 2 5 6 2" xfId="44984" xr:uid="{52CD34AE-6F10-4536-9447-696B6D7E9C88}"/>
    <cellStyle name="7_warter-04_5 2 5 7" xfId="32824" xr:uid="{B06289DE-FF9D-4B65-911C-078BA0CD53BB}"/>
    <cellStyle name="7_warter-04_5 2 6" xfId="3207" xr:uid="{8F309324-1C36-4FBA-93DE-89E8BF938716}"/>
    <cellStyle name="7_warter-04_5 2 6 2" xfId="8681" xr:uid="{C1056039-D869-48B1-AE92-422A051522B6}"/>
    <cellStyle name="7_warter-04_5 2 6 2 2" xfId="13672" xr:uid="{3C71F314-4F9F-48A2-B551-697AEB0D2DF9}"/>
    <cellStyle name="7_warter-04_5 2 6 2 2 2" xfId="19752" xr:uid="{D6505250-FCD7-4106-B196-2F5905B1F63F}"/>
    <cellStyle name="7_warter-04_5 2 6 2 2 2 2" xfId="31912" xr:uid="{3C9E4612-410A-4F7B-8309-F3DAF82DA8CE}"/>
    <cellStyle name="7_warter-04_5 2 6 2 2 2 2 2" xfId="56232" xr:uid="{D4CACE05-C4F4-40B0-9408-05F497F59D82}"/>
    <cellStyle name="7_warter-04_5 2 6 2 2 2 3" xfId="44072" xr:uid="{130CFA2D-5A8F-4CA2-99E0-44F3DBE36A97}"/>
    <cellStyle name="7_warter-04_5 2 6 2 2 3" xfId="25832" xr:uid="{53DDCE77-7265-4640-8EEE-30F7B4A63BBE}"/>
    <cellStyle name="7_warter-04_5 2 6 2 2 3 2" xfId="50152" xr:uid="{896FF9F4-4D45-47F5-A027-ECCA4CC529C5}"/>
    <cellStyle name="7_warter-04_5 2 6 2 2 4" xfId="37992" xr:uid="{77459115-8A70-4005-85CF-6CED7CEC108F}"/>
    <cellStyle name="7_warter-04_5 2 6 2 3" xfId="16712" xr:uid="{69DEB389-8674-474A-80E5-DA6EE270C129}"/>
    <cellStyle name="7_warter-04_5 2 6 2 3 2" xfId="28872" xr:uid="{7D76C184-3873-4028-B644-49F736CFA871}"/>
    <cellStyle name="7_warter-04_5 2 6 2 3 2 2" xfId="53192" xr:uid="{65A3C18E-86B3-4112-B166-8832B22437CD}"/>
    <cellStyle name="7_warter-04_5 2 6 2 3 3" xfId="41032" xr:uid="{12859982-B08A-4F58-8888-52DEACE3A685}"/>
    <cellStyle name="7_warter-04_5 2 6 2 4" xfId="22792" xr:uid="{00D79795-EB1E-4411-AF31-C8AF7E7ABC49}"/>
    <cellStyle name="7_warter-04_5 2 6 2 4 2" xfId="47112" xr:uid="{BE4E3723-7C55-4479-972C-774972D8ED06}"/>
    <cellStyle name="7_warter-04_5 2 6 2 5" xfId="34952" xr:uid="{75D3F9EF-1344-43A6-B484-136B2AA694B5}"/>
    <cellStyle name="7_warter-04_5 2 6 3" xfId="12152" xr:uid="{3ED40E11-C1BB-4554-86AC-3ECDE0DC1C88}"/>
    <cellStyle name="7_warter-04_5 2 6 3 2" xfId="18232" xr:uid="{0BF15464-90E1-40EB-8D6E-1F40B0D9B635}"/>
    <cellStyle name="7_warter-04_5 2 6 3 2 2" xfId="30392" xr:uid="{D6F72CC4-BE3D-45D3-ACD8-99F8A677C410}"/>
    <cellStyle name="7_warter-04_5 2 6 3 2 2 2" xfId="54712" xr:uid="{FF98BF1A-583D-4868-97FE-5F0843C2AC06}"/>
    <cellStyle name="7_warter-04_5 2 6 3 2 3" xfId="42552" xr:uid="{5AA46B85-9AA6-4BBB-A7EC-5D36ACE0F3B7}"/>
    <cellStyle name="7_warter-04_5 2 6 3 3" xfId="24312" xr:uid="{05A37649-4F52-4EAC-BBFD-3C921C2C1A69}"/>
    <cellStyle name="7_warter-04_5 2 6 3 3 2" xfId="48632" xr:uid="{F56F4A6B-F434-4CCD-B4E5-42A9D066C435}"/>
    <cellStyle name="7_warter-04_5 2 6 3 4" xfId="36472" xr:uid="{6D52160E-5B5B-454B-AB8D-EDBD8B853852}"/>
    <cellStyle name="7_warter-04_5 2 6 4" xfId="15192" xr:uid="{6F2797FE-4C2D-4577-857B-D17CAE3788E2}"/>
    <cellStyle name="7_warter-04_5 2 6 4 2" xfId="27352" xr:uid="{B8203199-DFF9-4264-8995-97661C2A3E73}"/>
    <cellStyle name="7_warter-04_5 2 6 4 2 2" xfId="51672" xr:uid="{361AD7E5-CCF2-4218-869F-EBA2B4D69CD4}"/>
    <cellStyle name="7_warter-04_5 2 6 4 3" xfId="39512" xr:uid="{C5DC74C2-E5C3-4B97-8864-A880E143FD8E}"/>
    <cellStyle name="7_warter-04_5 2 6 5" xfId="21272" xr:uid="{9C4F526C-1901-487C-BD80-7DCD18A12240}"/>
    <cellStyle name="7_warter-04_5 2 6 5 2" xfId="45592" xr:uid="{CF2C45E8-764A-4404-BCF0-7A2E593B6D76}"/>
    <cellStyle name="7_warter-04_5 2 6 6" xfId="33432" xr:uid="{8E237D98-9C13-48EB-AADB-FCDEA5486219}"/>
    <cellStyle name="7_warter-04_5 2 7" xfId="5944" xr:uid="{7E918DBD-075F-4B5C-B576-49E07719E38D}"/>
    <cellStyle name="7_warter-04_5 2 7 2" xfId="12912" xr:uid="{8995AD5C-BB68-444F-A2BF-AC8EEDAA9409}"/>
    <cellStyle name="7_warter-04_5 2 7 2 2" xfId="18992" xr:uid="{EC5C547A-EEFB-482F-8D71-3EF351E000A0}"/>
    <cellStyle name="7_warter-04_5 2 7 2 2 2" xfId="31152" xr:uid="{76969638-973E-45BF-8835-E038BA41FB5E}"/>
    <cellStyle name="7_warter-04_5 2 7 2 2 2 2" xfId="55472" xr:uid="{6367887E-E754-4F71-81DF-D86AF50FCCA8}"/>
    <cellStyle name="7_warter-04_5 2 7 2 2 3" xfId="43312" xr:uid="{80957E4E-F936-419D-AF42-DC82D78D9BD4}"/>
    <cellStyle name="7_warter-04_5 2 7 2 3" xfId="25072" xr:uid="{87D541E6-5ADD-41C2-8897-2CFFBD0DB788}"/>
    <cellStyle name="7_warter-04_5 2 7 2 3 2" xfId="49392" xr:uid="{27069537-16C6-4638-B5EE-9B59FAA8690C}"/>
    <cellStyle name="7_warter-04_5 2 7 2 4" xfId="37232" xr:uid="{AB2B9969-416A-49B0-9F05-E3898ADC6AD7}"/>
    <cellStyle name="7_warter-04_5 2 7 3" xfId="15952" xr:uid="{6B4A0320-770B-4CF4-91EC-0289C51806AF}"/>
    <cellStyle name="7_warter-04_5 2 7 3 2" xfId="28112" xr:uid="{F9B19618-6C24-4709-B758-5B89577A6C5E}"/>
    <cellStyle name="7_warter-04_5 2 7 3 2 2" xfId="52432" xr:uid="{7B2E9C07-76D4-442B-9239-E42A7341809C}"/>
    <cellStyle name="7_warter-04_5 2 7 3 3" xfId="40272" xr:uid="{AE0F4E5E-A863-478E-B147-443E841A497B}"/>
    <cellStyle name="7_warter-04_5 2 7 4" xfId="22032" xr:uid="{95954517-7E4E-48ED-AFEB-DFF3392E9053}"/>
    <cellStyle name="7_warter-04_5 2 7 4 2" xfId="46352" xr:uid="{E301E1A9-8D07-4B52-BF09-CC42C22E0670}"/>
    <cellStyle name="7_warter-04_5 2 7 5" xfId="34192" xr:uid="{AF51F251-BB82-4885-8D78-CB1142B58A76}"/>
    <cellStyle name="7_warter-04_5 2 8" xfId="11392" xr:uid="{CE565EC6-BB12-43F6-AE01-2DFF95F084BC}"/>
    <cellStyle name="7_warter-04_5 2 8 2" xfId="17472" xr:uid="{A9ABBE35-7248-4F61-9F09-AE08ED7E6F2A}"/>
    <cellStyle name="7_warter-04_5 2 8 2 2" xfId="29632" xr:uid="{100EEA68-B26E-4921-98CB-9CA60E36D41A}"/>
    <cellStyle name="7_warter-04_5 2 8 2 2 2" xfId="53952" xr:uid="{E98E4750-59AF-488B-A186-EFC1A369E74B}"/>
    <cellStyle name="7_warter-04_5 2 8 2 3" xfId="41792" xr:uid="{6DA8EB07-6F22-4C54-95FB-014641B52933}"/>
    <cellStyle name="7_warter-04_5 2 8 3" xfId="23552" xr:uid="{7C0421AB-056C-4108-854B-36267C618E21}"/>
    <cellStyle name="7_warter-04_5 2 8 3 2" xfId="47872" xr:uid="{A7F3F378-2697-46B0-8291-1F431AD8E8C3}"/>
    <cellStyle name="7_warter-04_5 2 8 4" xfId="35712" xr:uid="{68936CEA-BC02-4759-8FF9-5B82957F8F3C}"/>
    <cellStyle name="7_warter-04_5 2 9" xfId="14432" xr:uid="{22DB851F-837A-4F3A-8C29-9096342918EF}"/>
    <cellStyle name="7_warter-04_5 2 9 2" xfId="26592" xr:uid="{11262653-B87A-4F8C-AD1B-81B0624C1D2B}"/>
    <cellStyle name="7_warter-04_5 2 9 2 2" xfId="50912" xr:uid="{8FA7B843-7D08-4562-AC70-5747A5D1C742}"/>
    <cellStyle name="7_warter-04_5 2 9 3" xfId="38752" xr:uid="{DB4B6C5D-69F8-4831-BEF4-B647AF2BE7B2}"/>
    <cellStyle name="7_warter-04_5 3" xfId="665" xr:uid="{00000000-0005-0000-0000-0000FF020000}"/>
    <cellStyle name="7_優酪乳-0002" xfId="203" xr:uid="{00000000-0005-0000-0000-00007D030000}"/>
    <cellStyle name="7_優酪乳-0002_1" xfId="204" xr:uid="{00000000-0005-0000-0000-00007E030000}"/>
    <cellStyle name="7_優酪乳-0002_1 2" xfId="407" xr:uid="{00000000-0005-0000-0000-00007F030000}"/>
    <cellStyle name="7_優酪乳-0002_1 2 10" xfId="20531" xr:uid="{4D4BFA28-E763-4D8B-922A-F12FEDEF703A}"/>
    <cellStyle name="7_優酪乳-0002_1 2 10 2" xfId="44851" xr:uid="{479B90EE-A490-43E0-83F3-7059C0C68379}"/>
    <cellStyle name="7_優酪乳-0002_1 2 11" xfId="32691" xr:uid="{4EDFFC69-490F-437E-8FDB-5A0D2F8CF4E0}"/>
    <cellStyle name="7_優酪乳-0002_1 2 2" xfId="2668" xr:uid="{00000000-0005-0000-0000-000080030000}"/>
    <cellStyle name="7_優酪乳-0002_1 2 2 2" xfId="5406" xr:uid="{2A18E69A-B95F-4F67-9466-76DD0D681DB2}"/>
    <cellStyle name="7_優酪乳-0002_1 2 2 2 2" xfId="10880" xr:uid="{20E399E7-E6E1-4ED4-90D1-D754D4AB9F78}"/>
    <cellStyle name="7_優酪乳-0002_1 2 2 2 2 2" xfId="14299" xr:uid="{D55C65B7-A4B5-46CC-8EC8-5425277F34D4}"/>
    <cellStyle name="7_優酪乳-0002_1 2 2 2 2 2 2" xfId="20379" xr:uid="{F5E62A7D-EF64-489E-8E30-D22FCF879BD7}"/>
    <cellStyle name="7_優酪乳-0002_1 2 2 2 2 2 2 2" xfId="32539" xr:uid="{2B62CFAB-E06A-4C03-BDD3-E41CDF2EF862}"/>
    <cellStyle name="7_優酪乳-0002_1 2 2 2 2 2 2 2 2" xfId="56859" xr:uid="{299D7151-6906-4789-A82A-BF29971D896F}"/>
    <cellStyle name="7_優酪乳-0002_1 2 2 2 2 2 2 3" xfId="44699" xr:uid="{BB52D280-7DAB-4A0A-8AC0-869003E6FEA5}"/>
    <cellStyle name="7_優酪乳-0002_1 2 2 2 2 2 3" xfId="26459" xr:uid="{2D554490-83EC-4354-B7AD-C5D992ED884F}"/>
    <cellStyle name="7_優酪乳-0002_1 2 2 2 2 2 3 2" xfId="50779" xr:uid="{CC667876-A971-48DE-BCD5-98A97348FADE}"/>
    <cellStyle name="7_優酪乳-0002_1 2 2 2 2 2 4" xfId="38619" xr:uid="{D6B6B14A-BE3B-431A-8B1F-F23CC7385537}"/>
    <cellStyle name="7_優酪乳-0002_1 2 2 2 2 3" xfId="17339" xr:uid="{42F4376F-E61D-4C6B-9994-3374B4AFD2FE}"/>
    <cellStyle name="7_優酪乳-0002_1 2 2 2 2 3 2" xfId="29499" xr:uid="{D8DEC08E-183A-4E9F-8DC4-29447E4FFD1D}"/>
    <cellStyle name="7_優酪乳-0002_1 2 2 2 2 3 2 2" xfId="53819" xr:uid="{1246637D-E280-4F52-A8BE-9F07120F8AAA}"/>
    <cellStyle name="7_優酪乳-0002_1 2 2 2 2 3 3" xfId="41659" xr:uid="{DF5006DD-2702-4A29-90F1-DA05CCB8F125}"/>
    <cellStyle name="7_優酪乳-0002_1 2 2 2 2 4" xfId="23419" xr:uid="{48B8CC48-3B3F-4ED9-8756-83C5BD67259D}"/>
    <cellStyle name="7_優酪乳-0002_1 2 2 2 2 4 2" xfId="47739" xr:uid="{0C9899A1-1D88-4702-B79D-DA95F2A9C75E}"/>
    <cellStyle name="7_優酪乳-0002_1 2 2 2 2 5" xfId="35579" xr:uid="{BFE9C88D-07B4-4EF2-B797-FFF7411F5359}"/>
    <cellStyle name="7_優酪乳-0002_1 2 2 2 3" xfId="12779" xr:uid="{D7241B46-7C74-4C36-87AC-70A668AE5EF3}"/>
    <cellStyle name="7_優酪乳-0002_1 2 2 2 3 2" xfId="18859" xr:uid="{91E4BB95-103C-439B-B7FF-814720170F87}"/>
    <cellStyle name="7_優酪乳-0002_1 2 2 2 3 2 2" xfId="31019" xr:uid="{B0019469-B2C1-4861-94FC-F26BAA86F217}"/>
    <cellStyle name="7_優酪乳-0002_1 2 2 2 3 2 2 2" xfId="55339" xr:uid="{4976B501-C2A0-43AD-888C-A4561CD03E81}"/>
    <cellStyle name="7_優酪乳-0002_1 2 2 2 3 2 3" xfId="43179" xr:uid="{E8FC8298-66D8-4A18-AC0A-D5C426702981}"/>
    <cellStyle name="7_優酪乳-0002_1 2 2 2 3 3" xfId="24939" xr:uid="{CDB606E1-ECB8-4F0B-AA57-80225333EFE5}"/>
    <cellStyle name="7_優酪乳-0002_1 2 2 2 3 3 2" xfId="49259" xr:uid="{073E0494-4CCA-46FB-BE7D-76951FB08C63}"/>
    <cellStyle name="7_優酪乳-0002_1 2 2 2 3 4" xfId="37099" xr:uid="{BC8FAEAF-0103-46AD-BB51-DA928AA35923}"/>
    <cellStyle name="7_優酪乳-0002_1 2 2 2 4" xfId="15819" xr:uid="{E9AE09D0-9DA0-451C-9919-366690829399}"/>
    <cellStyle name="7_優酪乳-0002_1 2 2 2 4 2" xfId="27979" xr:uid="{7C11DFF7-FB0C-4486-9A5A-0F18DE5EA056}"/>
    <cellStyle name="7_優酪乳-0002_1 2 2 2 4 2 2" xfId="52299" xr:uid="{6C35C447-1A94-4C05-A48E-E87CF786F6EA}"/>
    <cellStyle name="7_優酪乳-0002_1 2 2 2 4 3" xfId="40139" xr:uid="{20116ABC-AD35-47CA-A71B-ED191519D2EF}"/>
    <cellStyle name="7_優酪乳-0002_1 2 2 2 5" xfId="21899" xr:uid="{D0F328D6-DCDC-4FFE-9646-A739D4692A3F}"/>
    <cellStyle name="7_優酪乳-0002_1 2 2 2 5 2" xfId="46219" xr:uid="{D5FFC3A6-8A31-4E45-A7D8-3FA579EFEBD5}"/>
    <cellStyle name="7_優酪乳-0002_1 2 2 2 6" xfId="34059" xr:uid="{B8D2A327-C87B-4C89-8F11-7A10DAEAF642}"/>
    <cellStyle name="7_優酪乳-0002_1 2 2 3" xfId="8143" xr:uid="{E8F12B17-556F-40E6-8EB1-C01F5794FE9D}"/>
    <cellStyle name="7_優酪乳-0002_1 2 2 3 2" xfId="13539" xr:uid="{94CB1FBA-48A9-4CA4-9EAA-681C0DBBDC82}"/>
    <cellStyle name="7_優酪乳-0002_1 2 2 3 2 2" xfId="19619" xr:uid="{7A381D7D-635A-4C05-B11B-AAB9B48B8276}"/>
    <cellStyle name="7_優酪乳-0002_1 2 2 3 2 2 2" xfId="31779" xr:uid="{5B1E74F9-5B35-46F4-8E2E-73D48D2CC45F}"/>
    <cellStyle name="7_優酪乳-0002_1 2 2 3 2 2 2 2" xfId="56099" xr:uid="{E14A8765-AB2B-4CD5-A70E-52AD956B1A24}"/>
    <cellStyle name="7_優酪乳-0002_1 2 2 3 2 2 3" xfId="43939" xr:uid="{C0F4092E-CD09-4A31-8D39-BD049BB85E50}"/>
    <cellStyle name="7_優酪乳-0002_1 2 2 3 2 3" xfId="25699" xr:uid="{B222CD83-938E-4A53-AD94-B7AF0BF24B95}"/>
    <cellStyle name="7_優酪乳-0002_1 2 2 3 2 3 2" xfId="50019" xr:uid="{E9B94984-9C95-4A30-A0CB-5D2CCF3CE4D6}"/>
    <cellStyle name="7_優酪乳-0002_1 2 2 3 2 4" xfId="37859" xr:uid="{ADAA8DC2-2351-4BD8-961B-EEB03DF4D755}"/>
    <cellStyle name="7_優酪乳-0002_1 2 2 3 3" xfId="16579" xr:uid="{B8F7D087-C601-4386-BBEE-BFD98AB3BDE5}"/>
    <cellStyle name="7_優酪乳-0002_1 2 2 3 3 2" xfId="28739" xr:uid="{AE35A8E5-5A79-4E62-8BF8-FAC0521B958C}"/>
    <cellStyle name="7_優酪乳-0002_1 2 2 3 3 2 2" xfId="53059" xr:uid="{0DCF179F-4968-4EAB-B469-43FCF9C26277}"/>
    <cellStyle name="7_優酪乳-0002_1 2 2 3 3 3" xfId="40899" xr:uid="{69887BCB-AC23-4E8A-B384-73D0216559EF}"/>
    <cellStyle name="7_優酪乳-0002_1 2 2 3 4" xfId="22659" xr:uid="{62F1EFD5-0572-4F81-AA6E-33D9CAC4C594}"/>
    <cellStyle name="7_優酪乳-0002_1 2 2 3 4 2" xfId="46979" xr:uid="{881616F3-1643-4ACC-B72B-FDF187186FFD}"/>
    <cellStyle name="7_優酪乳-0002_1 2 2 3 5" xfId="34819" xr:uid="{CD1F4E32-CBEC-4C61-B845-2F1A9AD57D88}"/>
    <cellStyle name="7_優酪乳-0002_1 2 2 4" xfId="12019" xr:uid="{9C624137-03AD-40A4-9583-495DE6AE5F20}"/>
    <cellStyle name="7_優酪乳-0002_1 2 2 4 2" xfId="18099" xr:uid="{76335790-71AA-48F2-BCA8-C222BBCFA85E}"/>
    <cellStyle name="7_優酪乳-0002_1 2 2 4 2 2" xfId="30259" xr:uid="{361AF54E-E83F-4CEA-AC80-0384172E89E3}"/>
    <cellStyle name="7_優酪乳-0002_1 2 2 4 2 2 2" xfId="54579" xr:uid="{A6F052AD-724F-419A-A6FB-1751B417FF11}"/>
    <cellStyle name="7_優酪乳-0002_1 2 2 4 2 3" xfId="42419" xr:uid="{FB2EB6C8-D480-4846-B461-735EEBD71AD6}"/>
    <cellStyle name="7_優酪乳-0002_1 2 2 4 3" xfId="24179" xr:uid="{DC86A7CD-842A-440E-ADD3-3FEEDC0A1F66}"/>
    <cellStyle name="7_優酪乳-0002_1 2 2 4 3 2" xfId="48499" xr:uid="{1EEB29DA-252A-47A1-A7BD-9D18DC721966}"/>
    <cellStyle name="7_優酪乳-0002_1 2 2 4 4" xfId="36339" xr:uid="{2424DD32-79C7-4C8A-8FB6-B793FE35E790}"/>
    <cellStyle name="7_優酪乳-0002_1 2 2 5" xfId="15059" xr:uid="{DA83067B-4DF2-41BD-B6FA-57B7D099F5E5}"/>
    <cellStyle name="7_優酪乳-0002_1 2 2 5 2" xfId="27219" xr:uid="{8A7067B6-F699-40A5-8A63-E75838FEE56E}"/>
    <cellStyle name="7_優酪乳-0002_1 2 2 5 2 2" xfId="51539" xr:uid="{D300FF7F-9122-4C51-8267-F74F776DC5BB}"/>
    <cellStyle name="7_優酪乳-0002_1 2 2 5 3" xfId="39379" xr:uid="{78768A29-0105-4150-9430-A7026A776FD1}"/>
    <cellStyle name="7_優酪乳-0002_1 2 2 6" xfId="21139" xr:uid="{8CA84D23-ADF0-4E4C-9065-8CEF6DE63530}"/>
    <cellStyle name="7_優酪乳-0002_1 2 2 6 2" xfId="45459" xr:uid="{1C3871E3-5834-4D72-989C-396D9C5764F2}"/>
    <cellStyle name="7_優酪乳-0002_1 2 2 7" xfId="33299" xr:uid="{C968FD0C-BFFB-484C-8C46-0E5EE1763777}"/>
    <cellStyle name="7_優酪乳-0002_1 2 3" xfId="2123" xr:uid="{00000000-0005-0000-0000-000081030000}"/>
    <cellStyle name="7_優酪乳-0002_1 2 3 2" xfId="4861" xr:uid="{705E8EFD-6D89-4225-B84E-C5B6B00BAB5C}"/>
    <cellStyle name="7_優酪乳-0002_1 2 3 2 2" xfId="10335" xr:uid="{5EF57FF0-73D7-4A34-B49F-A2B98C9D3C88}"/>
    <cellStyle name="7_優酪乳-0002_1 2 3 2 2 2" xfId="14147" xr:uid="{7A374901-2DA9-4FF3-BA41-F491E0A88AB9}"/>
    <cellStyle name="7_優酪乳-0002_1 2 3 2 2 2 2" xfId="20227" xr:uid="{544764AA-1013-43EC-A84A-B78A0D107B06}"/>
    <cellStyle name="7_優酪乳-0002_1 2 3 2 2 2 2 2" xfId="32387" xr:uid="{295EED09-D235-4496-A658-6D44D423188F}"/>
    <cellStyle name="7_優酪乳-0002_1 2 3 2 2 2 2 2 2" xfId="56707" xr:uid="{9B569D5C-BB11-45A3-9FFB-7B92A5FDE3AF}"/>
    <cellStyle name="7_優酪乳-0002_1 2 3 2 2 2 2 3" xfId="44547" xr:uid="{A900AC06-9AE2-4E00-A4F6-40FF001339DD}"/>
    <cellStyle name="7_優酪乳-0002_1 2 3 2 2 2 3" xfId="26307" xr:uid="{79CCAF07-25AD-4781-8337-D97B0F34C7BC}"/>
    <cellStyle name="7_優酪乳-0002_1 2 3 2 2 2 3 2" xfId="50627" xr:uid="{B96C05B8-DC4E-4312-AB1E-1A75915C5825}"/>
    <cellStyle name="7_優酪乳-0002_1 2 3 2 2 2 4" xfId="38467" xr:uid="{BE4F1FE4-779D-4016-88B6-0E852A7C64B7}"/>
    <cellStyle name="7_優酪乳-0002_1 2 3 2 2 3" xfId="17187" xr:uid="{9719E26B-856D-4917-BDE6-95965A2C6FF2}"/>
    <cellStyle name="7_優酪乳-0002_1 2 3 2 2 3 2" xfId="29347" xr:uid="{1122B6FC-CD23-4B65-9105-5B5AD6EBB4FC}"/>
    <cellStyle name="7_優酪乳-0002_1 2 3 2 2 3 2 2" xfId="53667" xr:uid="{E1F95AE8-747E-4571-BDCB-A083135AF6B6}"/>
    <cellStyle name="7_優酪乳-0002_1 2 3 2 2 3 3" xfId="41507" xr:uid="{4716A5B8-5EEB-4E0B-9443-09A14D5955BD}"/>
    <cellStyle name="7_優酪乳-0002_1 2 3 2 2 4" xfId="23267" xr:uid="{CE7BBA82-DA19-40CE-A45C-AE3D24C019F3}"/>
    <cellStyle name="7_優酪乳-0002_1 2 3 2 2 4 2" xfId="47587" xr:uid="{B247D4E9-A0D0-4947-9828-52AE972398F9}"/>
    <cellStyle name="7_優酪乳-0002_1 2 3 2 2 5" xfId="35427" xr:uid="{62585321-782B-430A-BE37-93F7538B8900}"/>
    <cellStyle name="7_優酪乳-0002_1 2 3 2 3" xfId="12627" xr:uid="{5F0690B4-6E5A-4066-8F58-894DDD1592E6}"/>
    <cellStyle name="7_優酪乳-0002_1 2 3 2 3 2" xfId="18707" xr:uid="{E7768128-762A-4807-AFA6-BE0DCE5B69FD}"/>
    <cellStyle name="7_優酪乳-0002_1 2 3 2 3 2 2" xfId="30867" xr:uid="{B9AAF1A1-63CC-4171-9435-3EFBCD1DF22A}"/>
    <cellStyle name="7_優酪乳-0002_1 2 3 2 3 2 2 2" xfId="55187" xr:uid="{8DF989C6-B320-4AB9-9D29-866A98AAC056}"/>
    <cellStyle name="7_優酪乳-0002_1 2 3 2 3 2 3" xfId="43027" xr:uid="{BF819763-7041-4E16-855F-836F07598E43}"/>
    <cellStyle name="7_優酪乳-0002_1 2 3 2 3 3" xfId="24787" xr:uid="{7CBCD5EE-D7AC-49C5-89D2-A3C51EFD82E2}"/>
    <cellStyle name="7_優酪乳-0002_1 2 3 2 3 3 2" xfId="49107" xr:uid="{BCCEAF19-4964-4254-87D1-C5F126B3AFDB}"/>
    <cellStyle name="7_優酪乳-0002_1 2 3 2 3 4" xfId="36947" xr:uid="{5A23167D-2995-4883-ABB0-A9C71E3083F8}"/>
    <cellStyle name="7_優酪乳-0002_1 2 3 2 4" xfId="15667" xr:uid="{62560FE2-C3A9-4ADB-890A-8AB644FEAB16}"/>
    <cellStyle name="7_優酪乳-0002_1 2 3 2 4 2" xfId="27827" xr:uid="{3844EF20-5F06-471E-9787-F33D767D9EF8}"/>
    <cellStyle name="7_優酪乳-0002_1 2 3 2 4 2 2" xfId="52147" xr:uid="{5E677E0F-D55D-415E-9416-1C7EF95D541A}"/>
    <cellStyle name="7_優酪乳-0002_1 2 3 2 4 3" xfId="39987" xr:uid="{3C7518AD-1688-48FE-9C6F-06BE47C3BBB0}"/>
    <cellStyle name="7_優酪乳-0002_1 2 3 2 5" xfId="21747" xr:uid="{57AA4E97-F4B1-4F13-B4F6-CAF0EF4B04DC}"/>
    <cellStyle name="7_優酪乳-0002_1 2 3 2 5 2" xfId="46067" xr:uid="{AC103518-0447-4B81-93EB-B85482A643C5}"/>
    <cellStyle name="7_優酪乳-0002_1 2 3 2 6" xfId="33907" xr:uid="{CE6592EE-A754-49CC-8BA5-F93062B6C640}"/>
    <cellStyle name="7_優酪乳-0002_1 2 3 3" xfId="7598" xr:uid="{9ECDCCFB-68A7-4C31-946F-9B62097B8FBE}"/>
    <cellStyle name="7_優酪乳-0002_1 2 3 3 2" xfId="13387" xr:uid="{E5523861-C07F-4BE5-9BD0-EEC071AF0867}"/>
    <cellStyle name="7_優酪乳-0002_1 2 3 3 2 2" xfId="19467" xr:uid="{F8225474-1096-452D-B825-663196BCC09D}"/>
    <cellStyle name="7_優酪乳-0002_1 2 3 3 2 2 2" xfId="31627" xr:uid="{F759604D-5288-4F7F-8D4D-0D1DD2192FA1}"/>
    <cellStyle name="7_優酪乳-0002_1 2 3 3 2 2 2 2" xfId="55947" xr:uid="{6CC934FD-99A6-49D2-BFDD-783BF36BE8D2}"/>
    <cellStyle name="7_優酪乳-0002_1 2 3 3 2 2 3" xfId="43787" xr:uid="{2ACDE7C6-92B8-421C-BD37-31655A0621D5}"/>
    <cellStyle name="7_優酪乳-0002_1 2 3 3 2 3" xfId="25547" xr:uid="{E2E355B9-2EF6-4B63-980D-769D9A36F263}"/>
    <cellStyle name="7_優酪乳-0002_1 2 3 3 2 3 2" xfId="49867" xr:uid="{00305AF0-922A-4DC1-8853-132FEAE18F12}"/>
    <cellStyle name="7_優酪乳-0002_1 2 3 3 2 4" xfId="37707" xr:uid="{E48CFC5E-B510-4445-9864-3D96EF8239D4}"/>
    <cellStyle name="7_優酪乳-0002_1 2 3 3 3" xfId="16427" xr:uid="{B0F43B67-8117-4F9A-A2E0-6AF7F436FED2}"/>
    <cellStyle name="7_優酪乳-0002_1 2 3 3 3 2" xfId="28587" xr:uid="{7AE515E6-242B-4CE8-8E32-4ABD80BF76C2}"/>
    <cellStyle name="7_優酪乳-0002_1 2 3 3 3 2 2" xfId="52907" xr:uid="{3AACA812-1E45-4586-A552-B3EB589780E0}"/>
    <cellStyle name="7_優酪乳-0002_1 2 3 3 3 3" xfId="40747" xr:uid="{D1AFD75C-4AC7-4FF1-A0CA-2F1219188411}"/>
    <cellStyle name="7_優酪乳-0002_1 2 3 3 4" xfId="22507" xr:uid="{9933BC4D-848E-48B0-82D2-34BA56C2BE71}"/>
    <cellStyle name="7_優酪乳-0002_1 2 3 3 4 2" xfId="46827" xr:uid="{2B3E5E4C-9E76-4DE5-93B9-FCD9209CCB25}"/>
    <cellStyle name="7_優酪乳-0002_1 2 3 3 5" xfId="34667" xr:uid="{CEE608E0-90B4-42BC-B57D-3BACEBC95020}"/>
    <cellStyle name="7_優酪乳-0002_1 2 3 4" xfId="11867" xr:uid="{6A04DED7-436C-4AEF-98A4-871CB089EE6F}"/>
    <cellStyle name="7_優酪乳-0002_1 2 3 4 2" xfId="17947" xr:uid="{2338BDC1-EA91-41E5-BE6B-E903F609A905}"/>
    <cellStyle name="7_優酪乳-0002_1 2 3 4 2 2" xfId="30107" xr:uid="{8065DDFE-106F-4A55-8C8D-E014D64AF4CE}"/>
    <cellStyle name="7_優酪乳-0002_1 2 3 4 2 2 2" xfId="54427" xr:uid="{DEA85E43-CF4D-44F8-B78C-EABEEB6E8FBF}"/>
    <cellStyle name="7_優酪乳-0002_1 2 3 4 2 3" xfId="42267" xr:uid="{5D6A77BE-B665-4DA3-BF3D-A1BD182719B9}"/>
    <cellStyle name="7_優酪乳-0002_1 2 3 4 3" xfId="24027" xr:uid="{68FDE0DA-FBCF-4C8D-ACC3-5A7B61A4AB18}"/>
    <cellStyle name="7_優酪乳-0002_1 2 3 4 3 2" xfId="48347" xr:uid="{BD93E1AD-BD0F-4FD6-A07B-E4CB0BF9538E}"/>
    <cellStyle name="7_優酪乳-0002_1 2 3 4 4" xfId="36187" xr:uid="{9457781D-3262-42F8-8C4B-418BA3182927}"/>
    <cellStyle name="7_優酪乳-0002_1 2 3 5" xfId="14907" xr:uid="{1BBE521D-3C64-4767-937B-55E17A19225A}"/>
    <cellStyle name="7_優酪乳-0002_1 2 3 5 2" xfId="27067" xr:uid="{6EF30287-AFC3-4F35-ABBB-87501417B4E5}"/>
    <cellStyle name="7_優酪乳-0002_1 2 3 5 2 2" xfId="51387" xr:uid="{E86F4925-6DCD-4BC0-B788-B00C2E00AF04}"/>
    <cellStyle name="7_優酪乳-0002_1 2 3 5 3" xfId="39227" xr:uid="{865B8F27-5E92-415E-8F41-BE2FC3BE044F}"/>
    <cellStyle name="7_優酪乳-0002_1 2 3 6" xfId="20987" xr:uid="{45371CBA-0AD4-4C5B-860C-9B2310F1D375}"/>
    <cellStyle name="7_優酪乳-0002_1 2 3 6 2" xfId="45307" xr:uid="{E378CFAE-CFA5-47A3-8EE0-AD4EBEAB09CD}"/>
    <cellStyle name="7_優酪乳-0002_1 2 3 7" xfId="33147" xr:uid="{6A8C8545-9D9F-4661-9709-7EA603CED2D4}"/>
    <cellStyle name="7_優酪乳-0002_1 2 4" xfId="1578" xr:uid="{00000000-0005-0000-0000-000082030000}"/>
    <cellStyle name="7_優酪乳-0002_1 2 4 2" xfId="4316" xr:uid="{EFC983B7-75A0-4B3F-8B4E-9CB030BEC130}"/>
    <cellStyle name="7_優酪乳-0002_1 2 4 2 2" xfId="9790" xr:uid="{2450A600-D909-4D5F-AE31-5A7B7B2ED960}"/>
    <cellStyle name="7_優酪乳-0002_1 2 4 2 2 2" xfId="13995" xr:uid="{BF614D71-3C24-41F2-AA7B-EA4681B20FFC}"/>
    <cellStyle name="7_優酪乳-0002_1 2 4 2 2 2 2" xfId="20075" xr:uid="{89BAC378-E293-4E47-A3B7-3CA358FFB0AF}"/>
    <cellStyle name="7_優酪乳-0002_1 2 4 2 2 2 2 2" xfId="32235" xr:uid="{89C03F75-DD35-4AD7-8B98-31D1D04E545B}"/>
    <cellStyle name="7_優酪乳-0002_1 2 4 2 2 2 2 2 2" xfId="56555" xr:uid="{737B7FA3-C793-4295-B0C6-92A5A911716A}"/>
    <cellStyle name="7_優酪乳-0002_1 2 4 2 2 2 2 3" xfId="44395" xr:uid="{A75C7690-714F-44E8-B269-49C0742021D9}"/>
    <cellStyle name="7_優酪乳-0002_1 2 4 2 2 2 3" xfId="26155" xr:uid="{32BAA631-FE9C-4C07-902E-7686E2F2AAE8}"/>
    <cellStyle name="7_優酪乳-0002_1 2 4 2 2 2 3 2" xfId="50475" xr:uid="{29DACFA5-6D4B-46B9-A98E-D077296BB3D0}"/>
    <cellStyle name="7_優酪乳-0002_1 2 4 2 2 2 4" xfId="38315" xr:uid="{96E78D3F-868B-46E8-AC6C-5568B95BAD01}"/>
    <cellStyle name="7_優酪乳-0002_1 2 4 2 2 3" xfId="17035" xr:uid="{A3C8CD7C-6C6E-4920-96D0-9776550C81F6}"/>
    <cellStyle name="7_優酪乳-0002_1 2 4 2 2 3 2" xfId="29195" xr:uid="{E0D2A2EE-5902-44CD-9AF4-673A0914F1EF}"/>
    <cellStyle name="7_優酪乳-0002_1 2 4 2 2 3 2 2" xfId="53515" xr:uid="{22C519B2-C9D8-4251-9A8B-35A8ADAB8A7A}"/>
    <cellStyle name="7_優酪乳-0002_1 2 4 2 2 3 3" xfId="41355" xr:uid="{AB730CA5-CACF-46D3-93A2-D2819170B9C2}"/>
    <cellStyle name="7_優酪乳-0002_1 2 4 2 2 4" xfId="23115" xr:uid="{98A37B2E-A0B5-4310-9841-355B02536D5C}"/>
    <cellStyle name="7_優酪乳-0002_1 2 4 2 2 4 2" xfId="47435" xr:uid="{9CA5368C-2512-4307-A5CB-EA6B1365DF5A}"/>
    <cellStyle name="7_優酪乳-0002_1 2 4 2 2 5" xfId="35275" xr:uid="{9FD64065-E084-4730-BF90-6D4FC28C5E16}"/>
    <cellStyle name="7_優酪乳-0002_1 2 4 2 3" xfId="12475" xr:uid="{6E2D64AC-9579-484F-B5B5-A71C469EBDEA}"/>
    <cellStyle name="7_優酪乳-0002_1 2 4 2 3 2" xfId="18555" xr:uid="{D6ADB796-A577-4686-96A0-C39BA6C83DE7}"/>
    <cellStyle name="7_優酪乳-0002_1 2 4 2 3 2 2" xfId="30715" xr:uid="{128DED7F-3CF1-4EBD-B24B-6BE445271B46}"/>
    <cellStyle name="7_優酪乳-0002_1 2 4 2 3 2 2 2" xfId="55035" xr:uid="{F6606A28-3ABE-49AB-85FD-96CC56134064}"/>
    <cellStyle name="7_優酪乳-0002_1 2 4 2 3 2 3" xfId="42875" xr:uid="{2D47CFA2-B6FF-4BF2-B704-9A5E921450AF}"/>
    <cellStyle name="7_優酪乳-0002_1 2 4 2 3 3" xfId="24635" xr:uid="{15AAB0ED-2DD1-42B9-A04E-AEF8CB46E8D2}"/>
    <cellStyle name="7_優酪乳-0002_1 2 4 2 3 3 2" xfId="48955" xr:uid="{C95C1CBD-FF15-4E9B-A0E8-C3267722F303}"/>
    <cellStyle name="7_優酪乳-0002_1 2 4 2 3 4" xfId="36795" xr:uid="{3C305A58-3845-4945-91E4-62CB6B179616}"/>
    <cellStyle name="7_優酪乳-0002_1 2 4 2 4" xfId="15515" xr:uid="{803316BA-ADEA-490B-8897-37D303666264}"/>
    <cellStyle name="7_優酪乳-0002_1 2 4 2 4 2" xfId="27675" xr:uid="{D28D607A-A99F-475B-A35B-3FF9B032CC6C}"/>
    <cellStyle name="7_優酪乳-0002_1 2 4 2 4 2 2" xfId="51995" xr:uid="{052C53D2-7D05-48C0-AC57-7681CFBC14E6}"/>
    <cellStyle name="7_優酪乳-0002_1 2 4 2 4 3" xfId="39835" xr:uid="{60296DA9-5821-4A00-9A9C-2AADB888434C}"/>
    <cellStyle name="7_優酪乳-0002_1 2 4 2 5" xfId="21595" xr:uid="{DD609C78-2F43-4E66-8EAC-3F0821D2786D}"/>
    <cellStyle name="7_優酪乳-0002_1 2 4 2 5 2" xfId="45915" xr:uid="{D5F9F626-B209-4C8B-8BBE-AD38D5E5E799}"/>
    <cellStyle name="7_優酪乳-0002_1 2 4 2 6" xfId="33755" xr:uid="{347769D1-E353-4D51-BA65-319569E10AC1}"/>
    <cellStyle name="7_優酪乳-0002_1 2 4 3" xfId="7053" xr:uid="{75187063-9FD6-4135-B19D-EB94A7CA2C59}"/>
    <cellStyle name="7_優酪乳-0002_1 2 4 3 2" xfId="13235" xr:uid="{EC4206DA-D1E8-4209-8A60-3CB45B7EBE2D}"/>
    <cellStyle name="7_優酪乳-0002_1 2 4 3 2 2" xfId="19315" xr:uid="{22A2560B-6D48-4F4B-8E1F-BA3F7157A61C}"/>
    <cellStyle name="7_優酪乳-0002_1 2 4 3 2 2 2" xfId="31475" xr:uid="{C777C483-9C8A-40D3-9D5E-DF432F1C62C7}"/>
    <cellStyle name="7_優酪乳-0002_1 2 4 3 2 2 2 2" xfId="55795" xr:uid="{3C362A10-9389-42E4-9FDD-713AFA8842BE}"/>
    <cellStyle name="7_優酪乳-0002_1 2 4 3 2 2 3" xfId="43635" xr:uid="{0DED46B2-338B-4E43-9130-75FF6212BABD}"/>
    <cellStyle name="7_優酪乳-0002_1 2 4 3 2 3" xfId="25395" xr:uid="{C85726DF-DF8A-400E-B695-5A23CDDD4A83}"/>
    <cellStyle name="7_優酪乳-0002_1 2 4 3 2 3 2" xfId="49715" xr:uid="{C0A72E7E-0080-4256-9D41-3601EC4EE3D7}"/>
    <cellStyle name="7_優酪乳-0002_1 2 4 3 2 4" xfId="37555" xr:uid="{231AFB57-01A9-4E51-9243-BB01E0A43C50}"/>
    <cellStyle name="7_優酪乳-0002_1 2 4 3 3" xfId="16275" xr:uid="{C90BFB6A-DE55-48C0-B39B-0946B3F70EAB}"/>
    <cellStyle name="7_優酪乳-0002_1 2 4 3 3 2" xfId="28435" xr:uid="{DB5B6F59-49FC-487A-8D88-49A93D525FD9}"/>
    <cellStyle name="7_優酪乳-0002_1 2 4 3 3 2 2" xfId="52755" xr:uid="{EF223331-4040-4793-902A-3032B5BD318F}"/>
    <cellStyle name="7_優酪乳-0002_1 2 4 3 3 3" xfId="40595" xr:uid="{FC357C4F-C7E1-40FC-9D4C-F02DC9E188CC}"/>
    <cellStyle name="7_優酪乳-0002_1 2 4 3 4" xfId="22355" xr:uid="{50D0E37F-7948-4DD1-884E-426E0E5924FB}"/>
    <cellStyle name="7_優酪乳-0002_1 2 4 3 4 2" xfId="46675" xr:uid="{78EE73E0-9790-443D-9A72-57A50CE4D03A}"/>
    <cellStyle name="7_優酪乳-0002_1 2 4 3 5" xfId="34515" xr:uid="{D47957E6-3860-4373-96F8-408FB528EA90}"/>
    <cellStyle name="7_優酪乳-0002_1 2 4 4" xfId="11715" xr:uid="{932DFC85-6C3D-4042-A21F-57F7D9E47CA0}"/>
    <cellStyle name="7_優酪乳-0002_1 2 4 4 2" xfId="17795" xr:uid="{AF7D379B-E19A-4899-853E-F905DD46186C}"/>
    <cellStyle name="7_優酪乳-0002_1 2 4 4 2 2" xfId="29955" xr:uid="{8597CDA4-2D8A-4A9C-A7A3-115DD53B261B}"/>
    <cellStyle name="7_優酪乳-0002_1 2 4 4 2 2 2" xfId="54275" xr:uid="{43F341E9-943E-47E6-B645-BA253EFD8B82}"/>
    <cellStyle name="7_優酪乳-0002_1 2 4 4 2 3" xfId="42115" xr:uid="{26B0B324-E77D-419E-B25F-0AEA2C36FA15}"/>
    <cellStyle name="7_優酪乳-0002_1 2 4 4 3" xfId="23875" xr:uid="{435B04BC-348B-407C-AFB2-014DE6304E88}"/>
    <cellStyle name="7_優酪乳-0002_1 2 4 4 3 2" xfId="48195" xr:uid="{A42BEE65-F931-486B-9857-4DC0A35D9621}"/>
    <cellStyle name="7_優酪乳-0002_1 2 4 4 4" xfId="36035" xr:uid="{D5B2BC64-A33B-4CB5-BF6E-4890E8527523}"/>
    <cellStyle name="7_優酪乳-0002_1 2 4 5" xfId="14755" xr:uid="{065203AB-2CDC-4302-A8C6-558EDCBEE5EE}"/>
    <cellStyle name="7_優酪乳-0002_1 2 4 5 2" xfId="26915" xr:uid="{AD7F3C6B-A06F-4981-8372-29AE6B6C9329}"/>
    <cellStyle name="7_優酪乳-0002_1 2 4 5 2 2" xfId="51235" xr:uid="{BCB51ED3-05A1-429C-8959-B83F47DBC43D}"/>
    <cellStyle name="7_優酪乳-0002_1 2 4 5 3" xfId="39075" xr:uid="{BB345486-1335-4A31-95C0-B9453FEB1BE9}"/>
    <cellStyle name="7_優酪乳-0002_1 2 4 6" xfId="20835" xr:uid="{CBDDE388-889E-4536-A0E1-73C5ACB787B4}"/>
    <cellStyle name="7_優酪乳-0002_1 2 4 6 2" xfId="45155" xr:uid="{5B0A6F1F-F656-4A9C-B80A-A07E9125E453}"/>
    <cellStyle name="7_優酪乳-0002_1 2 4 7" xfId="32995" xr:uid="{F2666234-E1D7-46A5-AB16-3159E3159E84}"/>
    <cellStyle name="7_優酪乳-0002_1 2 5" xfId="1033" xr:uid="{00000000-0005-0000-0000-000083030000}"/>
    <cellStyle name="7_優酪乳-0002_1 2 5 2" xfId="3771" xr:uid="{CE746158-3203-449F-ACC2-45817076AA63}"/>
    <cellStyle name="7_優酪乳-0002_1 2 5 2 2" xfId="9245" xr:uid="{3DF28AED-A228-4DD6-8ADC-853C891D464C}"/>
    <cellStyle name="7_優酪乳-0002_1 2 5 2 2 2" xfId="13843" xr:uid="{A1688D9E-1E6B-4F24-B97E-D482AD56437D}"/>
    <cellStyle name="7_優酪乳-0002_1 2 5 2 2 2 2" xfId="19923" xr:uid="{ECEA34D7-7BA8-47EE-965B-1509FEB6C340}"/>
    <cellStyle name="7_優酪乳-0002_1 2 5 2 2 2 2 2" xfId="32083" xr:uid="{DCF7F615-09F3-4458-99DA-235F0139752D}"/>
    <cellStyle name="7_優酪乳-0002_1 2 5 2 2 2 2 2 2" xfId="56403" xr:uid="{B141A4CB-7FDB-46F4-AAA1-CA9221657AD0}"/>
    <cellStyle name="7_優酪乳-0002_1 2 5 2 2 2 2 3" xfId="44243" xr:uid="{6BDC9FC5-67DB-454C-A6D8-1A9F10A115E4}"/>
    <cellStyle name="7_優酪乳-0002_1 2 5 2 2 2 3" xfId="26003" xr:uid="{1103B351-372F-4294-AC86-80B25E304443}"/>
    <cellStyle name="7_優酪乳-0002_1 2 5 2 2 2 3 2" xfId="50323" xr:uid="{81184EB3-6A13-4CBF-80E2-809650D75BDD}"/>
    <cellStyle name="7_優酪乳-0002_1 2 5 2 2 2 4" xfId="38163" xr:uid="{45387E0F-BEA2-41FF-8380-BB365CB11AAC}"/>
    <cellStyle name="7_優酪乳-0002_1 2 5 2 2 3" xfId="16883" xr:uid="{6CF1581C-8C34-434C-8CDD-3605AEC45CB9}"/>
    <cellStyle name="7_優酪乳-0002_1 2 5 2 2 3 2" xfId="29043" xr:uid="{1DFE5546-EA76-480A-B253-4214A2EBBDE6}"/>
    <cellStyle name="7_優酪乳-0002_1 2 5 2 2 3 2 2" xfId="53363" xr:uid="{65BE57C5-F565-4B1A-9CDB-F2DD40A6D81B}"/>
    <cellStyle name="7_優酪乳-0002_1 2 5 2 2 3 3" xfId="41203" xr:uid="{F3263DB0-2C47-42E6-A386-575945EC53E7}"/>
    <cellStyle name="7_優酪乳-0002_1 2 5 2 2 4" xfId="22963" xr:uid="{CDB4A6DD-9D54-459F-A760-5F1C4678CAC8}"/>
    <cellStyle name="7_優酪乳-0002_1 2 5 2 2 4 2" xfId="47283" xr:uid="{79564B02-404E-46CB-9EA9-03BE941CF393}"/>
    <cellStyle name="7_優酪乳-0002_1 2 5 2 2 5" xfId="35123" xr:uid="{E1DCC69D-1FEC-4A2A-9EBF-3415C6E907F5}"/>
    <cellStyle name="7_優酪乳-0002_1 2 5 2 3" xfId="12323" xr:uid="{9BC00BDB-EDC4-4F14-8F28-507A9C9960DC}"/>
    <cellStyle name="7_優酪乳-0002_1 2 5 2 3 2" xfId="18403" xr:uid="{82F045A8-C352-4F52-A01E-873B37B68C9E}"/>
    <cellStyle name="7_優酪乳-0002_1 2 5 2 3 2 2" xfId="30563" xr:uid="{75CFA0BC-E9DC-4574-AB11-6EF25CBAE823}"/>
    <cellStyle name="7_優酪乳-0002_1 2 5 2 3 2 2 2" xfId="54883" xr:uid="{67FA66E9-8070-453F-9FC3-F3E79968F10D}"/>
    <cellStyle name="7_優酪乳-0002_1 2 5 2 3 2 3" xfId="42723" xr:uid="{822AE51E-8580-4981-871C-18A72892ADEA}"/>
    <cellStyle name="7_優酪乳-0002_1 2 5 2 3 3" xfId="24483" xr:uid="{ACB1721C-BDA7-4730-AD58-EAF0C65A3ACE}"/>
    <cellStyle name="7_優酪乳-0002_1 2 5 2 3 3 2" xfId="48803" xr:uid="{EF4B69BC-E7AB-4581-AD69-7B7E1817C045}"/>
    <cellStyle name="7_優酪乳-0002_1 2 5 2 3 4" xfId="36643" xr:uid="{DDF60871-E326-4210-91ED-BA4F2309F575}"/>
    <cellStyle name="7_優酪乳-0002_1 2 5 2 4" xfId="15363" xr:uid="{2C920085-1110-49E0-BE18-9583752FE28C}"/>
    <cellStyle name="7_優酪乳-0002_1 2 5 2 4 2" xfId="27523" xr:uid="{A6F123A6-19FB-4188-8AF0-04C3A3F58975}"/>
    <cellStyle name="7_優酪乳-0002_1 2 5 2 4 2 2" xfId="51843" xr:uid="{F7BBB717-0C7A-4097-A35B-0C59E8ECC6D4}"/>
    <cellStyle name="7_優酪乳-0002_1 2 5 2 4 3" xfId="39683" xr:uid="{D54B422B-EE0C-47A8-B714-52DEE663342E}"/>
    <cellStyle name="7_優酪乳-0002_1 2 5 2 5" xfId="21443" xr:uid="{8C44A4D3-8453-4965-89D6-31288C69EECA}"/>
    <cellStyle name="7_優酪乳-0002_1 2 5 2 5 2" xfId="45763" xr:uid="{CECC778F-223A-49D2-BD76-CB8ED304A9B8}"/>
    <cellStyle name="7_優酪乳-0002_1 2 5 2 6" xfId="33603" xr:uid="{BE1B4A12-45D7-4C8A-B4E1-EA0521CE6F5F}"/>
    <cellStyle name="7_優酪乳-0002_1 2 5 3" xfId="6508" xr:uid="{CC9554F0-A864-4D65-86A9-3B5EE771B237}"/>
    <cellStyle name="7_優酪乳-0002_1 2 5 3 2" xfId="13083" xr:uid="{CA40AAEF-52C5-4F4D-B3AF-8D813E703F25}"/>
    <cellStyle name="7_優酪乳-0002_1 2 5 3 2 2" xfId="19163" xr:uid="{B3C11871-2C7A-4C5D-8DEA-9D7DF47FF036}"/>
    <cellStyle name="7_優酪乳-0002_1 2 5 3 2 2 2" xfId="31323" xr:uid="{21A947E2-F8F1-4026-BBED-E816E720CFD8}"/>
    <cellStyle name="7_優酪乳-0002_1 2 5 3 2 2 2 2" xfId="55643" xr:uid="{9BDE005C-109E-4A21-8E1A-CE98ADBBD865}"/>
    <cellStyle name="7_優酪乳-0002_1 2 5 3 2 2 3" xfId="43483" xr:uid="{97FEBCD8-D570-4738-806A-23A957B2EEA9}"/>
    <cellStyle name="7_優酪乳-0002_1 2 5 3 2 3" xfId="25243" xr:uid="{F0E3A06D-A4F1-4E39-9962-F4A2B2134D14}"/>
    <cellStyle name="7_優酪乳-0002_1 2 5 3 2 3 2" xfId="49563" xr:uid="{84AEB728-C124-418A-B27B-095EB471F163}"/>
    <cellStyle name="7_優酪乳-0002_1 2 5 3 2 4" xfId="37403" xr:uid="{646B5F1F-A3F7-4D43-AE71-067392FF5D87}"/>
    <cellStyle name="7_優酪乳-0002_1 2 5 3 3" xfId="16123" xr:uid="{D7524464-8220-4744-B03F-678F25F187E0}"/>
    <cellStyle name="7_優酪乳-0002_1 2 5 3 3 2" xfId="28283" xr:uid="{906CF371-C3C2-4B41-98C5-B69B9FA28636}"/>
    <cellStyle name="7_優酪乳-0002_1 2 5 3 3 2 2" xfId="52603" xr:uid="{A8AF2DD1-8911-4041-9830-A2215B229B91}"/>
    <cellStyle name="7_優酪乳-0002_1 2 5 3 3 3" xfId="40443" xr:uid="{351D01B7-5194-494A-A6C3-9D65AF698854}"/>
    <cellStyle name="7_優酪乳-0002_1 2 5 3 4" xfId="22203" xr:uid="{20B48AD0-F6AA-4F88-8732-77BA40E2B45F}"/>
    <cellStyle name="7_優酪乳-0002_1 2 5 3 4 2" xfId="46523" xr:uid="{24CE45E2-3275-46D8-B750-072FB9A13AA9}"/>
    <cellStyle name="7_優酪乳-0002_1 2 5 3 5" xfId="34363" xr:uid="{376CF517-AE10-4DCA-A9CE-76518D8AB8B8}"/>
    <cellStyle name="7_優酪乳-0002_1 2 5 4" xfId="11563" xr:uid="{D28DEC8A-AC09-404F-8963-E6A3A0ECB7C2}"/>
    <cellStyle name="7_優酪乳-0002_1 2 5 4 2" xfId="17643" xr:uid="{D1B85050-1E16-46B2-9F22-E850D70FB678}"/>
    <cellStyle name="7_優酪乳-0002_1 2 5 4 2 2" xfId="29803" xr:uid="{50903B93-ABAA-495B-BC64-EDD37693C005}"/>
    <cellStyle name="7_優酪乳-0002_1 2 5 4 2 2 2" xfId="54123" xr:uid="{5994EC92-91A1-46B0-B1A0-832B4B03FD21}"/>
    <cellStyle name="7_優酪乳-0002_1 2 5 4 2 3" xfId="41963" xr:uid="{F24E1801-FD80-4224-B26F-A85D57A054B3}"/>
    <cellStyle name="7_優酪乳-0002_1 2 5 4 3" xfId="23723" xr:uid="{EBA58128-A94A-4C48-A294-5A19E970AB3C}"/>
    <cellStyle name="7_優酪乳-0002_1 2 5 4 3 2" xfId="48043" xr:uid="{9C1B22E4-ECD3-4E2A-8212-834F6A354F8F}"/>
    <cellStyle name="7_優酪乳-0002_1 2 5 4 4" xfId="35883" xr:uid="{9564BD03-20AE-4730-941D-2408BD0B238D}"/>
    <cellStyle name="7_優酪乳-0002_1 2 5 5" xfId="14603" xr:uid="{2C639A80-D01C-4B45-9B38-7BA854756004}"/>
    <cellStyle name="7_優酪乳-0002_1 2 5 5 2" xfId="26763" xr:uid="{D661A1D1-2FE8-4F19-9267-86F275C1D704}"/>
    <cellStyle name="7_優酪乳-0002_1 2 5 5 2 2" xfId="51083" xr:uid="{7F862CB0-219B-499E-9F27-A4B2EEDD40E2}"/>
    <cellStyle name="7_優酪乳-0002_1 2 5 5 3" xfId="38923" xr:uid="{814E03DD-3FC3-4C61-866B-C1B970E11938}"/>
    <cellStyle name="7_優酪乳-0002_1 2 5 6" xfId="20683" xr:uid="{27E0CF8D-545D-4D00-BF2F-A4346ED3459B}"/>
    <cellStyle name="7_優酪乳-0002_1 2 5 6 2" xfId="45003" xr:uid="{F85E9A38-7259-48EC-93C9-28B1B7BCCCC5}"/>
    <cellStyle name="7_優酪乳-0002_1 2 5 7" xfId="32843" xr:uid="{460861DF-AFB3-41F9-BF56-A0B1886F3A22}"/>
    <cellStyle name="7_優酪乳-0002_1 2 6" xfId="3226" xr:uid="{3CC0A379-2920-439F-B7F1-A72C7E97D259}"/>
    <cellStyle name="7_優酪乳-0002_1 2 6 2" xfId="8700" xr:uid="{BE4C41D0-E13A-4F8F-9BBE-AC7C05F3C69D}"/>
    <cellStyle name="7_優酪乳-0002_1 2 6 2 2" xfId="13691" xr:uid="{A08CFBB8-B3E3-4058-92B2-73A248AFDDDF}"/>
    <cellStyle name="7_優酪乳-0002_1 2 6 2 2 2" xfId="19771" xr:uid="{E1BD6EEC-0AE8-4E34-843A-805309A67611}"/>
    <cellStyle name="7_優酪乳-0002_1 2 6 2 2 2 2" xfId="31931" xr:uid="{50C6FFC7-4E8B-4867-AF6C-49C04162256A}"/>
    <cellStyle name="7_優酪乳-0002_1 2 6 2 2 2 2 2" xfId="56251" xr:uid="{8B508EE1-CA77-4C2A-8E40-650A82EC84CB}"/>
    <cellStyle name="7_優酪乳-0002_1 2 6 2 2 2 3" xfId="44091" xr:uid="{C5C362B9-0273-4AAE-BEBD-AB71789248CA}"/>
    <cellStyle name="7_優酪乳-0002_1 2 6 2 2 3" xfId="25851" xr:uid="{FBA3D0C6-C86F-4BBD-AC95-4A6C1575A404}"/>
    <cellStyle name="7_優酪乳-0002_1 2 6 2 2 3 2" xfId="50171" xr:uid="{F08B2406-745D-45A6-BCE3-7D911A2E9F6A}"/>
    <cellStyle name="7_優酪乳-0002_1 2 6 2 2 4" xfId="38011" xr:uid="{B8461583-36A8-448E-947B-63D39CBA44BB}"/>
    <cellStyle name="7_優酪乳-0002_1 2 6 2 3" xfId="16731" xr:uid="{56824C1E-F677-4A4A-A910-91A17773FA78}"/>
    <cellStyle name="7_優酪乳-0002_1 2 6 2 3 2" xfId="28891" xr:uid="{36600B17-1404-4CCD-86B1-9B2773FCA715}"/>
    <cellStyle name="7_優酪乳-0002_1 2 6 2 3 2 2" xfId="53211" xr:uid="{1967E326-0868-4437-95A2-732535A4B87F}"/>
    <cellStyle name="7_優酪乳-0002_1 2 6 2 3 3" xfId="41051" xr:uid="{3CAA99BB-6A9F-4B54-84F0-BE71F0FED652}"/>
    <cellStyle name="7_優酪乳-0002_1 2 6 2 4" xfId="22811" xr:uid="{358F8B41-E69A-4AB6-A5D2-9DC5F8DA78F9}"/>
    <cellStyle name="7_優酪乳-0002_1 2 6 2 4 2" xfId="47131" xr:uid="{03D7C6B3-E29B-410F-868F-3FE1E02C4073}"/>
    <cellStyle name="7_優酪乳-0002_1 2 6 2 5" xfId="34971" xr:uid="{4C2CEFB4-46A9-4933-AF54-D1F643A49B68}"/>
    <cellStyle name="7_優酪乳-0002_1 2 6 3" xfId="12171" xr:uid="{EBDE2408-AC43-4BF6-ABD0-C2E9E3F3B591}"/>
    <cellStyle name="7_優酪乳-0002_1 2 6 3 2" xfId="18251" xr:uid="{727DAB1C-9713-41C7-91EE-33B3BE0213AA}"/>
    <cellStyle name="7_優酪乳-0002_1 2 6 3 2 2" xfId="30411" xr:uid="{DB1DC645-A1D3-41B9-BF84-3F101DB4E22B}"/>
    <cellStyle name="7_優酪乳-0002_1 2 6 3 2 2 2" xfId="54731" xr:uid="{E1268665-DBA1-4246-9864-7FDFEE413BCF}"/>
    <cellStyle name="7_優酪乳-0002_1 2 6 3 2 3" xfId="42571" xr:uid="{4869998F-563A-4CF0-8F89-B1E2E0BB6538}"/>
    <cellStyle name="7_優酪乳-0002_1 2 6 3 3" xfId="24331" xr:uid="{DEC94E73-2BE3-41B3-8877-7FD5133D513D}"/>
    <cellStyle name="7_優酪乳-0002_1 2 6 3 3 2" xfId="48651" xr:uid="{1B54138B-0D98-48AE-81AD-4D2073A9D2BD}"/>
    <cellStyle name="7_優酪乳-0002_1 2 6 3 4" xfId="36491" xr:uid="{5FF0B396-CCB0-426E-A46E-485373C6844D}"/>
    <cellStyle name="7_優酪乳-0002_1 2 6 4" xfId="15211" xr:uid="{82216140-E663-40A8-9B4B-053986E722C5}"/>
    <cellStyle name="7_優酪乳-0002_1 2 6 4 2" xfId="27371" xr:uid="{86153C8C-3386-48E0-B102-18F9AC1F0DB9}"/>
    <cellStyle name="7_優酪乳-0002_1 2 6 4 2 2" xfId="51691" xr:uid="{47103D77-699D-475E-8D57-A115CD19C775}"/>
    <cellStyle name="7_優酪乳-0002_1 2 6 4 3" xfId="39531" xr:uid="{8899BD80-6055-4A0C-9AD8-5B790CBD9635}"/>
    <cellStyle name="7_優酪乳-0002_1 2 6 5" xfId="21291" xr:uid="{B0194398-DFD1-4958-8DEC-699550F8C91B}"/>
    <cellStyle name="7_優酪乳-0002_1 2 6 5 2" xfId="45611" xr:uid="{AD7A399A-5F70-413C-9D84-8E3580195F4B}"/>
    <cellStyle name="7_優酪乳-0002_1 2 6 6" xfId="33451" xr:uid="{D811D8ED-E42C-4E6E-9435-AF4E50E13D4D}"/>
    <cellStyle name="7_優酪乳-0002_1 2 7" xfId="5963" xr:uid="{6C6A7A95-75AB-408D-AD70-D43176941AD1}"/>
    <cellStyle name="7_優酪乳-0002_1 2 7 2" xfId="12931" xr:uid="{94AF08E8-9E0F-4FEF-BFED-CE7B80A96090}"/>
    <cellStyle name="7_優酪乳-0002_1 2 7 2 2" xfId="19011" xr:uid="{076B4FCB-623F-4B83-BC6F-D4FD60E0E408}"/>
    <cellStyle name="7_優酪乳-0002_1 2 7 2 2 2" xfId="31171" xr:uid="{4F9C3CFA-2B2E-42CD-93C3-04812C255665}"/>
    <cellStyle name="7_優酪乳-0002_1 2 7 2 2 2 2" xfId="55491" xr:uid="{BD442D26-1C80-463F-986B-EDAFB2FF4AF1}"/>
    <cellStyle name="7_優酪乳-0002_1 2 7 2 2 3" xfId="43331" xr:uid="{AED6657D-C08B-479B-9F77-7B69D39397C5}"/>
    <cellStyle name="7_優酪乳-0002_1 2 7 2 3" xfId="25091" xr:uid="{0E90B4B1-A0B6-43A4-B2FE-61086B359C8C}"/>
    <cellStyle name="7_優酪乳-0002_1 2 7 2 3 2" xfId="49411" xr:uid="{90B8C482-FAC1-46AA-A608-05B19AD264D7}"/>
    <cellStyle name="7_優酪乳-0002_1 2 7 2 4" xfId="37251" xr:uid="{E4A1A5B4-09D6-446E-B4EB-2D0EBE6F8E42}"/>
    <cellStyle name="7_優酪乳-0002_1 2 7 3" xfId="15971" xr:uid="{B4BDA8D9-6FA4-43A9-890B-C04E16116660}"/>
    <cellStyle name="7_優酪乳-0002_1 2 7 3 2" xfId="28131" xr:uid="{AE109037-F659-4EC1-9CAA-3545887CD119}"/>
    <cellStyle name="7_優酪乳-0002_1 2 7 3 2 2" xfId="52451" xr:uid="{DB113B0A-6A0F-4C5F-8874-E6BE04AB1CA1}"/>
    <cellStyle name="7_優酪乳-0002_1 2 7 3 3" xfId="40291" xr:uid="{93ECA81C-ACB5-45F1-88E0-1C5D35BCE589}"/>
    <cellStyle name="7_優酪乳-0002_1 2 7 4" xfId="22051" xr:uid="{0A35F5C4-2414-4F6D-A1F5-2EB016DBEEFF}"/>
    <cellStyle name="7_優酪乳-0002_1 2 7 4 2" xfId="46371" xr:uid="{721C31E2-6C40-41B4-9EA4-B518203984B4}"/>
    <cellStyle name="7_優酪乳-0002_1 2 7 5" xfId="34211" xr:uid="{47EDA97E-114D-4892-BB2C-C4C4A1573FAD}"/>
    <cellStyle name="7_優酪乳-0002_1 2 8" xfId="11411" xr:uid="{5A81D762-DE78-48C5-A9FB-F76F3C4EBD67}"/>
    <cellStyle name="7_優酪乳-0002_1 2 8 2" xfId="17491" xr:uid="{E807AFDB-6764-48BF-BAEA-03743AE05430}"/>
    <cellStyle name="7_優酪乳-0002_1 2 8 2 2" xfId="29651" xr:uid="{3F8537AD-B646-486F-918B-4690EF1B1C7C}"/>
    <cellStyle name="7_優酪乳-0002_1 2 8 2 2 2" xfId="53971" xr:uid="{41AC53D2-7BCE-49DC-9A40-C563D21F65F3}"/>
    <cellStyle name="7_優酪乳-0002_1 2 8 2 3" xfId="41811" xr:uid="{916FD1BE-B8F5-4585-AAFB-26C0072E527E}"/>
    <cellStyle name="7_優酪乳-0002_1 2 8 3" xfId="23571" xr:uid="{15C5749F-7438-4D49-BD44-404A6FFD0C00}"/>
    <cellStyle name="7_優酪乳-0002_1 2 8 3 2" xfId="47891" xr:uid="{0F8D471C-F550-4661-974D-CC3BCD1876B8}"/>
    <cellStyle name="7_優酪乳-0002_1 2 8 4" xfId="35731" xr:uid="{93621C7D-2C19-4B50-87B9-6CF74292834E}"/>
    <cellStyle name="7_優酪乳-0002_1 2 9" xfId="14451" xr:uid="{B266B249-AD8E-4FE9-B10B-A2378E8E749E}"/>
    <cellStyle name="7_優酪乳-0002_1 2 9 2" xfId="26611" xr:uid="{0C1F7990-B893-4F12-91DF-028B77BD7155}"/>
    <cellStyle name="7_優酪乳-0002_1 2 9 2 2" xfId="50931" xr:uid="{3CF69E4C-DAED-41A2-9B07-DE5E1E30F271}"/>
    <cellStyle name="7_優酪乳-0002_1 2 9 3" xfId="38771" xr:uid="{43D8A377-4940-43C1-A26A-2CDAAEA448D2}"/>
    <cellStyle name="7_優酪乳-0002_1 3" xfId="675" xr:uid="{00000000-0005-0000-0000-000084030000}"/>
    <cellStyle name="7_優酪乳-0002_2" xfId="205" xr:uid="{00000000-0005-0000-0000-000085030000}"/>
    <cellStyle name="7_優酪乳-0002_2 2" xfId="408" xr:uid="{00000000-0005-0000-0000-000086030000}"/>
    <cellStyle name="7_優酪乳-0002_2 2 10" xfId="20532" xr:uid="{403B5B5F-483A-4448-AEB7-85F878C94F49}"/>
    <cellStyle name="7_優酪乳-0002_2 2 10 2" xfId="44852" xr:uid="{99F2451D-EA77-4B09-BCB9-72D1CC4D675D}"/>
    <cellStyle name="7_優酪乳-0002_2 2 11" xfId="32692" xr:uid="{C5BBCD59-9D94-4BEC-B01D-C164303E5881}"/>
    <cellStyle name="7_優酪乳-0002_2 2 2" xfId="2669" xr:uid="{00000000-0005-0000-0000-000087030000}"/>
    <cellStyle name="7_優酪乳-0002_2 2 2 2" xfId="5407" xr:uid="{6FD1934F-485C-46AA-A119-83D47FB35952}"/>
    <cellStyle name="7_優酪乳-0002_2 2 2 2 2" xfId="10881" xr:uid="{EF1F0734-07C8-41D3-ACCE-0EBB7D53F822}"/>
    <cellStyle name="7_優酪乳-0002_2 2 2 2 2 2" xfId="14300" xr:uid="{249117E6-1B82-4F94-A7E5-6D4537A51615}"/>
    <cellStyle name="7_優酪乳-0002_2 2 2 2 2 2 2" xfId="20380" xr:uid="{B389E44C-F6D4-4741-A2D9-0440EE7EE8E1}"/>
    <cellStyle name="7_優酪乳-0002_2 2 2 2 2 2 2 2" xfId="32540" xr:uid="{8D25B0B4-2305-4C84-B0C4-86A07A75544E}"/>
    <cellStyle name="7_優酪乳-0002_2 2 2 2 2 2 2 2 2" xfId="56860" xr:uid="{DA19D253-1D07-40AB-8651-C19F21F6DC06}"/>
    <cellStyle name="7_優酪乳-0002_2 2 2 2 2 2 2 3" xfId="44700" xr:uid="{EC4A15D2-703C-4606-9C7B-11910DA57CFE}"/>
    <cellStyle name="7_優酪乳-0002_2 2 2 2 2 2 3" xfId="26460" xr:uid="{FB2A05A3-D39E-4B35-AA4F-C1DC74E67A39}"/>
    <cellStyle name="7_優酪乳-0002_2 2 2 2 2 2 3 2" xfId="50780" xr:uid="{F3592A26-4E97-456F-8110-73EFAEE4BA62}"/>
    <cellStyle name="7_優酪乳-0002_2 2 2 2 2 2 4" xfId="38620" xr:uid="{35B20286-542F-4DC1-AEB8-8A1256A3FD3E}"/>
    <cellStyle name="7_優酪乳-0002_2 2 2 2 2 3" xfId="17340" xr:uid="{E63F94B6-B7BF-4444-8BAB-ABE46891F87C}"/>
    <cellStyle name="7_優酪乳-0002_2 2 2 2 2 3 2" xfId="29500" xr:uid="{0007A27C-381D-4963-9F8E-182EC4349EED}"/>
    <cellStyle name="7_優酪乳-0002_2 2 2 2 2 3 2 2" xfId="53820" xr:uid="{7E0B7370-6C3C-4C9F-B5C2-D83D77B0F0AE}"/>
    <cellStyle name="7_優酪乳-0002_2 2 2 2 2 3 3" xfId="41660" xr:uid="{610DF744-0C66-4ABF-A959-CDE9F428B5DC}"/>
    <cellStyle name="7_優酪乳-0002_2 2 2 2 2 4" xfId="23420" xr:uid="{C5E2F1E4-DC1F-4002-9751-72BC812E2924}"/>
    <cellStyle name="7_優酪乳-0002_2 2 2 2 2 4 2" xfId="47740" xr:uid="{EEACB775-9500-41E2-A805-F2E81AC2FC46}"/>
    <cellStyle name="7_優酪乳-0002_2 2 2 2 2 5" xfId="35580" xr:uid="{C22EE91B-2D00-4C99-A6EE-568CB737FDE9}"/>
    <cellStyle name="7_優酪乳-0002_2 2 2 2 3" xfId="12780" xr:uid="{A0B4CCB4-A8CC-4B43-B635-A78B88B60DE6}"/>
    <cellStyle name="7_優酪乳-0002_2 2 2 2 3 2" xfId="18860" xr:uid="{6AF4CA49-9364-4B17-A4BD-9FAEA4F95895}"/>
    <cellStyle name="7_優酪乳-0002_2 2 2 2 3 2 2" xfId="31020" xr:uid="{8CD0404F-E4A4-4B3C-A30B-639BB94E328A}"/>
    <cellStyle name="7_優酪乳-0002_2 2 2 2 3 2 2 2" xfId="55340" xr:uid="{71A94A8E-0DED-427E-B828-2DA2CFD1F9B4}"/>
    <cellStyle name="7_優酪乳-0002_2 2 2 2 3 2 3" xfId="43180" xr:uid="{B6001B68-7558-4687-ABD8-FB1675A7D007}"/>
    <cellStyle name="7_優酪乳-0002_2 2 2 2 3 3" xfId="24940" xr:uid="{93E1BBC4-A746-4585-BBC1-935B868E1704}"/>
    <cellStyle name="7_優酪乳-0002_2 2 2 2 3 3 2" xfId="49260" xr:uid="{8CDB3C43-9222-43E6-8FF3-79C2DE296D7B}"/>
    <cellStyle name="7_優酪乳-0002_2 2 2 2 3 4" xfId="37100" xr:uid="{29EA5F18-7577-43D6-AEA8-F060F3BEF78F}"/>
    <cellStyle name="7_優酪乳-0002_2 2 2 2 4" xfId="15820" xr:uid="{268426A8-60B6-47BF-B42F-FFC5E18FD3EE}"/>
    <cellStyle name="7_優酪乳-0002_2 2 2 2 4 2" xfId="27980" xr:uid="{51560A40-F779-4D73-88D8-2514441365D0}"/>
    <cellStyle name="7_優酪乳-0002_2 2 2 2 4 2 2" xfId="52300" xr:uid="{D570EF73-B413-4949-A724-2EE5C30B8399}"/>
    <cellStyle name="7_優酪乳-0002_2 2 2 2 4 3" xfId="40140" xr:uid="{167F111F-B6B2-4415-90A3-E8973BFE7AD7}"/>
    <cellStyle name="7_優酪乳-0002_2 2 2 2 5" xfId="21900" xr:uid="{3F57B7AF-AF4F-4EE5-8983-7257DF42F709}"/>
    <cellStyle name="7_優酪乳-0002_2 2 2 2 5 2" xfId="46220" xr:uid="{F5275D7A-E895-4AEE-B7CD-FB21F3FB6920}"/>
    <cellStyle name="7_優酪乳-0002_2 2 2 2 6" xfId="34060" xr:uid="{A7AC29ED-F7B0-488D-8CB9-CD6EFCFE762A}"/>
    <cellStyle name="7_優酪乳-0002_2 2 2 3" xfId="8144" xr:uid="{5B8D6621-A8BB-4C6B-A0BD-67C8826FD253}"/>
    <cellStyle name="7_優酪乳-0002_2 2 2 3 2" xfId="13540" xr:uid="{FF36BCD6-4528-4A56-A82F-B399C7405007}"/>
    <cellStyle name="7_優酪乳-0002_2 2 2 3 2 2" xfId="19620" xr:uid="{A040AF8A-68A2-4453-A3D4-7334AF024DAC}"/>
    <cellStyle name="7_優酪乳-0002_2 2 2 3 2 2 2" xfId="31780" xr:uid="{C0094276-E2E1-4367-8606-8A38E001F42B}"/>
    <cellStyle name="7_優酪乳-0002_2 2 2 3 2 2 2 2" xfId="56100" xr:uid="{B0BCC4F7-3959-4E9E-8364-C76C83841131}"/>
    <cellStyle name="7_優酪乳-0002_2 2 2 3 2 2 3" xfId="43940" xr:uid="{2F36F78F-B032-4952-9F50-459ABEC80214}"/>
    <cellStyle name="7_優酪乳-0002_2 2 2 3 2 3" xfId="25700" xr:uid="{15BD4683-7161-453D-B564-BAC185373345}"/>
    <cellStyle name="7_優酪乳-0002_2 2 2 3 2 3 2" xfId="50020" xr:uid="{19408A2B-0366-4C68-9421-E3D2DCAE06F4}"/>
    <cellStyle name="7_優酪乳-0002_2 2 2 3 2 4" xfId="37860" xr:uid="{BF81376C-5403-4756-99E7-7426F2F88973}"/>
    <cellStyle name="7_優酪乳-0002_2 2 2 3 3" xfId="16580" xr:uid="{B4A0562A-BAB1-4B7D-95EA-B002F2C65ECC}"/>
    <cellStyle name="7_優酪乳-0002_2 2 2 3 3 2" xfId="28740" xr:uid="{B5B30EE2-55B1-4CEB-AB63-E636BE4908CB}"/>
    <cellStyle name="7_優酪乳-0002_2 2 2 3 3 2 2" xfId="53060" xr:uid="{B3D72D5C-FE6A-490C-90AC-EA392021DF4F}"/>
    <cellStyle name="7_優酪乳-0002_2 2 2 3 3 3" xfId="40900" xr:uid="{2E96FD56-4C09-4482-A794-286A4B66CD79}"/>
    <cellStyle name="7_優酪乳-0002_2 2 2 3 4" xfId="22660" xr:uid="{09EDFEF2-C4BD-4C9E-ADAD-B83414C9D4CE}"/>
    <cellStyle name="7_優酪乳-0002_2 2 2 3 4 2" xfId="46980" xr:uid="{ADF94E1B-A04B-4ED6-AA91-E613E49B2758}"/>
    <cellStyle name="7_優酪乳-0002_2 2 2 3 5" xfId="34820" xr:uid="{E8EA8209-23F5-473F-810C-07D9C93507EA}"/>
    <cellStyle name="7_優酪乳-0002_2 2 2 4" xfId="12020" xr:uid="{7C074813-0374-41EC-A9B9-9773657BDC57}"/>
    <cellStyle name="7_優酪乳-0002_2 2 2 4 2" xfId="18100" xr:uid="{091A9C93-C221-41C0-A32E-25145C6D62A9}"/>
    <cellStyle name="7_優酪乳-0002_2 2 2 4 2 2" xfId="30260" xr:uid="{4B528623-A7A6-4D39-BE46-B21B9E715860}"/>
    <cellStyle name="7_優酪乳-0002_2 2 2 4 2 2 2" xfId="54580" xr:uid="{8D80F58D-3F32-4605-A39C-24E3B0DD51AA}"/>
    <cellStyle name="7_優酪乳-0002_2 2 2 4 2 3" xfId="42420" xr:uid="{8135EDC8-E4F5-47F2-99C0-2108C7D5F4BF}"/>
    <cellStyle name="7_優酪乳-0002_2 2 2 4 3" xfId="24180" xr:uid="{0A694576-E965-4947-95C5-8DA3C2DE14A8}"/>
    <cellStyle name="7_優酪乳-0002_2 2 2 4 3 2" xfId="48500" xr:uid="{18F6DC3B-2C2B-4863-8C28-34E4D95B576F}"/>
    <cellStyle name="7_優酪乳-0002_2 2 2 4 4" xfId="36340" xr:uid="{FCCB3539-BE5A-44FD-B4E2-2DFBB46405DB}"/>
    <cellStyle name="7_優酪乳-0002_2 2 2 5" xfId="15060" xr:uid="{851CC8DD-908A-4E7B-9567-538CD3D63AC3}"/>
    <cellStyle name="7_優酪乳-0002_2 2 2 5 2" xfId="27220" xr:uid="{E12FBD0D-6B26-4985-8D55-7217F94784B2}"/>
    <cellStyle name="7_優酪乳-0002_2 2 2 5 2 2" xfId="51540" xr:uid="{E44AD281-98BE-4708-826E-7B7D5FF37C98}"/>
    <cellStyle name="7_優酪乳-0002_2 2 2 5 3" xfId="39380" xr:uid="{E549DC06-132C-468A-9259-4E1DAAFF14A8}"/>
    <cellStyle name="7_優酪乳-0002_2 2 2 6" xfId="21140" xr:uid="{15CA8A09-58B1-4C1B-84EB-D56545B29D78}"/>
    <cellStyle name="7_優酪乳-0002_2 2 2 6 2" xfId="45460" xr:uid="{4158D997-C3FF-4758-BB0C-B9EEF5083D8C}"/>
    <cellStyle name="7_優酪乳-0002_2 2 2 7" xfId="33300" xr:uid="{C28FF7FE-A009-4545-AFCC-EFE8B6B3AB0B}"/>
    <cellStyle name="7_優酪乳-0002_2 2 3" xfId="2124" xr:uid="{00000000-0005-0000-0000-000088030000}"/>
    <cellStyle name="7_優酪乳-0002_2 2 3 2" xfId="4862" xr:uid="{2CEF031F-57B7-4682-BB48-E89B8729942D}"/>
    <cellStyle name="7_優酪乳-0002_2 2 3 2 2" xfId="10336" xr:uid="{F61BD90C-7519-4D8F-A977-BE7ED2513C5D}"/>
    <cellStyle name="7_優酪乳-0002_2 2 3 2 2 2" xfId="14148" xr:uid="{99E09A6A-631F-4D45-9E1C-710E13558184}"/>
    <cellStyle name="7_優酪乳-0002_2 2 3 2 2 2 2" xfId="20228" xr:uid="{C66962C4-5D21-4C3C-9227-42B6351FD130}"/>
    <cellStyle name="7_優酪乳-0002_2 2 3 2 2 2 2 2" xfId="32388" xr:uid="{2D602F19-7CB6-440C-BF02-7E2A4B12F7F8}"/>
    <cellStyle name="7_優酪乳-0002_2 2 3 2 2 2 2 2 2" xfId="56708" xr:uid="{CE1A00E9-49C7-4952-A7BC-4F294D86AB7E}"/>
    <cellStyle name="7_優酪乳-0002_2 2 3 2 2 2 2 3" xfId="44548" xr:uid="{272F07BD-9246-4920-8DF0-E22AB918F8D5}"/>
    <cellStyle name="7_優酪乳-0002_2 2 3 2 2 2 3" xfId="26308" xr:uid="{25713A11-B89F-4FF2-B685-60C7849AE1D9}"/>
    <cellStyle name="7_優酪乳-0002_2 2 3 2 2 2 3 2" xfId="50628" xr:uid="{B907F761-D693-4BB5-B092-309D48CB039B}"/>
    <cellStyle name="7_優酪乳-0002_2 2 3 2 2 2 4" xfId="38468" xr:uid="{1C2BFAA7-C16B-4C5C-8509-C47AA1F5AC40}"/>
    <cellStyle name="7_優酪乳-0002_2 2 3 2 2 3" xfId="17188" xr:uid="{CCD85D24-B71F-4508-A8B6-CB78CD9991CB}"/>
    <cellStyle name="7_優酪乳-0002_2 2 3 2 2 3 2" xfId="29348" xr:uid="{76FCA312-216B-4F33-A118-0EC19EF15154}"/>
    <cellStyle name="7_優酪乳-0002_2 2 3 2 2 3 2 2" xfId="53668" xr:uid="{B543B7DB-6962-4D3B-B911-698E2DCF5DC3}"/>
    <cellStyle name="7_優酪乳-0002_2 2 3 2 2 3 3" xfId="41508" xr:uid="{E6B39114-677B-4B2A-A979-E89014DB3248}"/>
    <cellStyle name="7_優酪乳-0002_2 2 3 2 2 4" xfId="23268" xr:uid="{B75D9C7E-2278-4F0D-8E13-14C40FCCD723}"/>
    <cellStyle name="7_優酪乳-0002_2 2 3 2 2 4 2" xfId="47588" xr:uid="{5971C1E6-E31D-4019-98B0-EC7075102201}"/>
    <cellStyle name="7_優酪乳-0002_2 2 3 2 2 5" xfId="35428" xr:uid="{2B261A2B-FB55-4616-9FB6-8367B121F626}"/>
    <cellStyle name="7_優酪乳-0002_2 2 3 2 3" xfId="12628" xr:uid="{71116531-9A7B-4CD6-80B6-4BD86A4C1CC7}"/>
    <cellStyle name="7_優酪乳-0002_2 2 3 2 3 2" xfId="18708" xr:uid="{B8DC8921-57CE-45D0-BEF4-CC74AF76E06C}"/>
    <cellStyle name="7_優酪乳-0002_2 2 3 2 3 2 2" xfId="30868" xr:uid="{2B7E4CC4-FC43-4F1F-A80D-389850D36E68}"/>
    <cellStyle name="7_優酪乳-0002_2 2 3 2 3 2 2 2" xfId="55188" xr:uid="{0F9C338B-C909-4987-97DB-24324BB42AA3}"/>
    <cellStyle name="7_優酪乳-0002_2 2 3 2 3 2 3" xfId="43028" xr:uid="{559A5558-02C8-4335-9106-659F24B5863F}"/>
    <cellStyle name="7_優酪乳-0002_2 2 3 2 3 3" xfId="24788" xr:uid="{F3013F0B-E806-4CA1-BB83-F8C753F8834E}"/>
    <cellStyle name="7_優酪乳-0002_2 2 3 2 3 3 2" xfId="49108" xr:uid="{FB07EA27-A5DD-4DFE-9DD4-8E76DF346EAE}"/>
    <cellStyle name="7_優酪乳-0002_2 2 3 2 3 4" xfId="36948" xr:uid="{3F681149-F608-4CCB-B3D5-ED4E0E37A1B9}"/>
    <cellStyle name="7_優酪乳-0002_2 2 3 2 4" xfId="15668" xr:uid="{930A6EBC-78B6-45D8-9171-1E45CA00AF52}"/>
    <cellStyle name="7_優酪乳-0002_2 2 3 2 4 2" xfId="27828" xr:uid="{04E01B54-E292-4470-9334-0892839D0DEC}"/>
    <cellStyle name="7_優酪乳-0002_2 2 3 2 4 2 2" xfId="52148" xr:uid="{95F36C85-7754-4387-B1AE-6AC58888D72B}"/>
    <cellStyle name="7_優酪乳-0002_2 2 3 2 4 3" xfId="39988" xr:uid="{044E951A-6C4F-4524-BAEE-B8544AA41F8C}"/>
    <cellStyle name="7_優酪乳-0002_2 2 3 2 5" xfId="21748" xr:uid="{D3408D2F-C751-4F4B-B241-2FE555151C8E}"/>
    <cellStyle name="7_優酪乳-0002_2 2 3 2 5 2" xfId="46068" xr:uid="{FD4E238A-EACB-4183-AD68-AF652F94E741}"/>
    <cellStyle name="7_優酪乳-0002_2 2 3 2 6" xfId="33908" xr:uid="{9C0984B4-F2F9-4131-9A9E-B8D6D215B989}"/>
    <cellStyle name="7_優酪乳-0002_2 2 3 3" xfId="7599" xr:uid="{E6FA929C-296F-46C5-887C-1D4541B65D72}"/>
    <cellStyle name="7_優酪乳-0002_2 2 3 3 2" xfId="13388" xr:uid="{16A7657A-220A-46CD-8B8C-6FDDF783993D}"/>
    <cellStyle name="7_優酪乳-0002_2 2 3 3 2 2" xfId="19468" xr:uid="{047B47BD-51DC-42B8-B565-1209F8416000}"/>
    <cellStyle name="7_優酪乳-0002_2 2 3 3 2 2 2" xfId="31628" xr:uid="{78BBF74B-2474-4DA2-89D6-AEECDD305A82}"/>
    <cellStyle name="7_優酪乳-0002_2 2 3 3 2 2 2 2" xfId="55948" xr:uid="{0A8DB1CD-5EE1-4774-8450-20A165AA4590}"/>
    <cellStyle name="7_優酪乳-0002_2 2 3 3 2 2 3" xfId="43788" xr:uid="{5DB2DC80-C911-46D0-8092-C466A5CB0273}"/>
    <cellStyle name="7_優酪乳-0002_2 2 3 3 2 3" xfId="25548" xr:uid="{D35A7704-C30A-4EA2-9964-7672196AE6E5}"/>
    <cellStyle name="7_優酪乳-0002_2 2 3 3 2 3 2" xfId="49868" xr:uid="{8027DA79-C934-4A92-8BB1-63303D007917}"/>
    <cellStyle name="7_優酪乳-0002_2 2 3 3 2 4" xfId="37708" xr:uid="{D05CC77D-E9FC-4A92-B521-6E15B1F15816}"/>
    <cellStyle name="7_優酪乳-0002_2 2 3 3 3" xfId="16428" xr:uid="{EA1DBC61-68F1-4300-BE45-4387EA0D3421}"/>
    <cellStyle name="7_優酪乳-0002_2 2 3 3 3 2" xfId="28588" xr:uid="{8BE4275B-411D-4DE5-B724-5F34DEFF39B4}"/>
    <cellStyle name="7_優酪乳-0002_2 2 3 3 3 2 2" xfId="52908" xr:uid="{9B36FBD8-B810-473F-A3A6-0B243A00BF1D}"/>
    <cellStyle name="7_優酪乳-0002_2 2 3 3 3 3" xfId="40748" xr:uid="{4B828DFF-E64B-444C-B471-8156C61EB883}"/>
    <cellStyle name="7_優酪乳-0002_2 2 3 3 4" xfId="22508" xr:uid="{E73E1BED-C453-4762-ADED-DA4620AFBB4A}"/>
    <cellStyle name="7_優酪乳-0002_2 2 3 3 4 2" xfId="46828" xr:uid="{60E88E80-47F8-435E-A408-FE6EA0C5602D}"/>
    <cellStyle name="7_優酪乳-0002_2 2 3 3 5" xfId="34668" xr:uid="{CCF8EE73-3F1B-442C-A164-FD091FAFF41D}"/>
    <cellStyle name="7_優酪乳-0002_2 2 3 4" xfId="11868" xr:uid="{C6ED7AC1-90AC-4ABE-A588-3FF25B858988}"/>
    <cellStyle name="7_優酪乳-0002_2 2 3 4 2" xfId="17948" xr:uid="{B166556A-D37E-42FA-9342-5AAAB8A20B1A}"/>
    <cellStyle name="7_優酪乳-0002_2 2 3 4 2 2" xfId="30108" xr:uid="{64E105B6-E3FA-42CE-BF7C-E14E9BE769A6}"/>
    <cellStyle name="7_優酪乳-0002_2 2 3 4 2 2 2" xfId="54428" xr:uid="{73D2D98D-48B8-475F-B4C4-CE4E0539EA29}"/>
    <cellStyle name="7_優酪乳-0002_2 2 3 4 2 3" xfId="42268" xr:uid="{F849F082-B81F-40EF-AD54-2964EBE9DB85}"/>
    <cellStyle name="7_優酪乳-0002_2 2 3 4 3" xfId="24028" xr:uid="{1108EA3D-EF7F-4C27-B565-4C42B23710ED}"/>
    <cellStyle name="7_優酪乳-0002_2 2 3 4 3 2" xfId="48348" xr:uid="{DBE74C59-4649-4D29-BD03-3E737488ED8F}"/>
    <cellStyle name="7_優酪乳-0002_2 2 3 4 4" xfId="36188" xr:uid="{6D4B67BB-03F6-4EB4-9E41-D7E26EEBC53C}"/>
    <cellStyle name="7_優酪乳-0002_2 2 3 5" xfId="14908" xr:uid="{6A534E99-6744-4C94-93B1-FD9880F0C815}"/>
    <cellStyle name="7_優酪乳-0002_2 2 3 5 2" xfId="27068" xr:uid="{38F70BA5-C259-4289-A55F-0A684558C0FC}"/>
    <cellStyle name="7_優酪乳-0002_2 2 3 5 2 2" xfId="51388" xr:uid="{58521CBC-F00B-4316-858B-8E6E8F91FB22}"/>
    <cellStyle name="7_優酪乳-0002_2 2 3 5 3" xfId="39228" xr:uid="{FF1C996D-92AB-425B-BD74-CF76BD14D491}"/>
    <cellStyle name="7_優酪乳-0002_2 2 3 6" xfId="20988" xr:uid="{CD387FE7-B249-4AB4-8C79-1A675184270B}"/>
    <cellStyle name="7_優酪乳-0002_2 2 3 6 2" xfId="45308" xr:uid="{C931D110-7DD6-4677-8A6F-BED3CEFF344D}"/>
    <cellStyle name="7_優酪乳-0002_2 2 3 7" xfId="33148" xr:uid="{B9E36097-D480-4BFA-89D2-A952825B5E41}"/>
    <cellStyle name="7_優酪乳-0002_2 2 4" xfId="1579" xr:uid="{00000000-0005-0000-0000-000089030000}"/>
    <cellStyle name="7_優酪乳-0002_2 2 4 2" xfId="4317" xr:uid="{A29723D5-A4E5-4972-9682-48B0D0474DA0}"/>
    <cellStyle name="7_優酪乳-0002_2 2 4 2 2" xfId="9791" xr:uid="{56FB603A-E52A-4704-AFD5-2C421E152D9F}"/>
    <cellStyle name="7_優酪乳-0002_2 2 4 2 2 2" xfId="13996" xr:uid="{59B02DEF-38ED-4B88-8BAA-E6BCA78B3C31}"/>
    <cellStyle name="7_優酪乳-0002_2 2 4 2 2 2 2" xfId="20076" xr:uid="{B2E75949-5738-44E6-8EB1-40E8FE05108D}"/>
    <cellStyle name="7_優酪乳-0002_2 2 4 2 2 2 2 2" xfId="32236" xr:uid="{D2F64177-CE42-4719-8045-5471C1632C66}"/>
    <cellStyle name="7_優酪乳-0002_2 2 4 2 2 2 2 2 2" xfId="56556" xr:uid="{3B3CD5A2-BDFE-4F44-AD2F-9BC0B11C5214}"/>
    <cellStyle name="7_優酪乳-0002_2 2 4 2 2 2 2 3" xfId="44396" xr:uid="{13A38912-AC99-4FB7-B7C9-C2533F41B085}"/>
    <cellStyle name="7_優酪乳-0002_2 2 4 2 2 2 3" xfId="26156" xr:uid="{357A8C87-ECD4-4F73-8C54-1E1E09390735}"/>
    <cellStyle name="7_優酪乳-0002_2 2 4 2 2 2 3 2" xfId="50476" xr:uid="{0C74D73A-5E79-4CB3-8FEB-613194502B62}"/>
    <cellStyle name="7_優酪乳-0002_2 2 4 2 2 2 4" xfId="38316" xr:uid="{9D3C2BAA-A0FF-4B34-AC60-BAE7B3427016}"/>
    <cellStyle name="7_優酪乳-0002_2 2 4 2 2 3" xfId="17036" xr:uid="{E61BE8D1-C3FE-4B91-8EBE-C81104FB8618}"/>
    <cellStyle name="7_優酪乳-0002_2 2 4 2 2 3 2" xfId="29196" xr:uid="{F60A865D-899A-409A-A13D-B9CD352E16DE}"/>
    <cellStyle name="7_優酪乳-0002_2 2 4 2 2 3 2 2" xfId="53516" xr:uid="{B7423A38-4B4B-4EF6-964B-AC11F52D2977}"/>
    <cellStyle name="7_優酪乳-0002_2 2 4 2 2 3 3" xfId="41356" xr:uid="{9D9FD56C-1E2F-496D-A13A-D91C557C0E8D}"/>
    <cellStyle name="7_優酪乳-0002_2 2 4 2 2 4" xfId="23116" xr:uid="{1504D7E2-7B02-4651-9011-6E53FF2F4D2C}"/>
    <cellStyle name="7_優酪乳-0002_2 2 4 2 2 4 2" xfId="47436" xr:uid="{80535DC6-27CD-45C9-AEAA-78A13183D553}"/>
    <cellStyle name="7_優酪乳-0002_2 2 4 2 2 5" xfId="35276" xr:uid="{5DD30EA5-B3F2-41F5-B72E-45889C1E74C9}"/>
    <cellStyle name="7_優酪乳-0002_2 2 4 2 3" xfId="12476" xr:uid="{9765C7DE-FB61-4D50-8747-C61B1C8BA1FD}"/>
    <cellStyle name="7_優酪乳-0002_2 2 4 2 3 2" xfId="18556" xr:uid="{5AEE4F8C-52EE-4929-A35E-979ED045627A}"/>
    <cellStyle name="7_優酪乳-0002_2 2 4 2 3 2 2" xfId="30716" xr:uid="{42B8768E-F0ED-4E21-A437-CE59F887DC35}"/>
    <cellStyle name="7_優酪乳-0002_2 2 4 2 3 2 2 2" xfId="55036" xr:uid="{CD0E4F15-B435-46AB-8651-9787F777F3B7}"/>
    <cellStyle name="7_優酪乳-0002_2 2 4 2 3 2 3" xfId="42876" xr:uid="{3CFE7FCF-C414-4A36-8B38-28F8B2C1B4D0}"/>
    <cellStyle name="7_優酪乳-0002_2 2 4 2 3 3" xfId="24636" xr:uid="{59724CAA-3B17-483C-88EC-BDDAB237E4C5}"/>
    <cellStyle name="7_優酪乳-0002_2 2 4 2 3 3 2" xfId="48956" xr:uid="{563EF1CD-7AD6-4E28-84A1-8700EFAA9E2A}"/>
    <cellStyle name="7_優酪乳-0002_2 2 4 2 3 4" xfId="36796" xr:uid="{6A76EA86-E516-4FC1-8E8D-A69E22BB3B08}"/>
    <cellStyle name="7_優酪乳-0002_2 2 4 2 4" xfId="15516" xr:uid="{062D17F8-B90C-4561-9C68-33850C2CCD89}"/>
    <cellStyle name="7_優酪乳-0002_2 2 4 2 4 2" xfId="27676" xr:uid="{FFD300B5-1225-48A2-84CF-ED19668D1FAC}"/>
    <cellStyle name="7_優酪乳-0002_2 2 4 2 4 2 2" xfId="51996" xr:uid="{2DB20E77-0A6C-4CA8-971B-674F3C12B303}"/>
    <cellStyle name="7_優酪乳-0002_2 2 4 2 4 3" xfId="39836" xr:uid="{0B68E101-1A67-4BA7-A3BC-E631DFC86236}"/>
    <cellStyle name="7_優酪乳-0002_2 2 4 2 5" xfId="21596" xr:uid="{74A4E307-A560-424A-9266-62E5BC8FE7F2}"/>
    <cellStyle name="7_優酪乳-0002_2 2 4 2 5 2" xfId="45916" xr:uid="{6DB96DC1-2537-4119-8605-BF2337AB01EB}"/>
    <cellStyle name="7_優酪乳-0002_2 2 4 2 6" xfId="33756" xr:uid="{A606FD4D-E097-4D68-AD12-E7982EA01CF9}"/>
    <cellStyle name="7_優酪乳-0002_2 2 4 3" xfId="7054" xr:uid="{0F9A6D51-3A93-4801-A7C0-1F13694490F1}"/>
    <cellStyle name="7_優酪乳-0002_2 2 4 3 2" xfId="13236" xr:uid="{956D9A66-DBED-4294-99C2-260D2414081B}"/>
    <cellStyle name="7_優酪乳-0002_2 2 4 3 2 2" xfId="19316" xr:uid="{498EBFEF-908E-42EE-B205-1B697744DAC8}"/>
    <cellStyle name="7_優酪乳-0002_2 2 4 3 2 2 2" xfId="31476" xr:uid="{655C7155-8CA5-4E50-B8C6-6146738687ED}"/>
    <cellStyle name="7_優酪乳-0002_2 2 4 3 2 2 2 2" xfId="55796" xr:uid="{D795C425-4FA8-42C4-B5D2-67C9FA57C1EA}"/>
    <cellStyle name="7_優酪乳-0002_2 2 4 3 2 2 3" xfId="43636" xr:uid="{85B3E75C-B061-495C-AD32-0656DBCDE0E7}"/>
    <cellStyle name="7_優酪乳-0002_2 2 4 3 2 3" xfId="25396" xr:uid="{FC8850AC-FB83-4A43-A482-BD0FD8ABCF70}"/>
    <cellStyle name="7_優酪乳-0002_2 2 4 3 2 3 2" xfId="49716" xr:uid="{99A4CFAE-CBA7-46BC-9D35-6F6E084D2DA9}"/>
    <cellStyle name="7_優酪乳-0002_2 2 4 3 2 4" xfId="37556" xr:uid="{FF91531E-9034-47C0-AF0C-735862D30DAA}"/>
    <cellStyle name="7_優酪乳-0002_2 2 4 3 3" xfId="16276" xr:uid="{3DC00F43-367F-4745-861F-BD7B04DA5EEC}"/>
    <cellStyle name="7_優酪乳-0002_2 2 4 3 3 2" xfId="28436" xr:uid="{B939EFBA-590C-4C45-A923-99C049884CBC}"/>
    <cellStyle name="7_優酪乳-0002_2 2 4 3 3 2 2" xfId="52756" xr:uid="{0D96A3E4-3CDF-47F6-992D-8AB2CACB20FA}"/>
    <cellStyle name="7_優酪乳-0002_2 2 4 3 3 3" xfId="40596" xr:uid="{77FB22BC-9307-43BE-8027-253137E31EDA}"/>
    <cellStyle name="7_優酪乳-0002_2 2 4 3 4" xfId="22356" xr:uid="{AAC83619-452C-4333-B816-48726F023010}"/>
    <cellStyle name="7_優酪乳-0002_2 2 4 3 4 2" xfId="46676" xr:uid="{F57311A1-3CFC-4450-994A-D5161D4EDEFF}"/>
    <cellStyle name="7_優酪乳-0002_2 2 4 3 5" xfId="34516" xr:uid="{18DBFD76-30A7-4CF1-987A-42398BFE4A53}"/>
    <cellStyle name="7_優酪乳-0002_2 2 4 4" xfId="11716" xr:uid="{4220DEE8-C391-4F33-9FCB-482A03505782}"/>
    <cellStyle name="7_優酪乳-0002_2 2 4 4 2" xfId="17796" xr:uid="{3E2E5A2B-82F8-42C7-A50F-EE1972F2A027}"/>
    <cellStyle name="7_優酪乳-0002_2 2 4 4 2 2" xfId="29956" xr:uid="{1ABA7E8D-6DB7-423A-B976-CEDFD0E32F19}"/>
    <cellStyle name="7_優酪乳-0002_2 2 4 4 2 2 2" xfId="54276" xr:uid="{542C8F9C-255B-4DD1-AAD7-3BF6A4543809}"/>
    <cellStyle name="7_優酪乳-0002_2 2 4 4 2 3" xfId="42116" xr:uid="{F8F22FD0-2212-4699-BFB6-9BBF0D67E382}"/>
    <cellStyle name="7_優酪乳-0002_2 2 4 4 3" xfId="23876" xr:uid="{301D3896-13B1-491C-8E72-6684A86A1392}"/>
    <cellStyle name="7_優酪乳-0002_2 2 4 4 3 2" xfId="48196" xr:uid="{20A759B9-4B47-4A0C-8CDC-E17362904130}"/>
    <cellStyle name="7_優酪乳-0002_2 2 4 4 4" xfId="36036" xr:uid="{A7BC690E-2BC5-4629-942D-07DD8AC807EA}"/>
    <cellStyle name="7_優酪乳-0002_2 2 4 5" xfId="14756" xr:uid="{4289E93B-FC28-4E72-8732-66B0EE4D433C}"/>
    <cellStyle name="7_優酪乳-0002_2 2 4 5 2" xfId="26916" xr:uid="{FB82FE6B-A0DA-41D4-A5AD-CACEE2262554}"/>
    <cellStyle name="7_優酪乳-0002_2 2 4 5 2 2" xfId="51236" xr:uid="{0DC1FA6C-F5E5-4F41-A5D5-37628A526676}"/>
    <cellStyle name="7_優酪乳-0002_2 2 4 5 3" xfId="39076" xr:uid="{6CD6555B-206A-4B9E-8DA5-BCF5B9471B28}"/>
    <cellStyle name="7_優酪乳-0002_2 2 4 6" xfId="20836" xr:uid="{AB03A807-7547-4AC4-84C4-AFDA3CAEA910}"/>
    <cellStyle name="7_優酪乳-0002_2 2 4 6 2" xfId="45156" xr:uid="{E4F471C3-2347-4CC3-92EE-3FF2D5B39D57}"/>
    <cellStyle name="7_優酪乳-0002_2 2 4 7" xfId="32996" xr:uid="{A7BC3BDB-E079-4ED8-97FA-111A61B9359C}"/>
    <cellStyle name="7_優酪乳-0002_2 2 5" xfId="1034" xr:uid="{00000000-0005-0000-0000-00008A030000}"/>
    <cellStyle name="7_優酪乳-0002_2 2 5 2" xfId="3772" xr:uid="{FCF0483D-0219-4021-8723-26ED3C4E82F0}"/>
    <cellStyle name="7_優酪乳-0002_2 2 5 2 2" xfId="9246" xr:uid="{A11FF195-0D4E-4407-A14A-D2949FD886E3}"/>
    <cellStyle name="7_優酪乳-0002_2 2 5 2 2 2" xfId="13844" xr:uid="{22E0EE1F-938B-4391-8AEC-EF85B786B5C6}"/>
    <cellStyle name="7_優酪乳-0002_2 2 5 2 2 2 2" xfId="19924" xr:uid="{AF9F880F-7F5A-4513-9422-6221B9C52162}"/>
    <cellStyle name="7_優酪乳-0002_2 2 5 2 2 2 2 2" xfId="32084" xr:uid="{847CE75F-3E66-4452-B39E-85B5DE1CD132}"/>
    <cellStyle name="7_優酪乳-0002_2 2 5 2 2 2 2 2 2" xfId="56404" xr:uid="{E87B1914-42AB-4401-86C9-60B4644F9627}"/>
    <cellStyle name="7_優酪乳-0002_2 2 5 2 2 2 2 3" xfId="44244" xr:uid="{F733BE95-D908-4009-A108-8035BA811F83}"/>
    <cellStyle name="7_優酪乳-0002_2 2 5 2 2 2 3" xfId="26004" xr:uid="{631046DB-C10C-4C96-8C87-47CC4067DCEB}"/>
    <cellStyle name="7_優酪乳-0002_2 2 5 2 2 2 3 2" xfId="50324" xr:uid="{A01B2564-7BEA-4D86-9C07-0B8B098B4F15}"/>
    <cellStyle name="7_優酪乳-0002_2 2 5 2 2 2 4" xfId="38164" xr:uid="{04A0ECE6-AF20-4E30-9A93-B46ECE25BED4}"/>
    <cellStyle name="7_優酪乳-0002_2 2 5 2 2 3" xfId="16884" xr:uid="{2E8A264A-D484-42B0-A5B1-6E377DE7185D}"/>
    <cellStyle name="7_優酪乳-0002_2 2 5 2 2 3 2" xfId="29044" xr:uid="{20804C65-672C-4376-9D6C-A235964A91C0}"/>
    <cellStyle name="7_優酪乳-0002_2 2 5 2 2 3 2 2" xfId="53364" xr:uid="{9E821893-B7DE-4639-BBD7-6888579C809D}"/>
    <cellStyle name="7_優酪乳-0002_2 2 5 2 2 3 3" xfId="41204" xr:uid="{DD24A9E6-E847-41CF-985F-E8B710AF0076}"/>
    <cellStyle name="7_優酪乳-0002_2 2 5 2 2 4" xfId="22964" xr:uid="{F8F57CF7-41F7-43C4-89F6-AF04FCFF2BEF}"/>
    <cellStyle name="7_優酪乳-0002_2 2 5 2 2 4 2" xfId="47284" xr:uid="{7D58DB17-6156-433B-8CAE-D7368C56241C}"/>
    <cellStyle name="7_優酪乳-0002_2 2 5 2 2 5" xfId="35124" xr:uid="{C691E025-B616-4C65-A03D-23FE89941F04}"/>
    <cellStyle name="7_優酪乳-0002_2 2 5 2 3" xfId="12324" xr:uid="{5EF91739-EDAF-47C5-813B-4B99E5231E2D}"/>
    <cellStyle name="7_優酪乳-0002_2 2 5 2 3 2" xfId="18404" xr:uid="{9C04C063-6A35-46CA-B4EA-7FCE050AD0A0}"/>
    <cellStyle name="7_優酪乳-0002_2 2 5 2 3 2 2" xfId="30564" xr:uid="{4679F27B-605B-4262-844B-B5175F8285F4}"/>
    <cellStyle name="7_優酪乳-0002_2 2 5 2 3 2 2 2" xfId="54884" xr:uid="{A2D2F284-B8F1-40DA-BC09-10278103A211}"/>
    <cellStyle name="7_優酪乳-0002_2 2 5 2 3 2 3" xfId="42724" xr:uid="{6ADE9C00-0B89-451F-8666-5C532ABA051E}"/>
    <cellStyle name="7_優酪乳-0002_2 2 5 2 3 3" xfId="24484" xr:uid="{6AD04E1A-B0A1-42C5-AAA7-0C95A66704E8}"/>
    <cellStyle name="7_優酪乳-0002_2 2 5 2 3 3 2" xfId="48804" xr:uid="{51A13C26-B20C-43BF-A601-3F97D8567B8B}"/>
    <cellStyle name="7_優酪乳-0002_2 2 5 2 3 4" xfId="36644" xr:uid="{C87ACC5C-59C0-4CD0-AFB2-00F5BE9B368E}"/>
    <cellStyle name="7_優酪乳-0002_2 2 5 2 4" xfId="15364" xr:uid="{2E255052-202F-4F93-8F61-4D32E814AE46}"/>
    <cellStyle name="7_優酪乳-0002_2 2 5 2 4 2" xfId="27524" xr:uid="{22E47CC8-D114-4087-A15E-9AC256901137}"/>
    <cellStyle name="7_優酪乳-0002_2 2 5 2 4 2 2" xfId="51844" xr:uid="{12B96180-E0D4-4B7C-A817-86B7477CDDC6}"/>
    <cellStyle name="7_優酪乳-0002_2 2 5 2 4 3" xfId="39684" xr:uid="{2F7B533D-5793-49E5-8BF5-2EDA9D91E3D8}"/>
    <cellStyle name="7_優酪乳-0002_2 2 5 2 5" xfId="21444" xr:uid="{347537D7-F50C-4C74-809E-2711229ABBA8}"/>
    <cellStyle name="7_優酪乳-0002_2 2 5 2 5 2" xfId="45764" xr:uid="{B32CD306-6CCA-46A5-BB5A-07E038067428}"/>
    <cellStyle name="7_優酪乳-0002_2 2 5 2 6" xfId="33604" xr:uid="{7F32103C-8167-439A-BC32-8CB8C7428FE2}"/>
    <cellStyle name="7_優酪乳-0002_2 2 5 3" xfId="6509" xr:uid="{3D4F2DCA-D029-40AA-8994-ABD621B18B8A}"/>
    <cellStyle name="7_優酪乳-0002_2 2 5 3 2" xfId="13084" xr:uid="{151B240A-C1CE-49A2-9014-53E689B3CF6B}"/>
    <cellStyle name="7_優酪乳-0002_2 2 5 3 2 2" xfId="19164" xr:uid="{A38CDC44-2916-4A87-AF1F-929FE3D87A62}"/>
    <cellStyle name="7_優酪乳-0002_2 2 5 3 2 2 2" xfId="31324" xr:uid="{16484DBC-A3CB-460B-8E06-07E234701C08}"/>
    <cellStyle name="7_優酪乳-0002_2 2 5 3 2 2 2 2" xfId="55644" xr:uid="{853F4B95-1E55-4ED4-A1D1-1129F66DB87E}"/>
    <cellStyle name="7_優酪乳-0002_2 2 5 3 2 2 3" xfId="43484" xr:uid="{B63F7143-8CB6-4EC9-91F4-CB9EF236A80F}"/>
    <cellStyle name="7_優酪乳-0002_2 2 5 3 2 3" xfId="25244" xr:uid="{2A3C2AB9-AD2F-4223-A307-9F3F17A9C6D0}"/>
    <cellStyle name="7_優酪乳-0002_2 2 5 3 2 3 2" xfId="49564" xr:uid="{97CDF953-DC65-4B82-B36E-625690371838}"/>
    <cellStyle name="7_優酪乳-0002_2 2 5 3 2 4" xfId="37404" xr:uid="{39D53D6B-123D-432F-AB35-C1E68648A609}"/>
    <cellStyle name="7_優酪乳-0002_2 2 5 3 3" xfId="16124" xr:uid="{956C13E9-653D-441F-B897-4A49F0DB2D0D}"/>
    <cellStyle name="7_優酪乳-0002_2 2 5 3 3 2" xfId="28284" xr:uid="{57392653-C1B7-44A0-B54F-DEC749A8E932}"/>
    <cellStyle name="7_優酪乳-0002_2 2 5 3 3 2 2" xfId="52604" xr:uid="{5457DAE1-F82F-423C-9AFA-D82ACA23DE04}"/>
    <cellStyle name="7_優酪乳-0002_2 2 5 3 3 3" xfId="40444" xr:uid="{112599EA-DC99-43DD-97BA-DCAD5CBFB03D}"/>
    <cellStyle name="7_優酪乳-0002_2 2 5 3 4" xfId="22204" xr:uid="{7F1C8482-DCA5-4518-B634-7E9B33BDA551}"/>
    <cellStyle name="7_優酪乳-0002_2 2 5 3 4 2" xfId="46524" xr:uid="{39AE2189-A7F6-493A-9816-9C9EAD426106}"/>
    <cellStyle name="7_優酪乳-0002_2 2 5 3 5" xfId="34364" xr:uid="{89A519F6-5FA8-4831-A616-C2F9F51B45B3}"/>
    <cellStyle name="7_優酪乳-0002_2 2 5 4" xfId="11564" xr:uid="{B8C9193A-34DA-463E-93E7-E173AFD10492}"/>
    <cellStyle name="7_優酪乳-0002_2 2 5 4 2" xfId="17644" xr:uid="{8ADC4AB5-79C0-41B6-BBEA-CFAC516B7034}"/>
    <cellStyle name="7_優酪乳-0002_2 2 5 4 2 2" xfId="29804" xr:uid="{1695273D-D222-40BF-9FD3-091A866F1D92}"/>
    <cellStyle name="7_優酪乳-0002_2 2 5 4 2 2 2" xfId="54124" xr:uid="{EB1F68FF-D313-4F1F-84BB-8ABC2C1626E2}"/>
    <cellStyle name="7_優酪乳-0002_2 2 5 4 2 3" xfId="41964" xr:uid="{DBB1DCCA-001C-47B8-B7C8-5B02D3E287CD}"/>
    <cellStyle name="7_優酪乳-0002_2 2 5 4 3" xfId="23724" xr:uid="{E09433B8-4A5A-4B33-876E-8DE2C9FC31D4}"/>
    <cellStyle name="7_優酪乳-0002_2 2 5 4 3 2" xfId="48044" xr:uid="{34859A97-92C2-43DF-8424-E75D3723D000}"/>
    <cellStyle name="7_優酪乳-0002_2 2 5 4 4" xfId="35884" xr:uid="{BB9D843D-1A01-4E7F-B7F3-9D4902B1299E}"/>
    <cellStyle name="7_優酪乳-0002_2 2 5 5" xfId="14604" xr:uid="{7E1604E5-0C87-4019-8E80-B9A6BA4C934C}"/>
    <cellStyle name="7_優酪乳-0002_2 2 5 5 2" xfId="26764" xr:uid="{BF6EAD43-53BF-4A54-BE61-F3BDE83639B7}"/>
    <cellStyle name="7_優酪乳-0002_2 2 5 5 2 2" xfId="51084" xr:uid="{4D5D88FE-C275-4781-8C80-8E7A23AA9536}"/>
    <cellStyle name="7_優酪乳-0002_2 2 5 5 3" xfId="38924" xr:uid="{FF18CE4A-349E-4D9E-9D3B-95C29DCE1465}"/>
    <cellStyle name="7_優酪乳-0002_2 2 5 6" xfId="20684" xr:uid="{2BD5804C-18EA-459D-AA97-9BAE8467E132}"/>
    <cellStyle name="7_優酪乳-0002_2 2 5 6 2" xfId="45004" xr:uid="{B338232C-8B49-4D0E-94C2-56F360E1BF84}"/>
    <cellStyle name="7_優酪乳-0002_2 2 5 7" xfId="32844" xr:uid="{5ADDED17-76C8-40B8-8132-26737626BB64}"/>
    <cellStyle name="7_優酪乳-0002_2 2 6" xfId="3227" xr:uid="{B185A93D-FDB9-43DD-AB1B-A070FC87F144}"/>
    <cellStyle name="7_優酪乳-0002_2 2 6 2" xfId="8701" xr:uid="{AD04EEC6-D426-46E0-9547-9B09A1A4946B}"/>
    <cellStyle name="7_優酪乳-0002_2 2 6 2 2" xfId="13692" xr:uid="{51416B41-3CA4-4AB9-9C16-C3B3DBB4193F}"/>
    <cellStyle name="7_優酪乳-0002_2 2 6 2 2 2" xfId="19772" xr:uid="{E83ACA15-69BC-4141-AE41-76DDD0828469}"/>
    <cellStyle name="7_優酪乳-0002_2 2 6 2 2 2 2" xfId="31932" xr:uid="{35DB3468-6595-47E3-8A5C-C54FBEA7B1F7}"/>
    <cellStyle name="7_優酪乳-0002_2 2 6 2 2 2 2 2" xfId="56252" xr:uid="{5CEA463D-6634-4051-AC57-29ED0657301D}"/>
    <cellStyle name="7_優酪乳-0002_2 2 6 2 2 2 3" xfId="44092" xr:uid="{0DBFA5F2-FA10-4BE2-9420-37C6B4BD0AF6}"/>
    <cellStyle name="7_優酪乳-0002_2 2 6 2 2 3" xfId="25852" xr:uid="{B635C963-1784-48EF-8606-1A21DD269614}"/>
    <cellStyle name="7_優酪乳-0002_2 2 6 2 2 3 2" xfId="50172" xr:uid="{6E3B94D9-A26B-4908-BDA8-43A565B1EAF0}"/>
    <cellStyle name="7_優酪乳-0002_2 2 6 2 2 4" xfId="38012" xr:uid="{822F32BA-823B-4B53-9718-C935EEC12F1B}"/>
    <cellStyle name="7_優酪乳-0002_2 2 6 2 3" xfId="16732" xr:uid="{91110CAA-A369-4D3C-ABBF-64E4DA528586}"/>
    <cellStyle name="7_優酪乳-0002_2 2 6 2 3 2" xfId="28892" xr:uid="{9392BE12-151F-40B7-BC98-89FED7E433B7}"/>
    <cellStyle name="7_優酪乳-0002_2 2 6 2 3 2 2" xfId="53212" xr:uid="{38BD8A0F-0438-4C9E-A95A-D5B485E9D8E5}"/>
    <cellStyle name="7_優酪乳-0002_2 2 6 2 3 3" xfId="41052" xr:uid="{1F24499A-DF6B-4009-A37E-C261A346FC0D}"/>
    <cellStyle name="7_優酪乳-0002_2 2 6 2 4" xfId="22812" xr:uid="{F150F800-8883-4E7E-A461-70C648000447}"/>
    <cellStyle name="7_優酪乳-0002_2 2 6 2 4 2" xfId="47132" xr:uid="{9EEED178-42B4-472F-9F19-ACE674534DED}"/>
    <cellStyle name="7_優酪乳-0002_2 2 6 2 5" xfId="34972" xr:uid="{93925497-71C5-4A88-A4B3-11E40977DEA6}"/>
    <cellStyle name="7_優酪乳-0002_2 2 6 3" xfId="12172" xr:uid="{C104A7B0-0691-4C17-9FA5-B961591BBA71}"/>
    <cellStyle name="7_優酪乳-0002_2 2 6 3 2" xfId="18252" xr:uid="{A7150307-6A06-40EA-8F54-075951273598}"/>
    <cellStyle name="7_優酪乳-0002_2 2 6 3 2 2" xfId="30412" xr:uid="{E8557D8E-32FC-4E4A-9DD9-A4906D3D9913}"/>
    <cellStyle name="7_優酪乳-0002_2 2 6 3 2 2 2" xfId="54732" xr:uid="{3BFC458B-53CF-48B2-94A2-A67A7B1A4E85}"/>
    <cellStyle name="7_優酪乳-0002_2 2 6 3 2 3" xfId="42572" xr:uid="{CBE445EB-C5C0-41FC-BF45-038C65463840}"/>
    <cellStyle name="7_優酪乳-0002_2 2 6 3 3" xfId="24332" xr:uid="{62678C5E-A8BB-4D83-9F64-8B1F0FA8B0DB}"/>
    <cellStyle name="7_優酪乳-0002_2 2 6 3 3 2" xfId="48652" xr:uid="{59CCB45B-8A02-4D69-A254-148E2D42B4FF}"/>
    <cellStyle name="7_優酪乳-0002_2 2 6 3 4" xfId="36492" xr:uid="{39D3035D-3FBE-47EA-BF87-9704DB76A7C8}"/>
    <cellStyle name="7_優酪乳-0002_2 2 6 4" xfId="15212" xr:uid="{82D927D2-628C-4A12-90CD-04A35593547C}"/>
    <cellStyle name="7_優酪乳-0002_2 2 6 4 2" xfId="27372" xr:uid="{191904CD-C0AC-4EEA-A057-FE9BA7D53E51}"/>
    <cellStyle name="7_優酪乳-0002_2 2 6 4 2 2" xfId="51692" xr:uid="{B7162D62-D1E9-46C9-88C7-9ACE97F00B5F}"/>
    <cellStyle name="7_優酪乳-0002_2 2 6 4 3" xfId="39532" xr:uid="{16EDDFEC-3E8B-40AA-80B5-B56F14B985D4}"/>
    <cellStyle name="7_優酪乳-0002_2 2 6 5" xfId="21292" xr:uid="{ADB9317B-9B9D-4109-9DC8-315B7EE21C62}"/>
    <cellStyle name="7_優酪乳-0002_2 2 6 5 2" xfId="45612" xr:uid="{C9B07973-787E-4F4A-B9C0-EEF601F7D7CD}"/>
    <cellStyle name="7_優酪乳-0002_2 2 6 6" xfId="33452" xr:uid="{9B360F35-6EA9-4356-9737-A5152903D925}"/>
    <cellStyle name="7_優酪乳-0002_2 2 7" xfId="5964" xr:uid="{328161CD-383B-4F35-879B-978F128FCDE7}"/>
    <cellStyle name="7_優酪乳-0002_2 2 7 2" xfId="12932" xr:uid="{5D46A7CC-68FA-470E-886D-A71C4B50F339}"/>
    <cellStyle name="7_優酪乳-0002_2 2 7 2 2" xfId="19012" xr:uid="{4D1DBFD9-51B4-48BD-B62B-87D25DD436A2}"/>
    <cellStyle name="7_優酪乳-0002_2 2 7 2 2 2" xfId="31172" xr:uid="{70CC079D-CB9A-4803-8CC3-0637EEFF08EC}"/>
    <cellStyle name="7_優酪乳-0002_2 2 7 2 2 2 2" xfId="55492" xr:uid="{379745A7-2748-48F1-B7AA-A12226016399}"/>
    <cellStyle name="7_優酪乳-0002_2 2 7 2 2 3" xfId="43332" xr:uid="{693CC345-15B1-4C4A-9CA4-A058E2EBE28D}"/>
    <cellStyle name="7_優酪乳-0002_2 2 7 2 3" xfId="25092" xr:uid="{8C1D3CC2-11B6-4DAA-A992-3768AE722A14}"/>
    <cellStyle name="7_優酪乳-0002_2 2 7 2 3 2" xfId="49412" xr:uid="{A6549CE8-7805-48D9-87DB-6951A9CB9040}"/>
    <cellStyle name="7_優酪乳-0002_2 2 7 2 4" xfId="37252" xr:uid="{69D8F19D-DF18-4633-B84F-57E9EB1D572E}"/>
    <cellStyle name="7_優酪乳-0002_2 2 7 3" xfId="15972" xr:uid="{F715C670-66FE-43FD-A407-04E6127FD5FF}"/>
    <cellStyle name="7_優酪乳-0002_2 2 7 3 2" xfId="28132" xr:uid="{489208C3-31B5-40C7-9963-C6F67704A382}"/>
    <cellStyle name="7_優酪乳-0002_2 2 7 3 2 2" xfId="52452" xr:uid="{749BEA93-4A15-4383-997B-4703B7920334}"/>
    <cellStyle name="7_優酪乳-0002_2 2 7 3 3" xfId="40292" xr:uid="{C2FA3825-CD07-407E-A801-BBF118C391D3}"/>
    <cellStyle name="7_優酪乳-0002_2 2 7 4" xfId="22052" xr:uid="{DCA94B87-C9F4-4E85-9ADA-62DE8CBEC9DD}"/>
    <cellStyle name="7_優酪乳-0002_2 2 7 4 2" xfId="46372" xr:uid="{F538D44D-E70B-4069-B085-8339B698C30E}"/>
    <cellStyle name="7_優酪乳-0002_2 2 7 5" xfId="34212" xr:uid="{6B935D9C-990F-4133-895C-26F641054619}"/>
    <cellStyle name="7_優酪乳-0002_2 2 8" xfId="11412" xr:uid="{D1DD3882-6A85-4B1F-A7C7-FB7A0F5A29BC}"/>
    <cellStyle name="7_優酪乳-0002_2 2 8 2" xfId="17492" xr:uid="{B5E4A383-25BC-433F-B538-D6BB21AFA641}"/>
    <cellStyle name="7_優酪乳-0002_2 2 8 2 2" xfId="29652" xr:uid="{946DD641-6786-4FA8-8D5F-BA856986517A}"/>
    <cellStyle name="7_優酪乳-0002_2 2 8 2 2 2" xfId="53972" xr:uid="{98F69091-BF4B-4263-8498-6B1823708BA2}"/>
    <cellStyle name="7_優酪乳-0002_2 2 8 2 3" xfId="41812" xr:uid="{10163220-F54C-4191-B1B0-0A2827DA9340}"/>
    <cellStyle name="7_優酪乳-0002_2 2 8 3" xfId="23572" xr:uid="{C365BD53-A7E1-469A-8E5E-0B3552F56055}"/>
    <cellStyle name="7_優酪乳-0002_2 2 8 3 2" xfId="47892" xr:uid="{EC8D1F1B-C06C-4990-9800-A1145FF3F8D9}"/>
    <cellStyle name="7_優酪乳-0002_2 2 8 4" xfId="35732" xr:uid="{FA8756F4-AAB3-4C35-AE8D-B3BB3DA6ACA9}"/>
    <cellStyle name="7_優酪乳-0002_2 2 9" xfId="14452" xr:uid="{42DE0AB0-8656-4131-B687-06F7782BA577}"/>
    <cellStyle name="7_優酪乳-0002_2 2 9 2" xfId="26612" xr:uid="{AD0E6B57-41E5-4BC3-9A6B-35BC4BCAD861}"/>
    <cellStyle name="7_優酪乳-0002_2 2 9 2 2" xfId="50932" xr:uid="{667441D0-FCD1-49DF-8949-51F4D54A2EA1}"/>
    <cellStyle name="7_優酪乳-0002_2 2 9 3" xfId="38772" xr:uid="{01A878E3-343F-49FC-AB4A-4E8E1A5F4701}"/>
    <cellStyle name="7_優酪乳-0002_3" xfId="206" xr:uid="{00000000-0005-0000-0000-00008B030000}"/>
    <cellStyle name="7_優酪乳-0002_3 2" xfId="409" xr:uid="{00000000-0005-0000-0000-00008C030000}"/>
    <cellStyle name="7_優酪乳-0002_3 2 10" xfId="20533" xr:uid="{A3CB4ABD-1260-420E-BF14-7CEBC366161E}"/>
    <cellStyle name="7_優酪乳-0002_3 2 10 2" xfId="44853" xr:uid="{1C08964B-1A32-4436-A7FC-0DA062327CDA}"/>
    <cellStyle name="7_優酪乳-0002_3 2 11" xfId="32693" xr:uid="{81809061-999B-492F-BC1D-0B6F76F2E3E3}"/>
    <cellStyle name="7_優酪乳-0002_3 2 2" xfId="2670" xr:uid="{00000000-0005-0000-0000-00008D030000}"/>
    <cellStyle name="7_優酪乳-0002_3 2 2 2" xfId="5408" xr:uid="{43E56A99-3612-4074-85B4-49007DB32319}"/>
    <cellStyle name="7_優酪乳-0002_3 2 2 2 2" xfId="10882" xr:uid="{0973F1E4-66CA-4B70-909F-2D27C0F6C771}"/>
    <cellStyle name="7_優酪乳-0002_3 2 2 2 2 2" xfId="14301" xr:uid="{A7598D48-857D-4BD9-9F60-F866737826F9}"/>
    <cellStyle name="7_優酪乳-0002_3 2 2 2 2 2 2" xfId="20381" xr:uid="{D488ECB5-DDC1-4AAD-AD5E-BC1BF51C863A}"/>
    <cellStyle name="7_優酪乳-0002_3 2 2 2 2 2 2 2" xfId="32541" xr:uid="{D1EAA3F5-C461-454B-A6F2-9107956BB751}"/>
    <cellStyle name="7_優酪乳-0002_3 2 2 2 2 2 2 2 2" xfId="56861" xr:uid="{A548C7CF-8FD3-4A9D-9A52-CEB273C882AA}"/>
    <cellStyle name="7_優酪乳-0002_3 2 2 2 2 2 2 3" xfId="44701" xr:uid="{0C71B655-304E-42F7-B653-5A27BBA20365}"/>
    <cellStyle name="7_優酪乳-0002_3 2 2 2 2 2 3" xfId="26461" xr:uid="{55F40993-D58D-472A-9295-C2DAB06DFB58}"/>
    <cellStyle name="7_優酪乳-0002_3 2 2 2 2 2 3 2" xfId="50781" xr:uid="{599B22AC-9D56-4AA7-8B1E-60775CB90DCA}"/>
    <cellStyle name="7_優酪乳-0002_3 2 2 2 2 2 4" xfId="38621" xr:uid="{CE10AE9B-450D-4871-93BD-5234BE6FB2AB}"/>
    <cellStyle name="7_優酪乳-0002_3 2 2 2 2 3" xfId="17341" xr:uid="{71DC4174-8D77-4FA6-9A38-4C5EB8844322}"/>
    <cellStyle name="7_優酪乳-0002_3 2 2 2 2 3 2" xfId="29501" xr:uid="{11609F31-2A6A-4641-A772-A786C800D5E7}"/>
    <cellStyle name="7_優酪乳-0002_3 2 2 2 2 3 2 2" xfId="53821" xr:uid="{D35FB6F9-7851-4B53-8D7D-54E71341649E}"/>
    <cellStyle name="7_優酪乳-0002_3 2 2 2 2 3 3" xfId="41661" xr:uid="{12ED8089-57D5-4BE2-97FD-97D120F12871}"/>
    <cellStyle name="7_優酪乳-0002_3 2 2 2 2 4" xfId="23421" xr:uid="{83FB6302-11F1-4373-A052-76F7E7348DBD}"/>
    <cellStyle name="7_優酪乳-0002_3 2 2 2 2 4 2" xfId="47741" xr:uid="{2FBF2456-B9E9-4969-8ECD-0110F886FC60}"/>
    <cellStyle name="7_優酪乳-0002_3 2 2 2 2 5" xfId="35581" xr:uid="{34E06CBB-B4EF-4C77-852C-E79D582F03B5}"/>
    <cellStyle name="7_優酪乳-0002_3 2 2 2 3" xfId="12781" xr:uid="{15C54802-DF8F-49CD-9314-FAE6882CCEC3}"/>
    <cellStyle name="7_優酪乳-0002_3 2 2 2 3 2" xfId="18861" xr:uid="{E32A7095-BD46-47BB-9565-76F987090D4E}"/>
    <cellStyle name="7_優酪乳-0002_3 2 2 2 3 2 2" xfId="31021" xr:uid="{0FD8E641-CC22-4BEC-A16B-9B4D964AD174}"/>
    <cellStyle name="7_優酪乳-0002_3 2 2 2 3 2 2 2" xfId="55341" xr:uid="{12B3BB93-773B-44FA-9DEF-0C917960E7BA}"/>
    <cellStyle name="7_優酪乳-0002_3 2 2 2 3 2 3" xfId="43181" xr:uid="{7BF33DD9-18E5-474E-8002-EB710B4BB458}"/>
    <cellStyle name="7_優酪乳-0002_3 2 2 2 3 3" xfId="24941" xr:uid="{D6F6BD90-9703-46A2-9B67-96A7BC7A258F}"/>
    <cellStyle name="7_優酪乳-0002_3 2 2 2 3 3 2" xfId="49261" xr:uid="{0FA05951-8B4F-4851-8467-4190CDFC3F86}"/>
    <cellStyle name="7_優酪乳-0002_3 2 2 2 3 4" xfId="37101" xr:uid="{31F0B38E-DA70-4858-9F77-71185BFE8BC0}"/>
    <cellStyle name="7_優酪乳-0002_3 2 2 2 4" xfId="15821" xr:uid="{B599E97F-02A4-4A42-80BC-53FC4A7F6051}"/>
    <cellStyle name="7_優酪乳-0002_3 2 2 2 4 2" xfId="27981" xr:uid="{F8F15275-D281-4F8C-9BAB-6BA913DB4812}"/>
    <cellStyle name="7_優酪乳-0002_3 2 2 2 4 2 2" xfId="52301" xr:uid="{E273DE3F-F79F-4CED-A63B-4415AE09B4D0}"/>
    <cellStyle name="7_優酪乳-0002_3 2 2 2 4 3" xfId="40141" xr:uid="{BD00E7AB-9CC7-4C11-ADA9-F21A25C39AA2}"/>
    <cellStyle name="7_優酪乳-0002_3 2 2 2 5" xfId="21901" xr:uid="{EF32FB72-D034-4E4B-9618-C0D1D749AB8E}"/>
    <cellStyle name="7_優酪乳-0002_3 2 2 2 5 2" xfId="46221" xr:uid="{E6AAEE1C-EDEE-413F-9537-9C8A30D2A7C9}"/>
    <cellStyle name="7_優酪乳-0002_3 2 2 2 6" xfId="34061" xr:uid="{A49A388C-3F21-44F0-8CDB-BE6C2CD529A7}"/>
    <cellStyle name="7_優酪乳-0002_3 2 2 3" xfId="8145" xr:uid="{F7D8C438-EF3F-4086-8CF9-3CF1518D593A}"/>
    <cellStyle name="7_優酪乳-0002_3 2 2 3 2" xfId="13541" xr:uid="{948AB602-2A50-4C2A-A722-5335B2744F4E}"/>
    <cellStyle name="7_優酪乳-0002_3 2 2 3 2 2" xfId="19621" xr:uid="{07226ABE-7A8B-4421-9E69-407014FCFE02}"/>
    <cellStyle name="7_優酪乳-0002_3 2 2 3 2 2 2" xfId="31781" xr:uid="{00DC0FDB-CA66-40A2-BF2B-233CC1B0D592}"/>
    <cellStyle name="7_優酪乳-0002_3 2 2 3 2 2 2 2" xfId="56101" xr:uid="{5AC252D9-6065-4D87-AFEA-87F3FF87C1BA}"/>
    <cellStyle name="7_優酪乳-0002_3 2 2 3 2 2 3" xfId="43941" xr:uid="{DF3555B9-A400-44F0-A494-423BEA4A9DFE}"/>
    <cellStyle name="7_優酪乳-0002_3 2 2 3 2 3" xfId="25701" xr:uid="{44E97C6F-F0B8-4E79-A216-A178278395C4}"/>
    <cellStyle name="7_優酪乳-0002_3 2 2 3 2 3 2" xfId="50021" xr:uid="{95DB359E-E751-4487-9C69-428997E152A5}"/>
    <cellStyle name="7_優酪乳-0002_3 2 2 3 2 4" xfId="37861" xr:uid="{0B606D68-5945-4D54-AD3E-CD9D8F4E1BB9}"/>
    <cellStyle name="7_優酪乳-0002_3 2 2 3 3" xfId="16581" xr:uid="{CD915B02-2F84-4EC0-9FA6-6A94C0A3C51E}"/>
    <cellStyle name="7_優酪乳-0002_3 2 2 3 3 2" xfId="28741" xr:uid="{D4A761CA-8F78-40C7-846F-CAAD4764BD12}"/>
    <cellStyle name="7_優酪乳-0002_3 2 2 3 3 2 2" xfId="53061" xr:uid="{A6D4FFCC-F317-4FB2-8230-0A164BD3BFDE}"/>
    <cellStyle name="7_優酪乳-0002_3 2 2 3 3 3" xfId="40901" xr:uid="{CA8F8AF5-F428-400B-ADB4-49AFF5B986A2}"/>
    <cellStyle name="7_優酪乳-0002_3 2 2 3 4" xfId="22661" xr:uid="{9F9A1B74-0CF1-43D2-AF3A-728E8E88F1B3}"/>
    <cellStyle name="7_優酪乳-0002_3 2 2 3 4 2" xfId="46981" xr:uid="{3C13519D-3D06-4DC6-B1DE-E7D4C808B503}"/>
    <cellStyle name="7_優酪乳-0002_3 2 2 3 5" xfId="34821" xr:uid="{160B98F5-AF55-4B7A-B7CF-D733ED7E0A3E}"/>
    <cellStyle name="7_優酪乳-0002_3 2 2 4" xfId="12021" xr:uid="{7745AEA4-A8C7-4DCB-9554-6A29494069D0}"/>
    <cellStyle name="7_優酪乳-0002_3 2 2 4 2" xfId="18101" xr:uid="{ED7BF197-FD24-4B6E-9BDF-58F47064C207}"/>
    <cellStyle name="7_優酪乳-0002_3 2 2 4 2 2" xfId="30261" xr:uid="{9496B4C6-2C0E-4A4C-BE13-FE6B92C73E30}"/>
    <cellStyle name="7_優酪乳-0002_3 2 2 4 2 2 2" xfId="54581" xr:uid="{D3AE9820-95B7-4BE7-92D2-C33E420A5DFC}"/>
    <cellStyle name="7_優酪乳-0002_3 2 2 4 2 3" xfId="42421" xr:uid="{B1E210A1-582A-453A-8780-FF9A496EF60D}"/>
    <cellStyle name="7_優酪乳-0002_3 2 2 4 3" xfId="24181" xr:uid="{15ECC623-800C-436A-AD55-2BD10B5FB7EC}"/>
    <cellStyle name="7_優酪乳-0002_3 2 2 4 3 2" xfId="48501" xr:uid="{6BBE95F2-7580-4AC7-84BA-5F709061A76D}"/>
    <cellStyle name="7_優酪乳-0002_3 2 2 4 4" xfId="36341" xr:uid="{743E3763-13BD-4DC7-AA98-9763CCE2B133}"/>
    <cellStyle name="7_優酪乳-0002_3 2 2 5" xfId="15061" xr:uid="{49472179-6B53-4E46-A12A-74D9E1A7AE97}"/>
    <cellStyle name="7_優酪乳-0002_3 2 2 5 2" xfId="27221" xr:uid="{48295A6D-A020-4FC3-9731-9B07413DAACB}"/>
    <cellStyle name="7_優酪乳-0002_3 2 2 5 2 2" xfId="51541" xr:uid="{427EE636-37F0-41DF-991F-967FD61A559D}"/>
    <cellStyle name="7_優酪乳-0002_3 2 2 5 3" xfId="39381" xr:uid="{E6D4587A-7340-474D-8646-4ED505B64C76}"/>
    <cellStyle name="7_優酪乳-0002_3 2 2 6" xfId="21141" xr:uid="{F55FD165-0D62-4308-A3DC-E976506F9C4C}"/>
    <cellStyle name="7_優酪乳-0002_3 2 2 6 2" xfId="45461" xr:uid="{3D35F71B-8097-448F-8DBC-EEF2B3554FB4}"/>
    <cellStyle name="7_優酪乳-0002_3 2 2 7" xfId="33301" xr:uid="{5D5B1BA6-34F0-47C7-9824-EDCCC7C0E685}"/>
    <cellStyle name="7_優酪乳-0002_3 2 3" xfId="2125" xr:uid="{00000000-0005-0000-0000-00008E030000}"/>
    <cellStyle name="7_優酪乳-0002_3 2 3 2" xfId="4863" xr:uid="{CFE21A99-D924-42AB-B7A0-C02555112602}"/>
    <cellStyle name="7_優酪乳-0002_3 2 3 2 2" xfId="10337" xr:uid="{7BD8AE69-4DC2-4CED-99B8-A1D7A761DF2C}"/>
    <cellStyle name="7_優酪乳-0002_3 2 3 2 2 2" xfId="14149" xr:uid="{8D52FC35-F94B-4C9C-8329-1D7CDFE1508F}"/>
    <cellStyle name="7_優酪乳-0002_3 2 3 2 2 2 2" xfId="20229" xr:uid="{1357A346-4A0A-4909-B968-83D71115BDD1}"/>
    <cellStyle name="7_優酪乳-0002_3 2 3 2 2 2 2 2" xfId="32389" xr:uid="{4E7398CD-4507-4740-A1FA-C76616A67A6A}"/>
    <cellStyle name="7_優酪乳-0002_3 2 3 2 2 2 2 2 2" xfId="56709" xr:uid="{D588D478-14BD-4D72-8321-60295D906757}"/>
    <cellStyle name="7_優酪乳-0002_3 2 3 2 2 2 2 3" xfId="44549" xr:uid="{D3C830D4-3ECD-4607-A0A2-60F7447A4346}"/>
    <cellStyle name="7_優酪乳-0002_3 2 3 2 2 2 3" xfId="26309" xr:uid="{EFD05A32-9DD7-4FE6-8976-20AE13B674B8}"/>
    <cellStyle name="7_優酪乳-0002_3 2 3 2 2 2 3 2" xfId="50629" xr:uid="{F65ED653-565E-4527-A83F-F0646A7A0F58}"/>
    <cellStyle name="7_優酪乳-0002_3 2 3 2 2 2 4" xfId="38469" xr:uid="{3E3A3D45-ABE2-45D5-97AA-F1536053B785}"/>
    <cellStyle name="7_優酪乳-0002_3 2 3 2 2 3" xfId="17189" xr:uid="{E974A71F-1120-4770-912B-102FFBFDC748}"/>
    <cellStyle name="7_優酪乳-0002_3 2 3 2 2 3 2" xfId="29349" xr:uid="{0740F72D-336A-48E3-A484-CE9E7AE46CAD}"/>
    <cellStyle name="7_優酪乳-0002_3 2 3 2 2 3 2 2" xfId="53669" xr:uid="{91EFC674-2506-4488-91A0-134B5A189B03}"/>
    <cellStyle name="7_優酪乳-0002_3 2 3 2 2 3 3" xfId="41509" xr:uid="{B9B0C7E4-0076-471F-9E0D-07F4860E0326}"/>
    <cellStyle name="7_優酪乳-0002_3 2 3 2 2 4" xfId="23269" xr:uid="{A6895C9D-2922-46B5-81E9-91349FC5357D}"/>
    <cellStyle name="7_優酪乳-0002_3 2 3 2 2 4 2" xfId="47589" xr:uid="{E1BCDB43-1CB0-4692-A276-45ED6AC921D3}"/>
    <cellStyle name="7_優酪乳-0002_3 2 3 2 2 5" xfId="35429" xr:uid="{053163B9-17AB-4884-AB1F-12DE6C3CCC34}"/>
    <cellStyle name="7_優酪乳-0002_3 2 3 2 3" xfId="12629" xr:uid="{AF3F58F4-D32B-4CFD-BA66-55CEA964D327}"/>
    <cellStyle name="7_優酪乳-0002_3 2 3 2 3 2" xfId="18709" xr:uid="{BA189577-F27F-4C0C-AB8B-DBDF5C9E84B3}"/>
    <cellStyle name="7_優酪乳-0002_3 2 3 2 3 2 2" xfId="30869" xr:uid="{469F1B36-8723-4A75-BDB9-DE7524F762E1}"/>
    <cellStyle name="7_優酪乳-0002_3 2 3 2 3 2 2 2" xfId="55189" xr:uid="{7F73ACD2-7329-4E2F-A305-1975D8BAA582}"/>
    <cellStyle name="7_優酪乳-0002_3 2 3 2 3 2 3" xfId="43029" xr:uid="{41817DA6-5FE9-4DD7-8FCD-037E8F5B62F7}"/>
    <cellStyle name="7_優酪乳-0002_3 2 3 2 3 3" xfId="24789" xr:uid="{248016FF-BB6E-4D3B-B3C6-5DCB28EAC602}"/>
    <cellStyle name="7_優酪乳-0002_3 2 3 2 3 3 2" xfId="49109" xr:uid="{84A3B803-9E2E-4B47-9816-60EBC80A78E5}"/>
    <cellStyle name="7_優酪乳-0002_3 2 3 2 3 4" xfId="36949" xr:uid="{F31C0AED-A7FB-4DA6-9E41-623EF22A5B47}"/>
    <cellStyle name="7_優酪乳-0002_3 2 3 2 4" xfId="15669" xr:uid="{4B6405F7-0E3E-4DD0-91D4-2C24F2F9018E}"/>
    <cellStyle name="7_優酪乳-0002_3 2 3 2 4 2" xfId="27829" xr:uid="{ADF985FF-197B-482D-B865-E067FAD40BAE}"/>
    <cellStyle name="7_優酪乳-0002_3 2 3 2 4 2 2" xfId="52149" xr:uid="{3F248113-1634-4F6C-A7CE-CA125F3A10B0}"/>
    <cellStyle name="7_優酪乳-0002_3 2 3 2 4 3" xfId="39989" xr:uid="{D9F7A54E-76B4-4AE1-A5CC-C1A7DF1AC96B}"/>
    <cellStyle name="7_優酪乳-0002_3 2 3 2 5" xfId="21749" xr:uid="{B43425A8-EB28-49CC-94EC-F91B182F7A8A}"/>
    <cellStyle name="7_優酪乳-0002_3 2 3 2 5 2" xfId="46069" xr:uid="{AE69F8C9-A040-4269-A426-198466F960EC}"/>
    <cellStyle name="7_優酪乳-0002_3 2 3 2 6" xfId="33909" xr:uid="{5546A5BA-8AFD-4539-9F14-824DE03B4A15}"/>
    <cellStyle name="7_優酪乳-0002_3 2 3 3" xfId="7600" xr:uid="{512C72DF-A1A6-49E4-8FB8-9063D7BA6DD5}"/>
    <cellStyle name="7_優酪乳-0002_3 2 3 3 2" xfId="13389" xr:uid="{A84049BB-5F3E-4D6D-8474-E69A71EBD8EC}"/>
    <cellStyle name="7_優酪乳-0002_3 2 3 3 2 2" xfId="19469" xr:uid="{562BA65A-4745-4A2F-817A-4BB406DEB645}"/>
    <cellStyle name="7_優酪乳-0002_3 2 3 3 2 2 2" xfId="31629" xr:uid="{05C73E17-6460-4092-8DEE-DCD81427C65B}"/>
    <cellStyle name="7_優酪乳-0002_3 2 3 3 2 2 2 2" xfId="55949" xr:uid="{17DB2A1C-9604-4883-9C56-16702857E82A}"/>
    <cellStyle name="7_優酪乳-0002_3 2 3 3 2 2 3" xfId="43789" xr:uid="{1A83C033-C537-407A-A442-5CDF01D04021}"/>
    <cellStyle name="7_優酪乳-0002_3 2 3 3 2 3" xfId="25549" xr:uid="{935E84AB-CDA5-4CCD-9F3A-9ECD89FF07AC}"/>
    <cellStyle name="7_優酪乳-0002_3 2 3 3 2 3 2" xfId="49869" xr:uid="{5398EB86-9852-44F9-A42C-306A34D82941}"/>
    <cellStyle name="7_優酪乳-0002_3 2 3 3 2 4" xfId="37709" xr:uid="{F039F301-6125-4466-A955-E7875DE40919}"/>
    <cellStyle name="7_優酪乳-0002_3 2 3 3 3" xfId="16429" xr:uid="{0746994E-F8FF-4CDD-A1A9-CF586FB794E2}"/>
    <cellStyle name="7_優酪乳-0002_3 2 3 3 3 2" xfId="28589" xr:uid="{6553FC00-622A-4357-8FFD-96427EA21410}"/>
    <cellStyle name="7_優酪乳-0002_3 2 3 3 3 2 2" xfId="52909" xr:uid="{8A13FFDF-FF79-4C30-8522-FCEB58408275}"/>
    <cellStyle name="7_優酪乳-0002_3 2 3 3 3 3" xfId="40749" xr:uid="{3A7D3184-4A8A-4EA7-A2F8-A2AE0CDB2C31}"/>
    <cellStyle name="7_優酪乳-0002_3 2 3 3 4" xfId="22509" xr:uid="{639632BA-D3E8-41B7-87FF-7FCC86ACE7CA}"/>
    <cellStyle name="7_優酪乳-0002_3 2 3 3 4 2" xfId="46829" xr:uid="{ACB5789D-B689-4A9D-870A-107644E6E9E0}"/>
    <cellStyle name="7_優酪乳-0002_3 2 3 3 5" xfId="34669" xr:uid="{A4FFCDC6-7D6A-4004-B78E-ED639390E42B}"/>
    <cellStyle name="7_優酪乳-0002_3 2 3 4" xfId="11869" xr:uid="{A428C440-AEA2-4F56-AB21-2471E5887B89}"/>
    <cellStyle name="7_優酪乳-0002_3 2 3 4 2" xfId="17949" xr:uid="{B2730EB8-5062-4EAF-82F7-930DE907766D}"/>
    <cellStyle name="7_優酪乳-0002_3 2 3 4 2 2" xfId="30109" xr:uid="{416C4BE0-8DDB-4063-BBB9-440030F315EB}"/>
    <cellStyle name="7_優酪乳-0002_3 2 3 4 2 2 2" xfId="54429" xr:uid="{E1C89F5D-396B-40A6-B5E0-83DAFFB8BB8A}"/>
    <cellStyle name="7_優酪乳-0002_3 2 3 4 2 3" xfId="42269" xr:uid="{59AA25B0-A561-45B7-8442-12BB8F319D31}"/>
    <cellStyle name="7_優酪乳-0002_3 2 3 4 3" xfId="24029" xr:uid="{40BA1873-A7AE-4F65-BCA6-94B02A6FBDCF}"/>
    <cellStyle name="7_優酪乳-0002_3 2 3 4 3 2" xfId="48349" xr:uid="{BB0D6AAE-BA22-460C-B485-A990324737D8}"/>
    <cellStyle name="7_優酪乳-0002_3 2 3 4 4" xfId="36189" xr:uid="{A36434E4-9E89-4ACD-A513-5A0069F620EC}"/>
    <cellStyle name="7_優酪乳-0002_3 2 3 5" xfId="14909" xr:uid="{9D5791E1-C7AC-4644-AA38-0A059A5B4221}"/>
    <cellStyle name="7_優酪乳-0002_3 2 3 5 2" xfId="27069" xr:uid="{FF3E6995-740F-4F4A-8BB7-17D9D2346322}"/>
    <cellStyle name="7_優酪乳-0002_3 2 3 5 2 2" xfId="51389" xr:uid="{67E58C0F-BB31-46DE-A0AB-EA2F10F04DBA}"/>
    <cellStyle name="7_優酪乳-0002_3 2 3 5 3" xfId="39229" xr:uid="{FDBA8E9E-103C-4212-BEED-99F774B6B1BD}"/>
    <cellStyle name="7_優酪乳-0002_3 2 3 6" xfId="20989" xr:uid="{16DF9957-8E97-48C0-8442-51BCC834FC5D}"/>
    <cellStyle name="7_優酪乳-0002_3 2 3 6 2" xfId="45309" xr:uid="{57718B84-569B-4762-BB10-A5266281A287}"/>
    <cellStyle name="7_優酪乳-0002_3 2 3 7" xfId="33149" xr:uid="{B7EA390A-F9C4-42E4-933B-E6A259A5BB8E}"/>
    <cellStyle name="7_優酪乳-0002_3 2 4" xfId="1580" xr:uid="{00000000-0005-0000-0000-00008F030000}"/>
    <cellStyle name="7_優酪乳-0002_3 2 4 2" xfId="4318" xr:uid="{A077F7A0-8794-43DD-991B-16EF27C45E49}"/>
    <cellStyle name="7_優酪乳-0002_3 2 4 2 2" xfId="9792" xr:uid="{888A8567-ACE9-409C-9510-3176FE9D47EE}"/>
    <cellStyle name="7_優酪乳-0002_3 2 4 2 2 2" xfId="13997" xr:uid="{20455BA0-98B2-4E43-B56C-0D7397B7E5F5}"/>
    <cellStyle name="7_優酪乳-0002_3 2 4 2 2 2 2" xfId="20077" xr:uid="{E6328D9B-8357-4E7D-86F3-2F4F4CF25736}"/>
    <cellStyle name="7_優酪乳-0002_3 2 4 2 2 2 2 2" xfId="32237" xr:uid="{B54C93DD-0231-480C-849C-40C865D53C73}"/>
    <cellStyle name="7_優酪乳-0002_3 2 4 2 2 2 2 2 2" xfId="56557" xr:uid="{6AEDD7A1-F397-47B4-8929-0247DA4B1628}"/>
    <cellStyle name="7_優酪乳-0002_3 2 4 2 2 2 2 3" xfId="44397" xr:uid="{D32DFBB2-3E99-411E-8421-FCE8D8D4F2C0}"/>
    <cellStyle name="7_優酪乳-0002_3 2 4 2 2 2 3" xfId="26157" xr:uid="{20DBAECB-3C09-4A2D-B531-A9D6D7B50CEE}"/>
    <cellStyle name="7_優酪乳-0002_3 2 4 2 2 2 3 2" xfId="50477" xr:uid="{0F968244-3302-49A2-84CF-CB3FFD1EDFBF}"/>
    <cellStyle name="7_優酪乳-0002_3 2 4 2 2 2 4" xfId="38317" xr:uid="{68D30A99-22FD-4F8D-9F68-04160339B2B1}"/>
    <cellStyle name="7_優酪乳-0002_3 2 4 2 2 3" xfId="17037" xr:uid="{B849E37E-A8CA-4277-94B4-1CC95FFE8DC8}"/>
    <cellStyle name="7_優酪乳-0002_3 2 4 2 2 3 2" xfId="29197" xr:uid="{72F88DC5-83CF-4B25-8301-DA043EE622EB}"/>
    <cellStyle name="7_優酪乳-0002_3 2 4 2 2 3 2 2" xfId="53517" xr:uid="{F00554DE-17BB-4A87-8A7F-5D911CA46D2F}"/>
    <cellStyle name="7_優酪乳-0002_3 2 4 2 2 3 3" xfId="41357" xr:uid="{69960810-6679-4B40-AA8E-9B2939F42A6F}"/>
    <cellStyle name="7_優酪乳-0002_3 2 4 2 2 4" xfId="23117" xr:uid="{00629F03-A6C1-41CC-A7C1-DD3FCCE4F7E9}"/>
    <cellStyle name="7_優酪乳-0002_3 2 4 2 2 4 2" xfId="47437" xr:uid="{9B72DBFA-0754-4F01-8902-46F591F99C1C}"/>
    <cellStyle name="7_優酪乳-0002_3 2 4 2 2 5" xfId="35277" xr:uid="{F72EC053-164E-476A-BE07-915529966AEE}"/>
    <cellStyle name="7_優酪乳-0002_3 2 4 2 3" xfId="12477" xr:uid="{F6DD6A05-B9F6-4347-94AD-B7795C0FCCFF}"/>
    <cellStyle name="7_優酪乳-0002_3 2 4 2 3 2" xfId="18557" xr:uid="{1AC33F30-2B7A-4ADA-8C4B-F49D99BCA1EC}"/>
    <cellStyle name="7_優酪乳-0002_3 2 4 2 3 2 2" xfId="30717" xr:uid="{D9179195-CDE1-42AA-9D8A-C30C9EB5A261}"/>
    <cellStyle name="7_優酪乳-0002_3 2 4 2 3 2 2 2" xfId="55037" xr:uid="{6C413C2C-777D-44BD-9225-E1B6A133B612}"/>
    <cellStyle name="7_優酪乳-0002_3 2 4 2 3 2 3" xfId="42877" xr:uid="{E3F050CB-4766-4528-9FDD-5D9BA6218CEF}"/>
    <cellStyle name="7_優酪乳-0002_3 2 4 2 3 3" xfId="24637" xr:uid="{657CAEAE-23EF-4FBA-B733-1BB16B321ABC}"/>
    <cellStyle name="7_優酪乳-0002_3 2 4 2 3 3 2" xfId="48957" xr:uid="{E46F0A0F-4B23-4A40-87BD-6505A24A7C02}"/>
    <cellStyle name="7_優酪乳-0002_3 2 4 2 3 4" xfId="36797" xr:uid="{F66C7C70-7334-41E9-8B02-EEAC096B6200}"/>
    <cellStyle name="7_優酪乳-0002_3 2 4 2 4" xfId="15517" xr:uid="{AF90E1B4-5701-434D-A4B9-DAA4A8CC2DDC}"/>
    <cellStyle name="7_優酪乳-0002_3 2 4 2 4 2" xfId="27677" xr:uid="{B71B63F9-9A7A-4687-922D-6F15D53698C3}"/>
    <cellStyle name="7_優酪乳-0002_3 2 4 2 4 2 2" xfId="51997" xr:uid="{43B1919E-FBA0-4B7D-89A4-B731BE4C90E1}"/>
    <cellStyle name="7_優酪乳-0002_3 2 4 2 4 3" xfId="39837" xr:uid="{A805594F-BCE2-4CE8-A93F-7A5F129F9B1A}"/>
    <cellStyle name="7_優酪乳-0002_3 2 4 2 5" xfId="21597" xr:uid="{D8E493B7-5253-4E71-ACD2-17B850BAD1AF}"/>
    <cellStyle name="7_優酪乳-0002_3 2 4 2 5 2" xfId="45917" xr:uid="{9BAE567B-70FE-49B8-A4FA-29BCAA842C0A}"/>
    <cellStyle name="7_優酪乳-0002_3 2 4 2 6" xfId="33757" xr:uid="{998B0DD9-DA0E-446E-9F4B-EC8CBF001666}"/>
    <cellStyle name="7_優酪乳-0002_3 2 4 3" xfId="7055" xr:uid="{6F57329F-A717-4406-B5AB-D529BAEF3234}"/>
    <cellStyle name="7_優酪乳-0002_3 2 4 3 2" xfId="13237" xr:uid="{3ACDD90F-6E5A-4D6E-A2D0-99D365301966}"/>
    <cellStyle name="7_優酪乳-0002_3 2 4 3 2 2" xfId="19317" xr:uid="{F10736D9-7717-4E7C-AECD-E699A5A58F1F}"/>
    <cellStyle name="7_優酪乳-0002_3 2 4 3 2 2 2" xfId="31477" xr:uid="{1DD9F453-9E0C-4484-80B8-019CB715F8FB}"/>
    <cellStyle name="7_優酪乳-0002_3 2 4 3 2 2 2 2" xfId="55797" xr:uid="{1A4EF9B9-ACB2-4738-8239-BFDDDEDAF109}"/>
    <cellStyle name="7_優酪乳-0002_3 2 4 3 2 2 3" xfId="43637" xr:uid="{74D1B445-584E-42E6-AF88-B9264221B454}"/>
    <cellStyle name="7_優酪乳-0002_3 2 4 3 2 3" xfId="25397" xr:uid="{0A3C3101-FA79-4E9C-8F07-AF92503CDC40}"/>
    <cellStyle name="7_優酪乳-0002_3 2 4 3 2 3 2" xfId="49717" xr:uid="{363EEF22-092F-4F82-A71A-403B73F6C11B}"/>
    <cellStyle name="7_優酪乳-0002_3 2 4 3 2 4" xfId="37557" xr:uid="{92FCFFE7-2415-4970-BDC5-E30E0F8DBCCF}"/>
    <cellStyle name="7_優酪乳-0002_3 2 4 3 3" xfId="16277" xr:uid="{AFD022BA-C600-4616-BB73-D041B9660B8E}"/>
    <cellStyle name="7_優酪乳-0002_3 2 4 3 3 2" xfId="28437" xr:uid="{75259463-5D70-4A9A-8D47-A575EBC7CC46}"/>
    <cellStyle name="7_優酪乳-0002_3 2 4 3 3 2 2" xfId="52757" xr:uid="{99205667-0942-4900-9434-E532F0838F80}"/>
    <cellStyle name="7_優酪乳-0002_3 2 4 3 3 3" xfId="40597" xr:uid="{AAB121A3-FD39-4AC0-BC78-BE35CF2FB238}"/>
    <cellStyle name="7_優酪乳-0002_3 2 4 3 4" xfId="22357" xr:uid="{EAC3B826-8612-4CD1-A25F-D751EEA3C640}"/>
    <cellStyle name="7_優酪乳-0002_3 2 4 3 4 2" xfId="46677" xr:uid="{F766A923-26AB-4DD4-BD5E-551D5D4B41A0}"/>
    <cellStyle name="7_優酪乳-0002_3 2 4 3 5" xfId="34517" xr:uid="{33EDF44D-E03B-4D98-8C3B-0BF58EE0DF31}"/>
    <cellStyle name="7_優酪乳-0002_3 2 4 4" xfId="11717" xr:uid="{B8075D10-DA87-4971-843E-D6CA68917434}"/>
    <cellStyle name="7_優酪乳-0002_3 2 4 4 2" xfId="17797" xr:uid="{1249C9A5-541C-410A-8A8C-DDDA51122601}"/>
    <cellStyle name="7_優酪乳-0002_3 2 4 4 2 2" xfId="29957" xr:uid="{8C27EBF5-1079-419E-B4FE-1E677E040035}"/>
    <cellStyle name="7_優酪乳-0002_3 2 4 4 2 2 2" xfId="54277" xr:uid="{BE28F464-95E1-4E48-9D62-FCDD0CE1F2F7}"/>
    <cellStyle name="7_優酪乳-0002_3 2 4 4 2 3" xfId="42117" xr:uid="{DF49239C-49DF-44BD-820F-7110262B94A0}"/>
    <cellStyle name="7_優酪乳-0002_3 2 4 4 3" xfId="23877" xr:uid="{CCE735FE-960B-4607-BFC9-67BE827729AA}"/>
    <cellStyle name="7_優酪乳-0002_3 2 4 4 3 2" xfId="48197" xr:uid="{E6BBCBD3-68EE-435B-B31B-DED4E4778A8C}"/>
    <cellStyle name="7_優酪乳-0002_3 2 4 4 4" xfId="36037" xr:uid="{19585548-F245-43EA-AF10-F0CD9A9E386D}"/>
    <cellStyle name="7_優酪乳-0002_3 2 4 5" xfId="14757" xr:uid="{C83186B2-02F5-487A-9613-F8F69CA7CA26}"/>
    <cellStyle name="7_優酪乳-0002_3 2 4 5 2" xfId="26917" xr:uid="{6E0B8D30-D835-4AB2-B0DB-0CFE7147E9CB}"/>
    <cellStyle name="7_優酪乳-0002_3 2 4 5 2 2" xfId="51237" xr:uid="{3E6F5F23-1219-4FE8-B308-5B6B6E233BF4}"/>
    <cellStyle name="7_優酪乳-0002_3 2 4 5 3" xfId="39077" xr:uid="{AD303724-049E-44CF-B7D1-9A807D1B8ADF}"/>
    <cellStyle name="7_優酪乳-0002_3 2 4 6" xfId="20837" xr:uid="{107E9C85-F9EE-4260-A139-257FE0727D43}"/>
    <cellStyle name="7_優酪乳-0002_3 2 4 6 2" xfId="45157" xr:uid="{F318C1A4-C16D-4118-8E83-C34C9B7882B2}"/>
    <cellStyle name="7_優酪乳-0002_3 2 4 7" xfId="32997" xr:uid="{50F70150-87EA-4BD8-B7AE-7E5E17E7D762}"/>
    <cellStyle name="7_優酪乳-0002_3 2 5" xfId="1035" xr:uid="{00000000-0005-0000-0000-000090030000}"/>
    <cellStyle name="7_優酪乳-0002_3 2 5 2" xfId="3773" xr:uid="{B81FDAF2-8290-4E47-AF0E-8D80269E3262}"/>
    <cellStyle name="7_優酪乳-0002_3 2 5 2 2" xfId="9247" xr:uid="{6891C327-1171-42FA-9A07-A48F26DC82DE}"/>
    <cellStyle name="7_優酪乳-0002_3 2 5 2 2 2" xfId="13845" xr:uid="{F3122255-8E88-4D23-AA3B-97E8B185F74A}"/>
    <cellStyle name="7_優酪乳-0002_3 2 5 2 2 2 2" xfId="19925" xr:uid="{7821301A-4828-4D3C-B457-B80A61DA7EEC}"/>
    <cellStyle name="7_優酪乳-0002_3 2 5 2 2 2 2 2" xfId="32085" xr:uid="{41576E35-C442-4E81-BE01-6E8267149DC8}"/>
    <cellStyle name="7_優酪乳-0002_3 2 5 2 2 2 2 2 2" xfId="56405" xr:uid="{4F9DFFA3-D810-4538-AB38-F84886DAD856}"/>
    <cellStyle name="7_優酪乳-0002_3 2 5 2 2 2 2 3" xfId="44245" xr:uid="{B880D92E-8C55-4751-B803-840671A818CB}"/>
    <cellStyle name="7_優酪乳-0002_3 2 5 2 2 2 3" xfId="26005" xr:uid="{A6C47A9D-34BE-4434-BDFA-60A5E973C121}"/>
    <cellStyle name="7_優酪乳-0002_3 2 5 2 2 2 3 2" xfId="50325" xr:uid="{6DBAD265-6793-4FDB-80B9-76CF5E76D5F7}"/>
    <cellStyle name="7_優酪乳-0002_3 2 5 2 2 2 4" xfId="38165" xr:uid="{44E4B793-206C-4DA4-B68B-110F62B5C90A}"/>
    <cellStyle name="7_優酪乳-0002_3 2 5 2 2 3" xfId="16885" xr:uid="{728AA423-F052-43EA-B6CA-58E74D8455E2}"/>
    <cellStyle name="7_優酪乳-0002_3 2 5 2 2 3 2" xfId="29045" xr:uid="{937770D1-BD0E-45DA-9067-EB1E7F736C16}"/>
    <cellStyle name="7_優酪乳-0002_3 2 5 2 2 3 2 2" xfId="53365" xr:uid="{7111CFD5-6336-4B0F-93AC-AD25B47D4BA1}"/>
    <cellStyle name="7_優酪乳-0002_3 2 5 2 2 3 3" xfId="41205" xr:uid="{1344C8CD-91C6-4EFA-8E41-66C67689AEC5}"/>
    <cellStyle name="7_優酪乳-0002_3 2 5 2 2 4" xfId="22965" xr:uid="{9941B210-7673-4DFD-A14E-F4BEB1C8CC82}"/>
    <cellStyle name="7_優酪乳-0002_3 2 5 2 2 4 2" xfId="47285" xr:uid="{06B79E25-6073-4F82-8BF4-F8A475CCC694}"/>
    <cellStyle name="7_優酪乳-0002_3 2 5 2 2 5" xfId="35125" xr:uid="{D37974E7-6452-4DF2-823E-28E9D434C6E4}"/>
    <cellStyle name="7_優酪乳-0002_3 2 5 2 3" xfId="12325" xr:uid="{4539B6B3-4320-44C0-9F18-D97E25091780}"/>
    <cellStyle name="7_優酪乳-0002_3 2 5 2 3 2" xfId="18405" xr:uid="{0A56624E-5AB4-42AF-8FA6-436376E2E1AD}"/>
    <cellStyle name="7_優酪乳-0002_3 2 5 2 3 2 2" xfId="30565" xr:uid="{651D3BDC-DC71-4843-A645-44E9D22E5539}"/>
    <cellStyle name="7_優酪乳-0002_3 2 5 2 3 2 2 2" xfId="54885" xr:uid="{083510ED-B6E7-45A1-9A35-06879D5FE9A8}"/>
    <cellStyle name="7_優酪乳-0002_3 2 5 2 3 2 3" xfId="42725" xr:uid="{7288F090-F0C3-48E7-836E-3D1459B4B802}"/>
    <cellStyle name="7_優酪乳-0002_3 2 5 2 3 3" xfId="24485" xr:uid="{7678C99C-0841-4652-99EB-83DFA28B95B2}"/>
    <cellStyle name="7_優酪乳-0002_3 2 5 2 3 3 2" xfId="48805" xr:uid="{E1DC936B-E2E3-473D-A9C5-01F989EA5D5F}"/>
    <cellStyle name="7_優酪乳-0002_3 2 5 2 3 4" xfId="36645" xr:uid="{762511A8-8E4A-4AE4-B53C-428DBCAC7C39}"/>
    <cellStyle name="7_優酪乳-0002_3 2 5 2 4" xfId="15365" xr:uid="{4416FEFB-1BD6-45AE-A17C-11FC90B37141}"/>
    <cellStyle name="7_優酪乳-0002_3 2 5 2 4 2" xfId="27525" xr:uid="{33BE402B-1DD4-433E-BA18-6CA16F3FD519}"/>
    <cellStyle name="7_優酪乳-0002_3 2 5 2 4 2 2" xfId="51845" xr:uid="{FF6462BB-9E12-40FD-8F1D-248F8E1D62FC}"/>
    <cellStyle name="7_優酪乳-0002_3 2 5 2 4 3" xfId="39685" xr:uid="{19DA9C60-5573-492D-88DE-F364CC03DEA9}"/>
    <cellStyle name="7_優酪乳-0002_3 2 5 2 5" xfId="21445" xr:uid="{C6ADB52C-C424-42B0-B4D2-37F162FB21A2}"/>
    <cellStyle name="7_優酪乳-0002_3 2 5 2 5 2" xfId="45765" xr:uid="{076830AE-C882-490F-9D69-25ED68CC880E}"/>
    <cellStyle name="7_優酪乳-0002_3 2 5 2 6" xfId="33605" xr:uid="{190C9398-2274-4164-8473-B521A25DFC7C}"/>
    <cellStyle name="7_優酪乳-0002_3 2 5 3" xfId="6510" xr:uid="{1A0EB722-25EA-4F1E-9237-4BA43AFAE6A8}"/>
    <cellStyle name="7_優酪乳-0002_3 2 5 3 2" xfId="13085" xr:uid="{A389F707-5F55-4F6F-BF20-877227832037}"/>
    <cellStyle name="7_優酪乳-0002_3 2 5 3 2 2" xfId="19165" xr:uid="{AB1E8DA4-67F5-421A-BB56-4F63F5A6875C}"/>
    <cellStyle name="7_優酪乳-0002_3 2 5 3 2 2 2" xfId="31325" xr:uid="{B1FE631A-132F-42F4-B316-3CE7F0ECCE82}"/>
    <cellStyle name="7_優酪乳-0002_3 2 5 3 2 2 2 2" xfId="55645" xr:uid="{153F33C8-6BF4-4DEE-902E-1C09167165EA}"/>
    <cellStyle name="7_優酪乳-0002_3 2 5 3 2 2 3" xfId="43485" xr:uid="{B0B5955B-3127-4894-B03A-40DFE38C3958}"/>
    <cellStyle name="7_優酪乳-0002_3 2 5 3 2 3" xfId="25245" xr:uid="{FB28E014-CF87-4CD7-8E99-9E737F694EF6}"/>
    <cellStyle name="7_優酪乳-0002_3 2 5 3 2 3 2" xfId="49565" xr:uid="{0604BB64-343C-469C-8823-756BEA97EC78}"/>
    <cellStyle name="7_優酪乳-0002_3 2 5 3 2 4" xfId="37405" xr:uid="{62D544B9-93DE-4E6E-8FB0-4235E66B4775}"/>
    <cellStyle name="7_優酪乳-0002_3 2 5 3 3" xfId="16125" xr:uid="{ABFFD236-59A2-4356-A4C7-184185E95902}"/>
    <cellStyle name="7_優酪乳-0002_3 2 5 3 3 2" xfId="28285" xr:uid="{1A2CE8B6-18B8-454B-84BA-24361D6C46D8}"/>
    <cellStyle name="7_優酪乳-0002_3 2 5 3 3 2 2" xfId="52605" xr:uid="{70E11D8E-22DF-4CDA-B955-0740E23C3EFC}"/>
    <cellStyle name="7_優酪乳-0002_3 2 5 3 3 3" xfId="40445" xr:uid="{F3E50FB9-ECE3-41F6-8875-A10C88286FD0}"/>
    <cellStyle name="7_優酪乳-0002_3 2 5 3 4" xfId="22205" xr:uid="{CD1CA3DD-E38A-45A8-A98C-6775167843EC}"/>
    <cellStyle name="7_優酪乳-0002_3 2 5 3 4 2" xfId="46525" xr:uid="{57B74ED2-6077-4AFD-B0EB-67335AFB08EA}"/>
    <cellStyle name="7_優酪乳-0002_3 2 5 3 5" xfId="34365" xr:uid="{CD9F551D-E1AA-4E5F-BEC7-0C96C5DE8951}"/>
    <cellStyle name="7_優酪乳-0002_3 2 5 4" xfId="11565" xr:uid="{CD01A4E8-F972-488A-ABCB-A9A89F252331}"/>
    <cellStyle name="7_優酪乳-0002_3 2 5 4 2" xfId="17645" xr:uid="{6D1C34C4-DDDD-4FC3-A43A-92F4CF694982}"/>
    <cellStyle name="7_優酪乳-0002_3 2 5 4 2 2" xfId="29805" xr:uid="{A008AD26-6068-46F1-B832-316BBB71D69C}"/>
    <cellStyle name="7_優酪乳-0002_3 2 5 4 2 2 2" xfId="54125" xr:uid="{F9BC9723-2652-4E90-82EE-49800EF7D005}"/>
    <cellStyle name="7_優酪乳-0002_3 2 5 4 2 3" xfId="41965" xr:uid="{90528F36-590B-4264-8EFA-60BE1631F46B}"/>
    <cellStyle name="7_優酪乳-0002_3 2 5 4 3" xfId="23725" xr:uid="{D7D7DCEC-70B6-45AA-9A67-67AA2272E31B}"/>
    <cellStyle name="7_優酪乳-0002_3 2 5 4 3 2" xfId="48045" xr:uid="{6C313A01-D45B-4A5B-90DF-82A517D3F995}"/>
    <cellStyle name="7_優酪乳-0002_3 2 5 4 4" xfId="35885" xr:uid="{7685BCD1-F579-475E-AD48-E23C913D5094}"/>
    <cellStyle name="7_優酪乳-0002_3 2 5 5" xfId="14605" xr:uid="{A189035D-92E1-446F-AE51-7699AC8AE970}"/>
    <cellStyle name="7_優酪乳-0002_3 2 5 5 2" xfId="26765" xr:uid="{51C5C11C-A14C-4571-9185-1C0E42E51B22}"/>
    <cellStyle name="7_優酪乳-0002_3 2 5 5 2 2" xfId="51085" xr:uid="{91839717-17CD-4BD2-A83E-ED91369E6BEE}"/>
    <cellStyle name="7_優酪乳-0002_3 2 5 5 3" xfId="38925" xr:uid="{ABD529FF-0684-4926-8D47-225113834DC6}"/>
    <cellStyle name="7_優酪乳-0002_3 2 5 6" xfId="20685" xr:uid="{B6DC26F2-1407-4609-985F-A29FD922418E}"/>
    <cellStyle name="7_優酪乳-0002_3 2 5 6 2" xfId="45005" xr:uid="{CD147797-0817-48CB-8EC6-4F5F695CAFFD}"/>
    <cellStyle name="7_優酪乳-0002_3 2 5 7" xfId="32845" xr:uid="{927D2E45-5717-4A78-BD68-2533CA700D9E}"/>
    <cellStyle name="7_優酪乳-0002_3 2 6" xfId="3228" xr:uid="{4E67C833-04A6-4C3A-844E-6C2906D6B260}"/>
    <cellStyle name="7_優酪乳-0002_3 2 6 2" xfId="8702" xr:uid="{9A355183-A81A-4CBB-B50E-97587A2E74C4}"/>
    <cellStyle name="7_優酪乳-0002_3 2 6 2 2" xfId="13693" xr:uid="{539A179A-3EC4-4BBF-B7A4-ECDF08C190E6}"/>
    <cellStyle name="7_優酪乳-0002_3 2 6 2 2 2" xfId="19773" xr:uid="{493CED87-DD17-4F36-8780-04E62875BDE6}"/>
    <cellStyle name="7_優酪乳-0002_3 2 6 2 2 2 2" xfId="31933" xr:uid="{17ADF7F0-638D-46A0-ADF6-E8D05F007D73}"/>
    <cellStyle name="7_優酪乳-0002_3 2 6 2 2 2 2 2" xfId="56253" xr:uid="{8BD32C8A-082C-441E-A9B1-061D5C3F15D1}"/>
    <cellStyle name="7_優酪乳-0002_3 2 6 2 2 2 3" xfId="44093" xr:uid="{5246C5B8-436F-4CF0-B85A-C7F37C64A828}"/>
    <cellStyle name="7_優酪乳-0002_3 2 6 2 2 3" xfId="25853" xr:uid="{F0EE7F4C-139B-4702-A9DB-08ECA32B18BD}"/>
    <cellStyle name="7_優酪乳-0002_3 2 6 2 2 3 2" xfId="50173" xr:uid="{486ACFAF-409D-4276-BEA6-96D4CB8CBDCC}"/>
    <cellStyle name="7_優酪乳-0002_3 2 6 2 2 4" xfId="38013" xr:uid="{47B6F4B3-5A4E-4E45-98D8-C75C30E8C06C}"/>
    <cellStyle name="7_優酪乳-0002_3 2 6 2 3" xfId="16733" xr:uid="{55D3F460-35E7-4E7C-BE12-5C44D401033C}"/>
    <cellStyle name="7_優酪乳-0002_3 2 6 2 3 2" xfId="28893" xr:uid="{A7DC45AE-0DEA-4624-8D0B-FC759C1729CE}"/>
    <cellStyle name="7_優酪乳-0002_3 2 6 2 3 2 2" xfId="53213" xr:uid="{7984AF7B-2B50-4031-A107-A064F0F81819}"/>
    <cellStyle name="7_優酪乳-0002_3 2 6 2 3 3" xfId="41053" xr:uid="{033F6A39-3217-4A4D-BC53-31D68EB83056}"/>
    <cellStyle name="7_優酪乳-0002_3 2 6 2 4" xfId="22813" xr:uid="{BBB67C87-EADE-4EF9-AF72-4EAC5BBB6C80}"/>
    <cellStyle name="7_優酪乳-0002_3 2 6 2 4 2" xfId="47133" xr:uid="{1FF7D1FE-6D87-4F1D-80A9-3B9B0D20AB68}"/>
    <cellStyle name="7_優酪乳-0002_3 2 6 2 5" xfId="34973" xr:uid="{6D3A7CC2-209A-45EF-9917-118C566E95FC}"/>
    <cellStyle name="7_優酪乳-0002_3 2 6 3" xfId="12173" xr:uid="{E2A38035-7E48-4B21-8D75-0256F9EDE1F3}"/>
    <cellStyle name="7_優酪乳-0002_3 2 6 3 2" xfId="18253" xr:uid="{301CBAFA-0C3A-4423-8CE4-F95EE45C98CB}"/>
    <cellStyle name="7_優酪乳-0002_3 2 6 3 2 2" xfId="30413" xr:uid="{ACC99318-E7BF-483A-92FE-B0A9E5ABD1CE}"/>
    <cellStyle name="7_優酪乳-0002_3 2 6 3 2 2 2" xfId="54733" xr:uid="{8DEBD8BD-C56E-4C67-9B2A-71EF62370D36}"/>
    <cellStyle name="7_優酪乳-0002_3 2 6 3 2 3" xfId="42573" xr:uid="{AD2DAFA1-305B-4C42-A530-93920126EC07}"/>
    <cellStyle name="7_優酪乳-0002_3 2 6 3 3" xfId="24333" xr:uid="{D46C0C95-5849-4E75-B412-38721C9959F2}"/>
    <cellStyle name="7_優酪乳-0002_3 2 6 3 3 2" xfId="48653" xr:uid="{C3355451-21DC-45D0-A1C2-ADD4BB8B4BA3}"/>
    <cellStyle name="7_優酪乳-0002_3 2 6 3 4" xfId="36493" xr:uid="{E5095EB6-56AF-4CB8-B509-0EFEF3CC3BC1}"/>
    <cellStyle name="7_優酪乳-0002_3 2 6 4" xfId="15213" xr:uid="{4771DE27-8B65-4BF8-8AE8-AA287C4993BE}"/>
    <cellStyle name="7_優酪乳-0002_3 2 6 4 2" xfId="27373" xr:uid="{A1C06C13-45CD-4AED-A9F2-14C7DC32F47A}"/>
    <cellStyle name="7_優酪乳-0002_3 2 6 4 2 2" xfId="51693" xr:uid="{CCD5687A-CEA2-43F8-8C3E-5787A35CD376}"/>
    <cellStyle name="7_優酪乳-0002_3 2 6 4 3" xfId="39533" xr:uid="{CE14CBCB-3059-4749-A1B4-7CCADB346200}"/>
    <cellStyle name="7_優酪乳-0002_3 2 6 5" xfId="21293" xr:uid="{9B64C068-2BD6-4881-A1C6-3CB822990C2C}"/>
    <cellStyle name="7_優酪乳-0002_3 2 6 5 2" xfId="45613" xr:uid="{8877AF3C-BC78-4BD5-9815-5DE64E4062D2}"/>
    <cellStyle name="7_優酪乳-0002_3 2 6 6" xfId="33453" xr:uid="{7ABB7CFB-62BC-4EBE-86BA-88C8427CA290}"/>
    <cellStyle name="7_優酪乳-0002_3 2 7" xfId="5965" xr:uid="{B9BE5CF5-4BAD-4731-B5A1-2F2C273E31A2}"/>
    <cellStyle name="7_優酪乳-0002_3 2 7 2" xfId="12933" xr:uid="{3C3BA9F5-1862-469A-A946-C343F4F22E40}"/>
    <cellStyle name="7_優酪乳-0002_3 2 7 2 2" xfId="19013" xr:uid="{8419A01E-0379-4CDB-9648-F20AD0A980FC}"/>
    <cellStyle name="7_優酪乳-0002_3 2 7 2 2 2" xfId="31173" xr:uid="{F371EF1C-C3D0-48F9-B9C0-68193D6FB18E}"/>
    <cellStyle name="7_優酪乳-0002_3 2 7 2 2 2 2" xfId="55493" xr:uid="{CD396E04-5F06-4E3A-A0D1-0E74CE90AE15}"/>
    <cellStyle name="7_優酪乳-0002_3 2 7 2 2 3" xfId="43333" xr:uid="{1FB6BFF0-DEFC-455F-A523-72E83EA4295F}"/>
    <cellStyle name="7_優酪乳-0002_3 2 7 2 3" xfId="25093" xr:uid="{F3C46783-F1FD-464B-80D9-9F16CC196803}"/>
    <cellStyle name="7_優酪乳-0002_3 2 7 2 3 2" xfId="49413" xr:uid="{AF347075-5D26-4151-B31A-92FDD63FACDE}"/>
    <cellStyle name="7_優酪乳-0002_3 2 7 2 4" xfId="37253" xr:uid="{03A6AD15-0B35-4D20-A5FC-6524CB521774}"/>
    <cellStyle name="7_優酪乳-0002_3 2 7 3" xfId="15973" xr:uid="{A5DC3322-A044-4E17-A930-4AFF38219073}"/>
    <cellStyle name="7_優酪乳-0002_3 2 7 3 2" xfId="28133" xr:uid="{7699A500-B6F8-4EE6-A53A-DE6773FA49D2}"/>
    <cellStyle name="7_優酪乳-0002_3 2 7 3 2 2" xfId="52453" xr:uid="{B7CD1C36-7A5E-44F6-9285-B801D42B98A2}"/>
    <cellStyle name="7_優酪乳-0002_3 2 7 3 3" xfId="40293" xr:uid="{79D7BE98-07BF-4322-8A21-1E327643CA78}"/>
    <cellStyle name="7_優酪乳-0002_3 2 7 4" xfId="22053" xr:uid="{D62BF405-8F6C-4B88-92DC-F8E047E6A796}"/>
    <cellStyle name="7_優酪乳-0002_3 2 7 4 2" xfId="46373" xr:uid="{94EA9161-11E4-48C6-80C4-4EA4589B3134}"/>
    <cellStyle name="7_優酪乳-0002_3 2 7 5" xfId="34213" xr:uid="{56B92D8A-8EEB-4260-A7AC-FC45A2D5D7D2}"/>
    <cellStyle name="7_優酪乳-0002_3 2 8" xfId="11413" xr:uid="{40C91BB0-CE2B-46A9-A827-916AB0471E03}"/>
    <cellStyle name="7_優酪乳-0002_3 2 8 2" xfId="17493" xr:uid="{A9964BF9-BA97-4350-9024-6927058E076C}"/>
    <cellStyle name="7_優酪乳-0002_3 2 8 2 2" xfId="29653" xr:uid="{2B16E7C5-668C-4DB6-82A0-135DD2D59519}"/>
    <cellStyle name="7_優酪乳-0002_3 2 8 2 2 2" xfId="53973" xr:uid="{0F9E28F9-C6D0-4627-BAEA-4BABEAD21D6D}"/>
    <cellStyle name="7_優酪乳-0002_3 2 8 2 3" xfId="41813" xr:uid="{12BF03C5-346D-40CD-A8C2-AF64FB5EAEE0}"/>
    <cellStyle name="7_優酪乳-0002_3 2 8 3" xfId="23573" xr:uid="{26FEAA22-EEBE-4A3F-9B1D-713AAD42FF60}"/>
    <cellStyle name="7_優酪乳-0002_3 2 8 3 2" xfId="47893" xr:uid="{9266321E-D30A-416B-B459-2F68C2625742}"/>
    <cellStyle name="7_優酪乳-0002_3 2 8 4" xfId="35733" xr:uid="{9CF4CCFC-F733-4D3C-A3EF-568A58C67F7A}"/>
    <cellStyle name="7_優酪乳-0002_3 2 9" xfId="14453" xr:uid="{D1DCA4AD-A993-4E90-BE8C-16B5B3E50D02}"/>
    <cellStyle name="7_優酪乳-0002_3 2 9 2" xfId="26613" xr:uid="{B26CC18F-6396-4A01-8EE7-A919D16A3D76}"/>
    <cellStyle name="7_優酪乳-0002_3 2 9 2 2" xfId="50933" xr:uid="{DF7810EC-9EA3-4BC8-B6EB-18F697955F1D}"/>
    <cellStyle name="7_優酪乳-0002_3 2 9 3" xfId="38773" xr:uid="{24072F3E-E838-4562-8280-FF6BFA8C9A5E}"/>
    <cellStyle name="7_優酪乳-0002_3 3" xfId="676" xr:uid="{00000000-0005-0000-0000-000091030000}"/>
    <cellStyle name="7_優酪乳-0002_4" xfId="207" xr:uid="{00000000-0005-0000-0000-000092030000}"/>
    <cellStyle name="7_優酪乳-0002_4 2" xfId="410" xr:uid="{00000000-0005-0000-0000-000093030000}"/>
    <cellStyle name="7_優酪乳-0002_4 2 10" xfId="20534" xr:uid="{F4F6E39A-B37A-403C-AC7E-617E8303EC58}"/>
    <cellStyle name="7_優酪乳-0002_4 2 10 2" xfId="44854" xr:uid="{253F5821-F179-4596-B49D-9BFB70EF5D82}"/>
    <cellStyle name="7_優酪乳-0002_4 2 11" xfId="32694" xr:uid="{981569A8-8E08-464E-9014-D097C020018F}"/>
    <cellStyle name="7_優酪乳-0002_4 2 2" xfId="2671" xr:uid="{00000000-0005-0000-0000-000094030000}"/>
    <cellStyle name="7_優酪乳-0002_4 2 2 2" xfId="5409" xr:uid="{A8E36B48-545C-4D51-B6A4-703BF9D62A77}"/>
    <cellStyle name="7_優酪乳-0002_4 2 2 2 2" xfId="10883" xr:uid="{AA63B2A2-DCEF-4C04-9CE7-966F5566A1F2}"/>
    <cellStyle name="7_優酪乳-0002_4 2 2 2 2 2" xfId="14302" xr:uid="{976DB5C9-8739-4F8F-A3CB-2E8297ADAFD3}"/>
    <cellStyle name="7_優酪乳-0002_4 2 2 2 2 2 2" xfId="20382" xr:uid="{E8E32576-C654-4708-8A04-FA278AF6AF04}"/>
    <cellStyle name="7_優酪乳-0002_4 2 2 2 2 2 2 2" xfId="32542" xr:uid="{8B6C5E2E-4EDB-4FC5-B78A-D4E4EB5D1EF9}"/>
    <cellStyle name="7_優酪乳-0002_4 2 2 2 2 2 2 2 2" xfId="56862" xr:uid="{E46033EA-6C1A-42F9-A23C-94F9A3A1DA59}"/>
    <cellStyle name="7_優酪乳-0002_4 2 2 2 2 2 2 3" xfId="44702" xr:uid="{8C725820-0191-41C7-8C95-640DBEDC79E1}"/>
    <cellStyle name="7_優酪乳-0002_4 2 2 2 2 2 3" xfId="26462" xr:uid="{886BBBBE-6BBC-4E10-B285-4FC467A2E0EF}"/>
    <cellStyle name="7_優酪乳-0002_4 2 2 2 2 2 3 2" xfId="50782" xr:uid="{063D384D-D75B-48B4-AFB7-BBAD89A2CBBB}"/>
    <cellStyle name="7_優酪乳-0002_4 2 2 2 2 2 4" xfId="38622" xr:uid="{FEB9D90F-28DD-42F2-A913-9143B5F9C9AF}"/>
    <cellStyle name="7_優酪乳-0002_4 2 2 2 2 3" xfId="17342" xr:uid="{219DC461-E22E-417E-B0BA-7B439BEA470E}"/>
    <cellStyle name="7_優酪乳-0002_4 2 2 2 2 3 2" xfId="29502" xr:uid="{0B87BCBE-8C05-4144-909A-15C30FD576D0}"/>
    <cellStyle name="7_優酪乳-0002_4 2 2 2 2 3 2 2" xfId="53822" xr:uid="{0BA09C4F-8376-48B4-88E3-B720C24D8268}"/>
    <cellStyle name="7_優酪乳-0002_4 2 2 2 2 3 3" xfId="41662" xr:uid="{CFD9152A-959F-4D41-BE25-A2421E2D676A}"/>
    <cellStyle name="7_優酪乳-0002_4 2 2 2 2 4" xfId="23422" xr:uid="{DB0D82A3-700B-4813-8748-6E50DD514E15}"/>
    <cellStyle name="7_優酪乳-0002_4 2 2 2 2 4 2" xfId="47742" xr:uid="{FFB40E4C-08AA-4DAC-9E4D-2DC7D3F84B78}"/>
    <cellStyle name="7_優酪乳-0002_4 2 2 2 2 5" xfId="35582" xr:uid="{F64CA2A9-F573-45E6-A716-C878F79B633A}"/>
    <cellStyle name="7_優酪乳-0002_4 2 2 2 3" xfId="12782" xr:uid="{CC670129-C45C-4C04-A577-C586233742FA}"/>
    <cellStyle name="7_優酪乳-0002_4 2 2 2 3 2" xfId="18862" xr:uid="{04BE1C30-5240-4F83-897E-28D1798C6D48}"/>
    <cellStyle name="7_優酪乳-0002_4 2 2 2 3 2 2" xfId="31022" xr:uid="{C982E431-94D4-495F-ACFC-E338DD8C3999}"/>
    <cellStyle name="7_優酪乳-0002_4 2 2 2 3 2 2 2" xfId="55342" xr:uid="{FFC37641-947F-492B-93AF-3A86FF58003F}"/>
    <cellStyle name="7_優酪乳-0002_4 2 2 2 3 2 3" xfId="43182" xr:uid="{C42FCB77-2864-4C27-A481-4AEAFE767C65}"/>
    <cellStyle name="7_優酪乳-0002_4 2 2 2 3 3" xfId="24942" xr:uid="{8FCA0325-BC85-449A-8C47-B5A1A6F908CA}"/>
    <cellStyle name="7_優酪乳-0002_4 2 2 2 3 3 2" xfId="49262" xr:uid="{3E28796B-FF0E-469A-A67A-E17EFD4BA87D}"/>
    <cellStyle name="7_優酪乳-0002_4 2 2 2 3 4" xfId="37102" xr:uid="{20C88E2C-7CC5-4DFF-B081-A7F1D426F500}"/>
    <cellStyle name="7_優酪乳-0002_4 2 2 2 4" xfId="15822" xr:uid="{3A124C93-3A46-4F2A-B5FF-8C900170A595}"/>
    <cellStyle name="7_優酪乳-0002_4 2 2 2 4 2" xfId="27982" xr:uid="{191297C0-1852-4E79-92EE-838DAE092570}"/>
    <cellStyle name="7_優酪乳-0002_4 2 2 2 4 2 2" xfId="52302" xr:uid="{8366F7CE-A24F-4B0C-81D1-240E5CE8D2A0}"/>
    <cellStyle name="7_優酪乳-0002_4 2 2 2 4 3" xfId="40142" xr:uid="{E67BEC53-7BB3-487B-8199-A61F60DE39DA}"/>
    <cellStyle name="7_優酪乳-0002_4 2 2 2 5" xfId="21902" xr:uid="{5AEF3313-C525-4735-BD2A-2640E16D4321}"/>
    <cellStyle name="7_優酪乳-0002_4 2 2 2 5 2" xfId="46222" xr:uid="{9C4455FD-2187-4781-B180-28217AFBE657}"/>
    <cellStyle name="7_優酪乳-0002_4 2 2 2 6" xfId="34062" xr:uid="{8FEF71BB-2621-44E3-9848-4235F9294C23}"/>
    <cellStyle name="7_優酪乳-0002_4 2 2 3" xfId="8146" xr:uid="{00BBC821-4F7E-4353-8C1F-63F628867678}"/>
    <cellStyle name="7_優酪乳-0002_4 2 2 3 2" xfId="13542" xr:uid="{F4E4DCF7-3C7E-4E44-9B96-0BE0BC265A83}"/>
    <cellStyle name="7_優酪乳-0002_4 2 2 3 2 2" xfId="19622" xr:uid="{58620AF8-EABD-45A4-B83D-5070FAE15FDF}"/>
    <cellStyle name="7_優酪乳-0002_4 2 2 3 2 2 2" xfId="31782" xr:uid="{EB821EC9-0A0B-4BFC-AED5-890F99CE93DD}"/>
    <cellStyle name="7_優酪乳-0002_4 2 2 3 2 2 2 2" xfId="56102" xr:uid="{8DCB94D7-07F5-4873-9465-A9BE5373A9BD}"/>
    <cellStyle name="7_優酪乳-0002_4 2 2 3 2 2 3" xfId="43942" xr:uid="{D61B1855-2662-471B-99A3-BC9C58430C62}"/>
    <cellStyle name="7_優酪乳-0002_4 2 2 3 2 3" xfId="25702" xr:uid="{D58FEB15-69FC-4A65-9C60-94DD01744DB6}"/>
    <cellStyle name="7_優酪乳-0002_4 2 2 3 2 3 2" xfId="50022" xr:uid="{8A95A395-9954-4C9D-909A-E01254A6A4A8}"/>
    <cellStyle name="7_優酪乳-0002_4 2 2 3 2 4" xfId="37862" xr:uid="{9DAD5901-4EB2-4E8B-AFB4-5F25778C4BB6}"/>
    <cellStyle name="7_優酪乳-0002_4 2 2 3 3" xfId="16582" xr:uid="{5B616AE1-DB91-446E-B682-C466961872DF}"/>
    <cellStyle name="7_優酪乳-0002_4 2 2 3 3 2" xfId="28742" xr:uid="{7B472909-6FC7-4E9A-B475-40A57B12C709}"/>
    <cellStyle name="7_優酪乳-0002_4 2 2 3 3 2 2" xfId="53062" xr:uid="{332A1EEB-8A9E-43CA-BE79-6B270CC8BD32}"/>
    <cellStyle name="7_優酪乳-0002_4 2 2 3 3 3" xfId="40902" xr:uid="{7B765A53-394A-4D55-8B78-3C66C0C54415}"/>
    <cellStyle name="7_優酪乳-0002_4 2 2 3 4" xfId="22662" xr:uid="{DDECF48F-8FFB-451B-A5B3-BF98847FE024}"/>
    <cellStyle name="7_優酪乳-0002_4 2 2 3 4 2" xfId="46982" xr:uid="{76BBCBB2-DB9D-4B9B-9A25-B009B87C48A8}"/>
    <cellStyle name="7_優酪乳-0002_4 2 2 3 5" xfId="34822" xr:uid="{7B0CCBD3-7BD9-4A23-A87B-E24B253DF644}"/>
    <cellStyle name="7_優酪乳-0002_4 2 2 4" xfId="12022" xr:uid="{1E862491-DC29-4156-8DE0-2AB50A875EA3}"/>
    <cellStyle name="7_優酪乳-0002_4 2 2 4 2" xfId="18102" xr:uid="{95625AFA-0E1A-40F6-A26F-F0F86EB1D257}"/>
    <cellStyle name="7_優酪乳-0002_4 2 2 4 2 2" xfId="30262" xr:uid="{AD22C167-7A54-4FAB-AF10-824A47674CD5}"/>
    <cellStyle name="7_優酪乳-0002_4 2 2 4 2 2 2" xfId="54582" xr:uid="{65E8EBEB-8EFD-4DCE-8826-FFD88ADC692A}"/>
    <cellStyle name="7_優酪乳-0002_4 2 2 4 2 3" xfId="42422" xr:uid="{3076CB25-7696-4A9F-9208-1F5F933E170F}"/>
    <cellStyle name="7_優酪乳-0002_4 2 2 4 3" xfId="24182" xr:uid="{9C1747F0-F264-4BB6-A7C2-7C33376F7308}"/>
    <cellStyle name="7_優酪乳-0002_4 2 2 4 3 2" xfId="48502" xr:uid="{E0D5F292-D879-4AD9-9C1D-A619AAD5FD60}"/>
    <cellStyle name="7_優酪乳-0002_4 2 2 4 4" xfId="36342" xr:uid="{B99D76F7-BDF3-4137-9FA5-0024AB53202F}"/>
    <cellStyle name="7_優酪乳-0002_4 2 2 5" xfId="15062" xr:uid="{FE228B0A-73B4-4637-A701-F84ACECEF949}"/>
    <cellStyle name="7_優酪乳-0002_4 2 2 5 2" xfId="27222" xr:uid="{36ABF81A-5DB1-45AC-A069-DA5E37293775}"/>
    <cellStyle name="7_優酪乳-0002_4 2 2 5 2 2" xfId="51542" xr:uid="{81C7A4E4-3C53-4C3F-9DF5-307849D061CA}"/>
    <cellStyle name="7_優酪乳-0002_4 2 2 5 3" xfId="39382" xr:uid="{DD4EDE83-5C0E-4C2C-8D01-72C776B39E5A}"/>
    <cellStyle name="7_優酪乳-0002_4 2 2 6" xfId="21142" xr:uid="{6369DEF2-D13C-4044-9426-48D09B135395}"/>
    <cellStyle name="7_優酪乳-0002_4 2 2 6 2" xfId="45462" xr:uid="{713D4BE6-A3E3-4DD2-965F-24A1A270B24B}"/>
    <cellStyle name="7_優酪乳-0002_4 2 2 7" xfId="33302" xr:uid="{404BB137-C819-4AAA-BE6B-951440A65DD6}"/>
    <cellStyle name="7_優酪乳-0002_4 2 3" xfId="2126" xr:uid="{00000000-0005-0000-0000-000095030000}"/>
    <cellStyle name="7_優酪乳-0002_4 2 3 2" xfId="4864" xr:uid="{FC49BB83-FB45-43E2-B0A1-D7376BAA1651}"/>
    <cellStyle name="7_優酪乳-0002_4 2 3 2 2" xfId="10338" xr:uid="{24807622-06F1-4AD5-ABCB-6F707171B395}"/>
    <cellStyle name="7_優酪乳-0002_4 2 3 2 2 2" xfId="14150" xr:uid="{10E308BA-2AC8-4B95-B71C-363F4BE8082D}"/>
    <cellStyle name="7_優酪乳-0002_4 2 3 2 2 2 2" xfId="20230" xr:uid="{5CC2C8D1-CA14-4FBB-BD43-C0685D0373AC}"/>
    <cellStyle name="7_優酪乳-0002_4 2 3 2 2 2 2 2" xfId="32390" xr:uid="{D69B3916-9C7F-4419-94D2-E3FDFAE5B188}"/>
    <cellStyle name="7_優酪乳-0002_4 2 3 2 2 2 2 2 2" xfId="56710" xr:uid="{5D6A39F5-F3BF-43B5-9CA1-ED5D10754117}"/>
    <cellStyle name="7_優酪乳-0002_4 2 3 2 2 2 2 3" xfId="44550" xr:uid="{7284C211-6942-40C9-8F08-B98CE362412A}"/>
    <cellStyle name="7_優酪乳-0002_4 2 3 2 2 2 3" xfId="26310" xr:uid="{1B008A24-ABC1-4D3A-B58D-D12071ED1941}"/>
    <cellStyle name="7_優酪乳-0002_4 2 3 2 2 2 3 2" xfId="50630" xr:uid="{2D66EC5A-6383-4853-88B6-0083174048C9}"/>
    <cellStyle name="7_優酪乳-0002_4 2 3 2 2 2 4" xfId="38470" xr:uid="{197718B7-BA37-4001-A656-E09B6695AF2A}"/>
    <cellStyle name="7_優酪乳-0002_4 2 3 2 2 3" xfId="17190" xr:uid="{BEE714E1-5FB7-42EA-AABE-E516CEA764ED}"/>
    <cellStyle name="7_優酪乳-0002_4 2 3 2 2 3 2" xfId="29350" xr:uid="{E66865ED-7C8D-41CC-8682-E501C516F16A}"/>
    <cellStyle name="7_優酪乳-0002_4 2 3 2 2 3 2 2" xfId="53670" xr:uid="{A4DB8AB4-645E-484B-BBEA-0E27217BF1D5}"/>
    <cellStyle name="7_優酪乳-0002_4 2 3 2 2 3 3" xfId="41510" xr:uid="{721643E2-4863-44E9-8A03-3691374CE128}"/>
    <cellStyle name="7_優酪乳-0002_4 2 3 2 2 4" xfId="23270" xr:uid="{51FC41A5-4AB1-40C9-B8C0-60387DC755FE}"/>
    <cellStyle name="7_優酪乳-0002_4 2 3 2 2 4 2" xfId="47590" xr:uid="{D2B3AAA2-3D6C-46BF-8145-6404C6A172F9}"/>
    <cellStyle name="7_優酪乳-0002_4 2 3 2 2 5" xfId="35430" xr:uid="{1DDF6246-F25F-4C44-A1DE-C7D72E5F6FFD}"/>
    <cellStyle name="7_優酪乳-0002_4 2 3 2 3" xfId="12630" xr:uid="{180111B0-A235-48F7-9E15-728331848276}"/>
    <cellStyle name="7_優酪乳-0002_4 2 3 2 3 2" xfId="18710" xr:uid="{5B746EB0-AD4D-447B-8709-2FE6BF6346C6}"/>
    <cellStyle name="7_優酪乳-0002_4 2 3 2 3 2 2" xfId="30870" xr:uid="{3DEC09C9-FD49-480F-86DE-EB817E3F6676}"/>
    <cellStyle name="7_優酪乳-0002_4 2 3 2 3 2 2 2" xfId="55190" xr:uid="{16104014-7928-4600-9C29-257E261115DF}"/>
    <cellStyle name="7_優酪乳-0002_4 2 3 2 3 2 3" xfId="43030" xr:uid="{425A9200-D1C1-4289-B5F8-BD752FE25868}"/>
    <cellStyle name="7_優酪乳-0002_4 2 3 2 3 3" xfId="24790" xr:uid="{C36F87C3-E55E-455F-A848-49CD0C33D9CC}"/>
    <cellStyle name="7_優酪乳-0002_4 2 3 2 3 3 2" xfId="49110" xr:uid="{CD5AC03F-F5F9-45F7-9226-ECB1E718566E}"/>
    <cellStyle name="7_優酪乳-0002_4 2 3 2 3 4" xfId="36950" xr:uid="{BECC6393-5B74-4829-A8F9-32CA8D603644}"/>
    <cellStyle name="7_優酪乳-0002_4 2 3 2 4" xfId="15670" xr:uid="{8585F8A6-4569-435A-8CE0-AB31981F6D5E}"/>
    <cellStyle name="7_優酪乳-0002_4 2 3 2 4 2" xfId="27830" xr:uid="{6B9499AD-A842-4885-A3B7-C3F3187A5FDF}"/>
    <cellStyle name="7_優酪乳-0002_4 2 3 2 4 2 2" xfId="52150" xr:uid="{C2B6EA71-0E6F-4469-B867-6BD0FEE2714E}"/>
    <cellStyle name="7_優酪乳-0002_4 2 3 2 4 3" xfId="39990" xr:uid="{53B9DBB9-8184-43B5-B54E-3BE9284294CB}"/>
    <cellStyle name="7_優酪乳-0002_4 2 3 2 5" xfId="21750" xr:uid="{1044E0D2-38CD-4728-B9C1-0E3838762D97}"/>
    <cellStyle name="7_優酪乳-0002_4 2 3 2 5 2" xfId="46070" xr:uid="{8EB7996E-6DD7-472B-AF2D-5874BE3C8D12}"/>
    <cellStyle name="7_優酪乳-0002_4 2 3 2 6" xfId="33910" xr:uid="{52D6B6E6-96B3-4F6C-BEC4-428932814C46}"/>
    <cellStyle name="7_優酪乳-0002_4 2 3 3" xfId="7601" xr:uid="{E84D6665-9A25-4123-8802-514A1E58B590}"/>
    <cellStyle name="7_優酪乳-0002_4 2 3 3 2" xfId="13390" xr:uid="{539FE9B7-4AC0-46FA-97CE-572630A1B156}"/>
    <cellStyle name="7_優酪乳-0002_4 2 3 3 2 2" xfId="19470" xr:uid="{74E00D2E-2764-48F8-9A1B-EF91E736929D}"/>
    <cellStyle name="7_優酪乳-0002_4 2 3 3 2 2 2" xfId="31630" xr:uid="{585E074F-BE78-4F4B-99C6-657EF84A323B}"/>
    <cellStyle name="7_優酪乳-0002_4 2 3 3 2 2 2 2" xfId="55950" xr:uid="{93E045FD-C126-4969-BAF7-1C147FEE7907}"/>
    <cellStyle name="7_優酪乳-0002_4 2 3 3 2 2 3" xfId="43790" xr:uid="{5F0C536D-FCF7-405B-BE34-E573F4C6F880}"/>
    <cellStyle name="7_優酪乳-0002_4 2 3 3 2 3" xfId="25550" xr:uid="{025A8A63-069D-4E0D-89FB-C971ED06F1A2}"/>
    <cellStyle name="7_優酪乳-0002_4 2 3 3 2 3 2" xfId="49870" xr:uid="{53BF2B11-6EAD-466E-82E5-A19C37980F68}"/>
    <cellStyle name="7_優酪乳-0002_4 2 3 3 2 4" xfId="37710" xr:uid="{BE5CBB2E-DBFD-42AF-9B60-57253E01813A}"/>
    <cellStyle name="7_優酪乳-0002_4 2 3 3 3" xfId="16430" xr:uid="{808D7082-2DAC-4BC7-9CDE-8FBA48629DB3}"/>
    <cellStyle name="7_優酪乳-0002_4 2 3 3 3 2" xfId="28590" xr:uid="{D84E2DD5-5C11-4998-931F-4027E06AE16C}"/>
    <cellStyle name="7_優酪乳-0002_4 2 3 3 3 2 2" xfId="52910" xr:uid="{2DE7592F-D775-441D-859B-3476ACCBD8C9}"/>
    <cellStyle name="7_優酪乳-0002_4 2 3 3 3 3" xfId="40750" xr:uid="{47B73426-BA6B-4FB3-8D3B-6A25A5425392}"/>
    <cellStyle name="7_優酪乳-0002_4 2 3 3 4" xfId="22510" xr:uid="{2DF1D239-964B-4E9C-A3B7-6922662B1839}"/>
    <cellStyle name="7_優酪乳-0002_4 2 3 3 4 2" xfId="46830" xr:uid="{83215859-3E94-4FAA-986F-651B2145CA58}"/>
    <cellStyle name="7_優酪乳-0002_4 2 3 3 5" xfId="34670" xr:uid="{CD1F58D2-06D4-4E39-A5C5-975F476C0D83}"/>
    <cellStyle name="7_優酪乳-0002_4 2 3 4" xfId="11870" xr:uid="{11D13815-7DC3-4E58-9D32-01C947E66702}"/>
    <cellStyle name="7_優酪乳-0002_4 2 3 4 2" xfId="17950" xr:uid="{0871F409-223C-4AA5-8E9D-F4F1DA8DE56A}"/>
    <cellStyle name="7_優酪乳-0002_4 2 3 4 2 2" xfId="30110" xr:uid="{403E5E2B-70A7-45B4-8859-B29AA92B5150}"/>
    <cellStyle name="7_優酪乳-0002_4 2 3 4 2 2 2" xfId="54430" xr:uid="{85C81ABE-BBC3-484B-91C5-83A311F1DCBD}"/>
    <cellStyle name="7_優酪乳-0002_4 2 3 4 2 3" xfId="42270" xr:uid="{97FB3408-316A-4845-ABBF-FE2A023BEC5F}"/>
    <cellStyle name="7_優酪乳-0002_4 2 3 4 3" xfId="24030" xr:uid="{DC3BF70E-B15B-4007-9D10-1F870BE366F5}"/>
    <cellStyle name="7_優酪乳-0002_4 2 3 4 3 2" xfId="48350" xr:uid="{ED7747DF-2A1B-419B-99FC-D8F884B146D9}"/>
    <cellStyle name="7_優酪乳-0002_4 2 3 4 4" xfId="36190" xr:uid="{B4DB8EDC-B71B-4E5A-8DCD-D06FAAE3322A}"/>
    <cellStyle name="7_優酪乳-0002_4 2 3 5" xfId="14910" xr:uid="{2BDCF0D7-C646-4D31-B039-AC10F8E55699}"/>
    <cellStyle name="7_優酪乳-0002_4 2 3 5 2" xfId="27070" xr:uid="{49AC55B5-DFB0-417A-8819-7F707E0D9551}"/>
    <cellStyle name="7_優酪乳-0002_4 2 3 5 2 2" xfId="51390" xr:uid="{BC1B6218-F085-4CA8-B597-0211C799D3EF}"/>
    <cellStyle name="7_優酪乳-0002_4 2 3 5 3" xfId="39230" xr:uid="{A5708937-90F0-40A6-9E0C-D8C32FE7CF3A}"/>
    <cellStyle name="7_優酪乳-0002_4 2 3 6" xfId="20990" xr:uid="{3DF2F8B1-81F8-42EA-877C-011C8E60DC09}"/>
    <cellStyle name="7_優酪乳-0002_4 2 3 6 2" xfId="45310" xr:uid="{E5AC074D-E218-4293-8261-35EBCF7A241E}"/>
    <cellStyle name="7_優酪乳-0002_4 2 3 7" xfId="33150" xr:uid="{7C93EB1B-11AC-43D6-A5EA-FDE27F43C254}"/>
    <cellStyle name="7_優酪乳-0002_4 2 4" xfId="1581" xr:uid="{00000000-0005-0000-0000-000096030000}"/>
    <cellStyle name="7_優酪乳-0002_4 2 4 2" xfId="4319" xr:uid="{D9CB58E6-1AAB-425B-A93F-7D675664782D}"/>
    <cellStyle name="7_優酪乳-0002_4 2 4 2 2" xfId="9793" xr:uid="{10F273E6-1A8A-47CA-AB12-31E4FEA708E3}"/>
    <cellStyle name="7_優酪乳-0002_4 2 4 2 2 2" xfId="13998" xr:uid="{0A8D3DCD-24FD-48F9-851B-8F0EF27D672E}"/>
    <cellStyle name="7_優酪乳-0002_4 2 4 2 2 2 2" xfId="20078" xr:uid="{C73FF7A2-73C4-484E-8649-7A0D2F973858}"/>
    <cellStyle name="7_優酪乳-0002_4 2 4 2 2 2 2 2" xfId="32238" xr:uid="{498AA21C-3D8D-4971-BEC7-862FE9EA34D4}"/>
    <cellStyle name="7_優酪乳-0002_4 2 4 2 2 2 2 2 2" xfId="56558" xr:uid="{9325336F-28E0-41F8-92CF-C0E988778F18}"/>
    <cellStyle name="7_優酪乳-0002_4 2 4 2 2 2 2 3" xfId="44398" xr:uid="{0015474A-1BFD-4688-995F-3FC61B54130E}"/>
    <cellStyle name="7_優酪乳-0002_4 2 4 2 2 2 3" xfId="26158" xr:uid="{F225FA86-2DFB-410B-A925-72C3AC6E4BC4}"/>
    <cellStyle name="7_優酪乳-0002_4 2 4 2 2 2 3 2" xfId="50478" xr:uid="{CC4928B0-D6EA-4A23-AB67-5CC183FBB428}"/>
    <cellStyle name="7_優酪乳-0002_4 2 4 2 2 2 4" xfId="38318" xr:uid="{2C761EF2-F150-45D1-9856-A1F93C6C58DC}"/>
    <cellStyle name="7_優酪乳-0002_4 2 4 2 2 3" xfId="17038" xr:uid="{231DD743-366C-4F11-89E3-738BAF46D029}"/>
    <cellStyle name="7_優酪乳-0002_4 2 4 2 2 3 2" xfId="29198" xr:uid="{B5F08FAD-E909-4B7A-A873-6F3E8CDBC30F}"/>
    <cellStyle name="7_優酪乳-0002_4 2 4 2 2 3 2 2" xfId="53518" xr:uid="{7EAEEE5A-6E31-412C-AEA9-8F2EE72039C6}"/>
    <cellStyle name="7_優酪乳-0002_4 2 4 2 2 3 3" xfId="41358" xr:uid="{E162642C-74B0-4169-8342-63C86B6F86FF}"/>
    <cellStyle name="7_優酪乳-0002_4 2 4 2 2 4" xfId="23118" xr:uid="{39591FF7-F1E1-429C-96BF-3DB6101F1F9F}"/>
    <cellStyle name="7_優酪乳-0002_4 2 4 2 2 4 2" xfId="47438" xr:uid="{24FB6A25-F39A-40AF-B5E0-3685AFFA0AE3}"/>
    <cellStyle name="7_優酪乳-0002_4 2 4 2 2 5" xfId="35278" xr:uid="{4A45088A-0162-4143-8565-2E3ADAC77FAF}"/>
    <cellStyle name="7_優酪乳-0002_4 2 4 2 3" xfId="12478" xr:uid="{EC781E9F-EB97-4D8D-88AF-F132364C5D59}"/>
    <cellStyle name="7_優酪乳-0002_4 2 4 2 3 2" xfId="18558" xr:uid="{70759FF3-F810-49F7-8755-B7398122422D}"/>
    <cellStyle name="7_優酪乳-0002_4 2 4 2 3 2 2" xfId="30718" xr:uid="{4A5C9771-7FD9-4A34-BA61-956D185676C8}"/>
    <cellStyle name="7_優酪乳-0002_4 2 4 2 3 2 2 2" xfId="55038" xr:uid="{79C29EB5-5671-4EFD-B3B0-8ECE4DE00031}"/>
    <cellStyle name="7_優酪乳-0002_4 2 4 2 3 2 3" xfId="42878" xr:uid="{D0C84982-B118-4D01-893D-1E42C4BDD75D}"/>
    <cellStyle name="7_優酪乳-0002_4 2 4 2 3 3" xfId="24638" xr:uid="{61C48E78-2F0E-407E-A323-F23EF542DF97}"/>
    <cellStyle name="7_優酪乳-0002_4 2 4 2 3 3 2" xfId="48958" xr:uid="{C66FA0B6-5752-42D4-82C9-7F6B079934F4}"/>
    <cellStyle name="7_優酪乳-0002_4 2 4 2 3 4" xfId="36798" xr:uid="{B600F13D-62BA-4CB1-9E76-92D9EE890AA3}"/>
    <cellStyle name="7_優酪乳-0002_4 2 4 2 4" xfId="15518" xr:uid="{60CB7641-851A-4320-82AA-70C96177D918}"/>
    <cellStyle name="7_優酪乳-0002_4 2 4 2 4 2" xfId="27678" xr:uid="{0CD21827-FEA9-4FF7-A0A7-814CAC9B4EDF}"/>
    <cellStyle name="7_優酪乳-0002_4 2 4 2 4 2 2" xfId="51998" xr:uid="{3AB55985-3D79-4C6D-B1E9-B024FB9E1B7F}"/>
    <cellStyle name="7_優酪乳-0002_4 2 4 2 4 3" xfId="39838" xr:uid="{CB9BCCA7-685F-4A36-8EAE-F2DE0950CFDD}"/>
    <cellStyle name="7_優酪乳-0002_4 2 4 2 5" xfId="21598" xr:uid="{92EDE69D-D16B-443E-A934-B4138AD80F10}"/>
    <cellStyle name="7_優酪乳-0002_4 2 4 2 5 2" xfId="45918" xr:uid="{A6264061-4976-4BE4-86D8-4E855BE7D777}"/>
    <cellStyle name="7_優酪乳-0002_4 2 4 2 6" xfId="33758" xr:uid="{8EF45C28-7C25-4220-8BB0-7E84DC99F43F}"/>
    <cellStyle name="7_優酪乳-0002_4 2 4 3" xfId="7056" xr:uid="{00F579F8-AAD5-4A9F-A2A5-1EDD4F265494}"/>
    <cellStyle name="7_優酪乳-0002_4 2 4 3 2" xfId="13238" xr:uid="{61619B7F-760F-4D4E-9729-325CE74B6330}"/>
    <cellStyle name="7_優酪乳-0002_4 2 4 3 2 2" xfId="19318" xr:uid="{D925AB3B-1403-4358-91C3-57258389D3A4}"/>
    <cellStyle name="7_優酪乳-0002_4 2 4 3 2 2 2" xfId="31478" xr:uid="{755045B1-CBB2-45E8-AE77-7AC6BDC4BEC4}"/>
    <cellStyle name="7_優酪乳-0002_4 2 4 3 2 2 2 2" xfId="55798" xr:uid="{8123058B-1D4B-4936-A01D-9238D439FFAC}"/>
    <cellStyle name="7_優酪乳-0002_4 2 4 3 2 2 3" xfId="43638" xr:uid="{C429B8F9-3988-4AAF-83D0-C9BC9177C00C}"/>
    <cellStyle name="7_優酪乳-0002_4 2 4 3 2 3" xfId="25398" xr:uid="{26BA0037-169D-4572-93C2-9DF2F631D196}"/>
    <cellStyle name="7_優酪乳-0002_4 2 4 3 2 3 2" xfId="49718" xr:uid="{BA2A49C8-2FE5-4989-92D7-D5D4064DED78}"/>
    <cellStyle name="7_優酪乳-0002_4 2 4 3 2 4" xfId="37558" xr:uid="{61C72BD5-7AB8-4DEC-AD0C-2B377183DD90}"/>
    <cellStyle name="7_優酪乳-0002_4 2 4 3 3" xfId="16278" xr:uid="{D8CF7AD6-B37D-434A-8A59-FA17099E2D01}"/>
    <cellStyle name="7_優酪乳-0002_4 2 4 3 3 2" xfId="28438" xr:uid="{7193178E-0D75-4961-9C4D-2E9370FB64C3}"/>
    <cellStyle name="7_優酪乳-0002_4 2 4 3 3 2 2" xfId="52758" xr:uid="{2B45D693-5835-4C2B-A6EF-CEF6E35C1602}"/>
    <cellStyle name="7_優酪乳-0002_4 2 4 3 3 3" xfId="40598" xr:uid="{529AE0FA-1019-4C04-AA33-2BD1E5D126C4}"/>
    <cellStyle name="7_優酪乳-0002_4 2 4 3 4" xfId="22358" xr:uid="{8AA0BEF2-C909-4ED8-81E4-33D3F252C311}"/>
    <cellStyle name="7_優酪乳-0002_4 2 4 3 4 2" xfId="46678" xr:uid="{131A6411-2ED5-4812-99CC-541C33843455}"/>
    <cellStyle name="7_優酪乳-0002_4 2 4 3 5" xfId="34518" xr:uid="{1D8F4DAD-89EC-43EB-9298-52C69945B484}"/>
    <cellStyle name="7_優酪乳-0002_4 2 4 4" xfId="11718" xr:uid="{1C9E36C6-6296-48C6-BF26-C02BEC037D88}"/>
    <cellStyle name="7_優酪乳-0002_4 2 4 4 2" xfId="17798" xr:uid="{5DDDDE67-CBE0-4504-B26E-6431F41FD868}"/>
    <cellStyle name="7_優酪乳-0002_4 2 4 4 2 2" xfId="29958" xr:uid="{BBFDDD2A-977F-4EF5-AA42-63D878F64E73}"/>
    <cellStyle name="7_優酪乳-0002_4 2 4 4 2 2 2" xfId="54278" xr:uid="{3D21A318-E523-4A5D-8CFC-8B2398B394AF}"/>
    <cellStyle name="7_優酪乳-0002_4 2 4 4 2 3" xfId="42118" xr:uid="{84E290DD-A379-46FC-BB24-893CB6F37B29}"/>
    <cellStyle name="7_優酪乳-0002_4 2 4 4 3" xfId="23878" xr:uid="{779C105C-DBB9-4AD1-9350-B0FA29B14F38}"/>
    <cellStyle name="7_優酪乳-0002_4 2 4 4 3 2" xfId="48198" xr:uid="{EDB4BFE5-F60E-4629-98E6-E6CEC3551243}"/>
    <cellStyle name="7_優酪乳-0002_4 2 4 4 4" xfId="36038" xr:uid="{B0ED6901-3DC3-4B30-AC0C-18CFEAA609D4}"/>
    <cellStyle name="7_優酪乳-0002_4 2 4 5" xfId="14758" xr:uid="{D588C12F-6C6B-4CAE-8F32-F174F30F367E}"/>
    <cellStyle name="7_優酪乳-0002_4 2 4 5 2" xfId="26918" xr:uid="{78A45540-78D7-4587-8260-2263BFCD2782}"/>
    <cellStyle name="7_優酪乳-0002_4 2 4 5 2 2" xfId="51238" xr:uid="{56F0AB1D-395D-4F5E-ACB6-0C926B697199}"/>
    <cellStyle name="7_優酪乳-0002_4 2 4 5 3" xfId="39078" xr:uid="{FD511C17-4758-433C-834B-0DBE856E25FA}"/>
    <cellStyle name="7_優酪乳-0002_4 2 4 6" xfId="20838" xr:uid="{6180B65C-15B0-4520-9D57-84F7DEB22EE3}"/>
    <cellStyle name="7_優酪乳-0002_4 2 4 6 2" xfId="45158" xr:uid="{3F6E4C57-EE35-4B1C-95F0-FC861FB5BE8F}"/>
    <cellStyle name="7_優酪乳-0002_4 2 4 7" xfId="32998" xr:uid="{C4CBDC90-BD3B-4895-970B-38255528A110}"/>
    <cellStyle name="7_優酪乳-0002_4 2 5" xfId="1036" xr:uid="{00000000-0005-0000-0000-000097030000}"/>
    <cellStyle name="7_優酪乳-0002_4 2 5 2" xfId="3774" xr:uid="{AFD79B24-AFDC-40C7-B908-3F3D40B725D7}"/>
    <cellStyle name="7_優酪乳-0002_4 2 5 2 2" xfId="9248" xr:uid="{60AF29BB-2E9B-4740-9735-DC122F4484F4}"/>
    <cellStyle name="7_優酪乳-0002_4 2 5 2 2 2" xfId="13846" xr:uid="{46D2D69D-C366-4A9B-8524-CA46A954A893}"/>
    <cellStyle name="7_優酪乳-0002_4 2 5 2 2 2 2" xfId="19926" xr:uid="{48E64CD7-3698-4C91-A6A9-B3FC9A841F85}"/>
    <cellStyle name="7_優酪乳-0002_4 2 5 2 2 2 2 2" xfId="32086" xr:uid="{78DA2181-C1C0-4364-8C44-3DEE38FA3744}"/>
    <cellStyle name="7_優酪乳-0002_4 2 5 2 2 2 2 2 2" xfId="56406" xr:uid="{E65C0139-053A-434F-8D44-2FE089A99F97}"/>
    <cellStyle name="7_優酪乳-0002_4 2 5 2 2 2 2 3" xfId="44246" xr:uid="{D6E888BF-1005-4966-BAB8-C5C706362949}"/>
    <cellStyle name="7_優酪乳-0002_4 2 5 2 2 2 3" xfId="26006" xr:uid="{57EC8C2D-9CE0-4328-97B7-37F88D9C6546}"/>
    <cellStyle name="7_優酪乳-0002_4 2 5 2 2 2 3 2" xfId="50326" xr:uid="{FAD05528-672D-4B26-B4EB-E45FAD60216B}"/>
    <cellStyle name="7_優酪乳-0002_4 2 5 2 2 2 4" xfId="38166" xr:uid="{804295AD-F79A-4B1B-AB7E-39CADED9543B}"/>
    <cellStyle name="7_優酪乳-0002_4 2 5 2 2 3" xfId="16886" xr:uid="{F26F8172-5FCF-4EC5-8CBC-0ECC51B16CB3}"/>
    <cellStyle name="7_優酪乳-0002_4 2 5 2 2 3 2" xfId="29046" xr:uid="{983848C8-AF98-4F17-A938-7B2895293D7B}"/>
    <cellStyle name="7_優酪乳-0002_4 2 5 2 2 3 2 2" xfId="53366" xr:uid="{08B55773-E572-47B3-B2D7-EC608F952D6A}"/>
    <cellStyle name="7_優酪乳-0002_4 2 5 2 2 3 3" xfId="41206" xr:uid="{7440C4FC-4A4B-4B80-AD29-26FDE126ADED}"/>
    <cellStyle name="7_優酪乳-0002_4 2 5 2 2 4" xfId="22966" xr:uid="{393A3CBE-1CF7-4301-B4EC-86BC6C5EC509}"/>
    <cellStyle name="7_優酪乳-0002_4 2 5 2 2 4 2" xfId="47286" xr:uid="{9616E502-8242-425E-A202-7E8C0476D2C7}"/>
    <cellStyle name="7_優酪乳-0002_4 2 5 2 2 5" xfId="35126" xr:uid="{6E05CC60-320D-4BC5-BCA4-45BD9233CA8E}"/>
    <cellStyle name="7_優酪乳-0002_4 2 5 2 3" xfId="12326" xr:uid="{1A09BE82-E585-4C70-8796-6B737CD240F9}"/>
    <cellStyle name="7_優酪乳-0002_4 2 5 2 3 2" xfId="18406" xr:uid="{C4B50E1F-AE75-419C-82FB-9D07D5F2AA02}"/>
    <cellStyle name="7_優酪乳-0002_4 2 5 2 3 2 2" xfId="30566" xr:uid="{1709F233-43D8-47B1-907F-97FF91AB4B31}"/>
    <cellStyle name="7_優酪乳-0002_4 2 5 2 3 2 2 2" xfId="54886" xr:uid="{4A41ED9B-224A-47AF-9B83-1CC6101535A6}"/>
    <cellStyle name="7_優酪乳-0002_4 2 5 2 3 2 3" xfId="42726" xr:uid="{9F0A3BD4-8F9E-4E6A-BF6E-D98A67B75FF1}"/>
    <cellStyle name="7_優酪乳-0002_4 2 5 2 3 3" xfId="24486" xr:uid="{5AD7FE74-63D5-47C1-9013-AA782F02B1BB}"/>
    <cellStyle name="7_優酪乳-0002_4 2 5 2 3 3 2" xfId="48806" xr:uid="{3AB51ECB-15BF-427E-9BCD-6E87B87CBAAB}"/>
    <cellStyle name="7_優酪乳-0002_4 2 5 2 3 4" xfId="36646" xr:uid="{EB63343E-1FBD-4AE9-A5C9-C0165E2F4AC4}"/>
    <cellStyle name="7_優酪乳-0002_4 2 5 2 4" xfId="15366" xr:uid="{CDAFC2BE-19DD-4FE3-8C99-AECC28A28EB4}"/>
    <cellStyle name="7_優酪乳-0002_4 2 5 2 4 2" xfId="27526" xr:uid="{19FE2152-04B0-46E2-B32C-A56470DED7D4}"/>
    <cellStyle name="7_優酪乳-0002_4 2 5 2 4 2 2" xfId="51846" xr:uid="{B01D1353-3B68-46E5-876A-C6D6B6ACC3C1}"/>
    <cellStyle name="7_優酪乳-0002_4 2 5 2 4 3" xfId="39686" xr:uid="{3ED62E47-0F98-4308-A9D3-85D61D75787E}"/>
    <cellStyle name="7_優酪乳-0002_4 2 5 2 5" xfId="21446" xr:uid="{89795C14-869C-4F27-9523-E9FB749F856E}"/>
    <cellStyle name="7_優酪乳-0002_4 2 5 2 5 2" xfId="45766" xr:uid="{B3CD6CC1-AE83-4682-8373-4F193EA186A0}"/>
    <cellStyle name="7_優酪乳-0002_4 2 5 2 6" xfId="33606" xr:uid="{8C50F572-D490-4EDB-B982-AC7B0E52DB13}"/>
    <cellStyle name="7_優酪乳-0002_4 2 5 3" xfId="6511" xr:uid="{61858A69-3659-43E7-A0A1-1CACD3B0E6A1}"/>
    <cellStyle name="7_優酪乳-0002_4 2 5 3 2" xfId="13086" xr:uid="{A974F126-4C87-4942-A32B-7B0036B09D0C}"/>
    <cellStyle name="7_優酪乳-0002_4 2 5 3 2 2" xfId="19166" xr:uid="{84192E44-37CC-4BEA-891A-DF6821277D1E}"/>
    <cellStyle name="7_優酪乳-0002_4 2 5 3 2 2 2" xfId="31326" xr:uid="{2E543ACA-B84E-4441-8CAF-0C7AC9D571CD}"/>
    <cellStyle name="7_優酪乳-0002_4 2 5 3 2 2 2 2" xfId="55646" xr:uid="{3B4769C5-16E6-4E1B-A648-EC0FC8D0389F}"/>
    <cellStyle name="7_優酪乳-0002_4 2 5 3 2 2 3" xfId="43486" xr:uid="{9FD636B6-A464-49AA-9813-6E8C4AAD1E2E}"/>
    <cellStyle name="7_優酪乳-0002_4 2 5 3 2 3" xfId="25246" xr:uid="{3B9FB70E-7065-4165-8525-4487848A00E7}"/>
    <cellStyle name="7_優酪乳-0002_4 2 5 3 2 3 2" xfId="49566" xr:uid="{833960E0-B017-45FB-AA89-619AB7E6E156}"/>
    <cellStyle name="7_優酪乳-0002_4 2 5 3 2 4" xfId="37406" xr:uid="{59B9652D-B75E-4667-A0C1-6DD2B2EFC757}"/>
    <cellStyle name="7_優酪乳-0002_4 2 5 3 3" xfId="16126" xr:uid="{CEF3FFE4-FA51-4F70-B3D0-149BAECF119F}"/>
    <cellStyle name="7_優酪乳-0002_4 2 5 3 3 2" xfId="28286" xr:uid="{53FF706F-1415-4573-AB16-B5AD98CB589F}"/>
    <cellStyle name="7_優酪乳-0002_4 2 5 3 3 2 2" xfId="52606" xr:uid="{105E28EB-10F1-4D9F-8467-54EBAD417210}"/>
    <cellStyle name="7_優酪乳-0002_4 2 5 3 3 3" xfId="40446" xr:uid="{6A2CF675-E2EA-49AD-B0CD-1B1B2FB8BD3C}"/>
    <cellStyle name="7_優酪乳-0002_4 2 5 3 4" xfId="22206" xr:uid="{BA373CE5-6240-4066-BD4F-4F5581705B99}"/>
    <cellStyle name="7_優酪乳-0002_4 2 5 3 4 2" xfId="46526" xr:uid="{33B8E983-A4F6-4C13-92FE-AC19C7AC0EF5}"/>
    <cellStyle name="7_優酪乳-0002_4 2 5 3 5" xfId="34366" xr:uid="{E0BCB5E3-37CB-4653-B2D1-D0DE52E3C696}"/>
    <cellStyle name="7_優酪乳-0002_4 2 5 4" xfId="11566" xr:uid="{E54228DC-7811-4E60-80A7-C61CC642BC2B}"/>
    <cellStyle name="7_優酪乳-0002_4 2 5 4 2" xfId="17646" xr:uid="{D60F1F9C-04E6-4B5C-96BB-3B9F394716D0}"/>
    <cellStyle name="7_優酪乳-0002_4 2 5 4 2 2" xfId="29806" xr:uid="{7A4CF802-814D-4A9D-87E4-FE2C37D0684D}"/>
    <cellStyle name="7_優酪乳-0002_4 2 5 4 2 2 2" xfId="54126" xr:uid="{E575CA81-7A02-4294-B26C-F7EAAAD26B9F}"/>
    <cellStyle name="7_優酪乳-0002_4 2 5 4 2 3" xfId="41966" xr:uid="{4FDD1392-D5A5-46D7-A014-CBB5FD9E4F82}"/>
    <cellStyle name="7_優酪乳-0002_4 2 5 4 3" xfId="23726" xr:uid="{55751AA7-A62A-4C3B-BE52-3D92B119B3D6}"/>
    <cellStyle name="7_優酪乳-0002_4 2 5 4 3 2" xfId="48046" xr:uid="{3E34F3FE-E29B-41DB-90E0-3E7A9517CE15}"/>
    <cellStyle name="7_優酪乳-0002_4 2 5 4 4" xfId="35886" xr:uid="{4126E239-32FE-4E62-9EF2-E1BC1C1DAE0C}"/>
    <cellStyle name="7_優酪乳-0002_4 2 5 5" xfId="14606" xr:uid="{99EF5C1F-07D0-4DF6-ABEC-C9FD56EE0A32}"/>
    <cellStyle name="7_優酪乳-0002_4 2 5 5 2" xfId="26766" xr:uid="{0A7EC488-6F5B-485A-97D8-6A8ECC9314CC}"/>
    <cellStyle name="7_優酪乳-0002_4 2 5 5 2 2" xfId="51086" xr:uid="{D272C717-537D-42DB-9B57-9F5EF405DCA5}"/>
    <cellStyle name="7_優酪乳-0002_4 2 5 5 3" xfId="38926" xr:uid="{8BEB2325-3F5E-45D7-AC87-983C1D95AD09}"/>
    <cellStyle name="7_優酪乳-0002_4 2 5 6" xfId="20686" xr:uid="{18B9F43C-6E01-44F0-B338-49CAB91938DC}"/>
    <cellStyle name="7_優酪乳-0002_4 2 5 6 2" xfId="45006" xr:uid="{6565CA21-6F8B-4F2C-9F28-8785947BEC77}"/>
    <cellStyle name="7_優酪乳-0002_4 2 5 7" xfId="32846" xr:uid="{4B51C508-7BAA-4FEE-9D28-C3FED2EE747D}"/>
    <cellStyle name="7_優酪乳-0002_4 2 6" xfId="3229" xr:uid="{EB0D66EE-ECD0-4A9E-9F3D-B9D8BC4118BD}"/>
    <cellStyle name="7_優酪乳-0002_4 2 6 2" xfId="8703" xr:uid="{0B184950-F446-44CB-94BA-45ED185B0D48}"/>
    <cellStyle name="7_優酪乳-0002_4 2 6 2 2" xfId="13694" xr:uid="{BB48828E-BE13-42D0-B72C-ED7B64969C66}"/>
    <cellStyle name="7_優酪乳-0002_4 2 6 2 2 2" xfId="19774" xr:uid="{CF564632-BEF8-409C-A0B5-36E1F98E45DF}"/>
    <cellStyle name="7_優酪乳-0002_4 2 6 2 2 2 2" xfId="31934" xr:uid="{CC050641-1A95-4A6B-9B49-530074753D00}"/>
    <cellStyle name="7_優酪乳-0002_4 2 6 2 2 2 2 2" xfId="56254" xr:uid="{4488954A-E934-4F43-A5A1-3110BEB8793C}"/>
    <cellStyle name="7_優酪乳-0002_4 2 6 2 2 2 3" xfId="44094" xr:uid="{12A215F1-3E98-4277-BB5B-C14FD300E7DA}"/>
    <cellStyle name="7_優酪乳-0002_4 2 6 2 2 3" xfId="25854" xr:uid="{FCC19BA0-9206-4DC1-BA05-185EBF916401}"/>
    <cellStyle name="7_優酪乳-0002_4 2 6 2 2 3 2" xfId="50174" xr:uid="{55F27B38-909D-4960-96F0-B0AE6C004C43}"/>
    <cellStyle name="7_優酪乳-0002_4 2 6 2 2 4" xfId="38014" xr:uid="{B81A3167-865D-4A09-865F-811193F8CA9B}"/>
    <cellStyle name="7_優酪乳-0002_4 2 6 2 3" xfId="16734" xr:uid="{C431B4C5-42BF-44B4-94F2-FA7AC071E810}"/>
    <cellStyle name="7_優酪乳-0002_4 2 6 2 3 2" xfId="28894" xr:uid="{44EE894D-476D-40DD-B229-5594AE776E17}"/>
    <cellStyle name="7_優酪乳-0002_4 2 6 2 3 2 2" xfId="53214" xr:uid="{0EFB87FC-DBD4-4536-AC36-EA0C303C8D0D}"/>
    <cellStyle name="7_優酪乳-0002_4 2 6 2 3 3" xfId="41054" xr:uid="{7DFF099E-C8C5-404F-89E9-CDE82AE3AF66}"/>
    <cellStyle name="7_優酪乳-0002_4 2 6 2 4" xfId="22814" xr:uid="{C69F785C-AC1F-4A7A-A8FC-77B2B8466234}"/>
    <cellStyle name="7_優酪乳-0002_4 2 6 2 4 2" xfId="47134" xr:uid="{B05323E8-8FBB-4AE9-A8B7-C3970B744DB4}"/>
    <cellStyle name="7_優酪乳-0002_4 2 6 2 5" xfId="34974" xr:uid="{60945724-DC52-4DE6-9220-2F19CDFAD745}"/>
    <cellStyle name="7_優酪乳-0002_4 2 6 3" xfId="12174" xr:uid="{BA85AF53-E68A-4328-82F6-84BE21302838}"/>
    <cellStyle name="7_優酪乳-0002_4 2 6 3 2" xfId="18254" xr:uid="{643A822F-C184-41F6-ACC9-4B867969A6EC}"/>
    <cellStyle name="7_優酪乳-0002_4 2 6 3 2 2" xfId="30414" xr:uid="{89C34F68-B10F-4BAE-89AC-E87B32A545C9}"/>
    <cellStyle name="7_優酪乳-0002_4 2 6 3 2 2 2" xfId="54734" xr:uid="{E1F9B42C-9900-4D4B-AC52-28ACC69415D7}"/>
    <cellStyle name="7_優酪乳-0002_4 2 6 3 2 3" xfId="42574" xr:uid="{15D5565C-0A80-48B6-89F9-9B9CAD758D2D}"/>
    <cellStyle name="7_優酪乳-0002_4 2 6 3 3" xfId="24334" xr:uid="{585F9A24-7969-4CDA-B309-08B74CC908CB}"/>
    <cellStyle name="7_優酪乳-0002_4 2 6 3 3 2" xfId="48654" xr:uid="{24ACABB9-470A-4096-9185-C52D65D3BAC7}"/>
    <cellStyle name="7_優酪乳-0002_4 2 6 3 4" xfId="36494" xr:uid="{0754D5E5-6EB1-4413-9857-B14E1A8CD3C9}"/>
    <cellStyle name="7_優酪乳-0002_4 2 6 4" xfId="15214" xr:uid="{E9C9C76C-2047-4C9B-8783-325B53AEAB2D}"/>
    <cellStyle name="7_優酪乳-0002_4 2 6 4 2" xfId="27374" xr:uid="{4D5FE87A-8224-434C-BBB7-5D4A5D9BD2CC}"/>
    <cellStyle name="7_優酪乳-0002_4 2 6 4 2 2" xfId="51694" xr:uid="{B6AAC998-4CC5-4B94-A958-A2A01DFF4A1F}"/>
    <cellStyle name="7_優酪乳-0002_4 2 6 4 3" xfId="39534" xr:uid="{E526F5FF-68E2-4934-A4DE-5EE5E12D635A}"/>
    <cellStyle name="7_優酪乳-0002_4 2 6 5" xfId="21294" xr:uid="{E1F8524B-2CF0-430E-9498-23A8DA760C22}"/>
    <cellStyle name="7_優酪乳-0002_4 2 6 5 2" xfId="45614" xr:uid="{839F48CA-2F99-48C3-8EEB-95D03A96EC85}"/>
    <cellStyle name="7_優酪乳-0002_4 2 6 6" xfId="33454" xr:uid="{C94E1C8F-4591-428C-95DD-83DCBF595CD5}"/>
    <cellStyle name="7_優酪乳-0002_4 2 7" xfId="5966" xr:uid="{907F3C83-6E28-44CE-9016-DB02BC73CA9D}"/>
    <cellStyle name="7_優酪乳-0002_4 2 7 2" xfId="12934" xr:uid="{5726978A-65EB-4A4B-A89A-F51F79A71F1A}"/>
    <cellStyle name="7_優酪乳-0002_4 2 7 2 2" xfId="19014" xr:uid="{325A1135-4891-408D-A804-DAD1C8CFC074}"/>
    <cellStyle name="7_優酪乳-0002_4 2 7 2 2 2" xfId="31174" xr:uid="{C3E057B9-3A08-482B-AF8F-12BA5762ACD2}"/>
    <cellStyle name="7_優酪乳-0002_4 2 7 2 2 2 2" xfId="55494" xr:uid="{71833BAB-3B5A-47DA-BA81-7A91EAE07D08}"/>
    <cellStyle name="7_優酪乳-0002_4 2 7 2 2 3" xfId="43334" xr:uid="{FCA19712-F107-4807-846D-0B15F3D41120}"/>
    <cellStyle name="7_優酪乳-0002_4 2 7 2 3" xfId="25094" xr:uid="{2F2A12EE-A566-424A-AFD2-48BD293B967D}"/>
    <cellStyle name="7_優酪乳-0002_4 2 7 2 3 2" xfId="49414" xr:uid="{CA64E29A-35B2-4909-8B5E-1010B0908807}"/>
    <cellStyle name="7_優酪乳-0002_4 2 7 2 4" xfId="37254" xr:uid="{34678936-AF20-476D-831A-2B8907BCAE77}"/>
    <cellStyle name="7_優酪乳-0002_4 2 7 3" xfId="15974" xr:uid="{B2A463EC-34C7-4FA0-BF05-1602B598D887}"/>
    <cellStyle name="7_優酪乳-0002_4 2 7 3 2" xfId="28134" xr:uid="{BD917573-66C6-44AF-B392-529DCC54F4C0}"/>
    <cellStyle name="7_優酪乳-0002_4 2 7 3 2 2" xfId="52454" xr:uid="{50268D00-B205-46CA-80B7-3A8C187A7DD0}"/>
    <cellStyle name="7_優酪乳-0002_4 2 7 3 3" xfId="40294" xr:uid="{DA5B4563-811A-47A4-BA95-09F515ACE738}"/>
    <cellStyle name="7_優酪乳-0002_4 2 7 4" xfId="22054" xr:uid="{B3B9EFA5-15AA-47B8-88F2-E357B2C4B7C6}"/>
    <cellStyle name="7_優酪乳-0002_4 2 7 4 2" xfId="46374" xr:uid="{CC38FC2D-6FF4-4348-A1F8-33FD86D121EE}"/>
    <cellStyle name="7_優酪乳-0002_4 2 7 5" xfId="34214" xr:uid="{A9C9245B-709F-4F8D-9654-67FADE86A1F7}"/>
    <cellStyle name="7_優酪乳-0002_4 2 8" xfId="11414" xr:uid="{ECB4F22A-29B4-4533-ABF1-3DCF3F87AA62}"/>
    <cellStyle name="7_優酪乳-0002_4 2 8 2" xfId="17494" xr:uid="{99FFF7E4-AF33-4D42-9462-D840F510E252}"/>
    <cellStyle name="7_優酪乳-0002_4 2 8 2 2" xfId="29654" xr:uid="{E9363A84-25E4-44C0-B93F-265EF774F82B}"/>
    <cellStyle name="7_優酪乳-0002_4 2 8 2 2 2" xfId="53974" xr:uid="{4EF91F11-3680-412B-8BDE-D79F596C0305}"/>
    <cellStyle name="7_優酪乳-0002_4 2 8 2 3" xfId="41814" xr:uid="{30525D60-5890-4A77-8A53-DDE93C06F699}"/>
    <cellStyle name="7_優酪乳-0002_4 2 8 3" xfId="23574" xr:uid="{6F14BF94-7539-48A0-B41E-8E7402F988FC}"/>
    <cellStyle name="7_優酪乳-0002_4 2 8 3 2" xfId="47894" xr:uid="{53283646-94B6-44B0-ACAC-BF016047912E}"/>
    <cellStyle name="7_優酪乳-0002_4 2 8 4" xfId="35734" xr:uid="{E42DED90-57ED-41E4-BA9D-07D9D8257A0D}"/>
    <cellStyle name="7_優酪乳-0002_4 2 9" xfId="14454" xr:uid="{2A58C0CB-3B04-424E-9FD8-408BAE67C984}"/>
    <cellStyle name="7_優酪乳-0002_4 2 9 2" xfId="26614" xr:uid="{8442E3BE-5812-441B-9DB1-EDA03D8B37FA}"/>
    <cellStyle name="7_優酪乳-0002_4 2 9 2 2" xfId="50934" xr:uid="{65ED11A0-C5AD-43F1-8B77-3E5735A11A27}"/>
    <cellStyle name="7_優酪乳-0002_4 2 9 3" xfId="38774" xr:uid="{A2EF650F-8A0D-4591-AE3F-5F9B2543194C}"/>
    <cellStyle name="7_優酪乳01" xfId="208" xr:uid="{00000000-0005-0000-0000-000098030000}"/>
    <cellStyle name="7_優酪乳01 2" xfId="411" xr:uid="{00000000-0005-0000-0000-000099030000}"/>
    <cellStyle name="7_優酪乳01 2 10" xfId="20535" xr:uid="{34F5985A-F6B2-43CD-B896-DB59C57D2F35}"/>
    <cellStyle name="7_優酪乳01 2 10 2" xfId="44855" xr:uid="{55E58D64-D1BC-470D-9C42-4F19E2A28511}"/>
    <cellStyle name="7_優酪乳01 2 11" xfId="32695" xr:uid="{B580BEB2-5350-40D5-B2EA-4F376B3E4ED8}"/>
    <cellStyle name="7_優酪乳01 2 2" xfId="2672" xr:uid="{00000000-0005-0000-0000-00009A030000}"/>
    <cellStyle name="7_優酪乳01 2 2 2" xfId="5410" xr:uid="{DDF54DBF-BE1E-402B-AFCB-E65B00DEA4C5}"/>
    <cellStyle name="7_優酪乳01 2 2 2 2" xfId="10884" xr:uid="{441DD839-21F3-43BA-99C5-902B9347FAD2}"/>
    <cellStyle name="7_優酪乳01 2 2 2 2 2" xfId="14303" xr:uid="{FDBDF49C-A672-424A-96B9-D301FD9E98C4}"/>
    <cellStyle name="7_優酪乳01 2 2 2 2 2 2" xfId="20383" xr:uid="{696D7D6A-426F-4491-947E-F2E3D92EA258}"/>
    <cellStyle name="7_優酪乳01 2 2 2 2 2 2 2" xfId="32543" xr:uid="{FE93FC3D-7289-422C-B890-84918C5C459E}"/>
    <cellStyle name="7_優酪乳01 2 2 2 2 2 2 2 2" xfId="56863" xr:uid="{2F081759-568A-4C75-A82D-413B0B3431D8}"/>
    <cellStyle name="7_優酪乳01 2 2 2 2 2 2 3" xfId="44703" xr:uid="{697645D5-592E-4000-AED5-DE7E8696FE7D}"/>
    <cellStyle name="7_優酪乳01 2 2 2 2 2 3" xfId="26463" xr:uid="{6ECEC40C-2EA9-4CD8-88D5-A239610E9D62}"/>
    <cellStyle name="7_優酪乳01 2 2 2 2 2 3 2" xfId="50783" xr:uid="{A707C15A-E6F3-43A8-8282-342C7C319244}"/>
    <cellStyle name="7_優酪乳01 2 2 2 2 2 4" xfId="38623" xr:uid="{7AFFA619-B610-4B16-BFEC-E88AEC67B186}"/>
    <cellStyle name="7_優酪乳01 2 2 2 2 3" xfId="17343" xr:uid="{B8504D0D-2D57-477F-94FE-B69B87E2B439}"/>
    <cellStyle name="7_優酪乳01 2 2 2 2 3 2" xfId="29503" xr:uid="{445CF46B-4393-4D88-9868-34CD771EA3B7}"/>
    <cellStyle name="7_優酪乳01 2 2 2 2 3 2 2" xfId="53823" xr:uid="{AB2BDD8C-3F04-4192-AE07-16F1D7499FE5}"/>
    <cellStyle name="7_優酪乳01 2 2 2 2 3 3" xfId="41663" xr:uid="{A75BD678-5A72-4E5F-976E-75E6602B8914}"/>
    <cellStyle name="7_優酪乳01 2 2 2 2 4" xfId="23423" xr:uid="{BEA00C47-A05C-40A8-A847-A5E3F63AF9DA}"/>
    <cellStyle name="7_優酪乳01 2 2 2 2 4 2" xfId="47743" xr:uid="{DE3FD70C-852C-44E6-AE38-A24DF8F0F55D}"/>
    <cellStyle name="7_優酪乳01 2 2 2 2 5" xfId="35583" xr:uid="{1D45C20E-5B0A-44FE-AA0E-441DC045E737}"/>
    <cellStyle name="7_優酪乳01 2 2 2 3" xfId="12783" xr:uid="{D4FD59BF-B386-47D7-BA73-C653510C2CAC}"/>
    <cellStyle name="7_優酪乳01 2 2 2 3 2" xfId="18863" xr:uid="{58104EB5-C362-4D81-A532-3287A42520F5}"/>
    <cellStyle name="7_優酪乳01 2 2 2 3 2 2" xfId="31023" xr:uid="{A12A54A0-2A8B-4B5A-BD49-A74956D48F42}"/>
    <cellStyle name="7_優酪乳01 2 2 2 3 2 2 2" xfId="55343" xr:uid="{338A2C0F-B4D8-4759-9550-B6A64A448D18}"/>
    <cellStyle name="7_優酪乳01 2 2 2 3 2 3" xfId="43183" xr:uid="{33D43047-1233-414E-9516-B05A95A19737}"/>
    <cellStyle name="7_優酪乳01 2 2 2 3 3" xfId="24943" xr:uid="{B63CA0AD-35B4-4982-A293-4FEE97CA2CDA}"/>
    <cellStyle name="7_優酪乳01 2 2 2 3 3 2" xfId="49263" xr:uid="{D8B9318D-E0CF-4BFD-BB06-2B451914F879}"/>
    <cellStyle name="7_優酪乳01 2 2 2 3 4" xfId="37103" xr:uid="{D4EBE731-53C4-4256-A359-2FA2CE2A8CF9}"/>
    <cellStyle name="7_優酪乳01 2 2 2 4" xfId="15823" xr:uid="{E3C6AB98-52AA-4942-B5D1-48D760EC1A6F}"/>
    <cellStyle name="7_優酪乳01 2 2 2 4 2" xfId="27983" xr:uid="{D044A6E7-572C-4D5D-86CE-845B5E5CC874}"/>
    <cellStyle name="7_優酪乳01 2 2 2 4 2 2" xfId="52303" xr:uid="{F617B33E-CFD0-4566-9ED6-F69200FD26A1}"/>
    <cellStyle name="7_優酪乳01 2 2 2 4 3" xfId="40143" xr:uid="{3AFF392B-D415-47F8-8B3E-1C90764E7E94}"/>
    <cellStyle name="7_優酪乳01 2 2 2 5" xfId="21903" xr:uid="{DB8D35E7-1467-468E-A295-5E76586DEBA6}"/>
    <cellStyle name="7_優酪乳01 2 2 2 5 2" xfId="46223" xr:uid="{BE9EBCD8-9FD3-4657-B8A0-959FEF896706}"/>
    <cellStyle name="7_優酪乳01 2 2 2 6" xfId="34063" xr:uid="{922C4EFE-D595-488B-AB0C-CCA94B18295C}"/>
    <cellStyle name="7_優酪乳01 2 2 3" xfId="8147" xr:uid="{F101DADE-ECA6-44A1-B783-26CAB636F20F}"/>
    <cellStyle name="7_優酪乳01 2 2 3 2" xfId="13543" xr:uid="{A2BD3A14-4896-44C4-9191-522B18B8644A}"/>
    <cellStyle name="7_優酪乳01 2 2 3 2 2" xfId="19623" xr:uid="{E4BC75B7-A844-4295-B805-83DB997FD569}"/>
    <cellStyle name="7_優酪乳01 2 2 3 2 2 2" xfId="31783" xr:uid="{5F78EEFA-FBB1-465F-9B9D-D5096D344FA8}"/>
    <cellStyle name="7_優酪乳01 2 2 3 2 2 2 2" xfId="56103" xr:uid="{6D9C2879-1507-422E-AA69-AC1FED0EDB0A}"/>
    <cellStyle name="7_優酪乳01 2 2 3 2 2 3" xfId="43943" xr:uid="{CDC782B8-6767-4EA2-A2AE-3F92AF9FE904}"/>
    <cellStyle name="7_優酪乳01 2 2 3 2 3" xfId="25703" xr:uid="{46F9A1F5-59A3-4916-BFFF-8E43CAF31DA3}"/>
    <cellStyle name="7_優酪乳01 2 2 3 2 3 2" xfId="50023" xr:uid="{220B8FDD-E0D8-4E04-9ADB-1F864339C38D}"/>
    <cellStyle name="7_優酪乳01 2 2 3 2 4" xfId="37863" xr:uid="{F2E57BFC-5471-43F5-80C3-064C72627446}"/>
    <cellStyle name="7_優酪乳01 2 2 3 3" xfId="16583" xr:uid="{A92EB798-81B1-4569-81B9-D4727E3FA812}"/>
    <cellStyle name="7_優酪乳01 2 2 3 3 2" xfId="28743" xr:uid="{50259D09-3E8F-4A1D-A6B3-62040365338C}"/>
    <cellStyle name="7_優酪乳01 2 2 3 3 2 2" xfId="53063" xr:uid="{69F1A41E-EA68-4249-9A75-B10775520EDC}"/>
    <cellStyle name="7_優酪乳01 2 2 3 3 3" xfId="40903" xr:uid="{F284A11D-072C-4F69-A3DD-629ED8A8823F}"/>
    <cellStyle name="7_優酪乳01 2 2 3 4" xfId="22663" xr:uid="{DA92C827-F939-4BF5-8826-882825B7D3E9}"/>
    <cellStyle name="7_優酪乳01 2 2 3 4 2" xfId="46983" xr:uid="{6195B977-511C-4092-B53D-4CBA710A676F}"/>
    <cellStyle name="7_優酪乳01 2 2 3 5" xfId="34823" xr:uid="{C8C550D7-D275-450B-AA14-478811F759BD}"/>
    <cellStyle name="7_優酪乳01 2 2 4" xfId="12023" xr:uid="{BCEB78EA-B07E-4F17-89EB-91854F7D605E}"/>
    <cellStyle name="7_優酪乳01 2 2 4 2" xfId="18103" xr:uid="{12714388-D652-4E1D-A1E0-4DEAF8180903}"/>
    <cellStyle name="7_優酪乳01 2 2 4 2 2" xfId="30263" xr:uid="{FAA6ABDC-B4B5-40A1-AA2E-50F03A4765BB}"/>
    <cellStyle name="7_優酪乳01 2 2 4 2 2 2" xfId="54583" xr:uid="{B03C2603-C155-49D7-B299-B9774F1CDB49}"/>
    <cellStyle name="7_優酪乳01 2 2 4 2 3" xfId="42423" xr:uid="{457F31DE-17FC-4C12-A6A8-FF82FE307815}"/>
    <cellStyle name="7_優酪乳01 2 2 4 3" xfId="24183" xr:uid="{C0D46F35-D577-4B1A-BD5A-9172A5E1F417}"/>
    <cellStyle name="7_優酪乳01 2 2 4 3 2" xfId="48503" xr:uid="{A0431E3C-6644-4CF3-A8E4-45DC4A121FD6}"/>
    <cellStyle name="7_優酪乳01 2 2 4 4" xfId="36343" xr:uid="{2A28EE66-0716-4985-9820-FFC604B27CE5}"/>
    <cellStyle name="7_優酪乳01 2 2 5" xfId="15063" xr:uid="{EF6C6704-A6DC-42D6-AB32-8EF96995C92A}"/>
    <cellStyle name="7_優酪乳01 2 2 5 2" xfId="27223" xr:uid="{12979A8B-DB6C-488B-BD7E-F2A7D3167EE6}"/>
    <cellStyle name="7_優酪乳01 2 2 5 2 2" xfId="51543" xr:uid="{D1847C1B-5CFA-49CE-8FED-8ED47A4FB330}"/>
    <cellStyle name="7_優酪乳01 2 2 5 3" xfId="39383" xr:uid="{F979C5AE-7123-416D-ACCA-4D94F56EC70C}"/>
    <cellStyle name="7_優酪乳01 2 2 6" xfId="21143" xr:uid="{5DDB6879-58A9-45D2-BF75-B8D2C9724566}"/>
    <cellStyle name="7_優酪乳01 2 2 6 2" xfId="45463" xr:uid="{6833BBFA-8278-4AED-B810-3D4D63AE631C}"/>
    <cellStyle name="7_優酪乳01 2 2 7" xfId="33303" xr:uid="{EC191ED9-8269-42AA-B689-7EC3A929D17D}"/>
    <cellStyle name="7_優酪乳01 2 3" xfId="2127" xr:uid="{00000000-0005-0000-0000-00009B030000}"/>
    <cellStyle name="7_優酪乳01 2 3 2" xfId="4865" xr:uid="{B5CA928A-7771-451F-9850-5C5B7B8C6B8C}"/>
    <cellStyle name="7_優酪乳01 2 3 2 2" xfId="10339" xr:uid="{A0695C73-2A43-40AE-AB86-D8A679C733B3}"/>
    <cellStyle name="7_優酪乳01 2 3 2 2 2" xfId="14151" xr:uid="{8EC34BB5-1443-4D56-A0FA-BC00656153B3}"/>
    <cellStyle name="7_優酪乳01 2 3 2 2 2 2" xfId="20231" xr:uid="{2C65BDC4-6B8F-4BD3-944D-9601B80DE796}"/>
    <cellStyle name="7_優酪乳01 2 3 2 2 2 2 2" xfId="32391" xr:uid="{32D797D7-3346-4186-B084-F5AC7B1426B3}"/>
    <cellStyle name="7_優酪乳01 2 3 2 2 2 2 2 2" xfId="56711" xr:uid="{D15BF91B-6B1B-4E80-8F76-E0F0E44EA77B}"/>
    <cellStyle name="7_優酪乳01 2 3 2 2 2 2 3" xfId="44551" xr:uid="{C1B6CB70-71BA-4361-84C6-006C50F19142}"/>
    <cellStyle name="7_優酪乳01 2 3 2 2 2 3" xfId="26311" xr:uid="{8E893223-B5CF-4FAB-A5C4-811CC7A3A527}"/>
    <cellStyle name="7_優酪乳01 2 3 2 2 2 3 2" xfId="50631" xr:uid="{5CE359FA-A5AA-4E89-A21A-DF345C39973C}"/>
    <cellStyle name="7_優酪乳01 2 3 2 2 2 4" xfId="38471" xr:uid="{00919E09-622C-4C5E-BB6F-9112DDFA468A}"/>
    <cellStyle name="7_優酪乳01 2 3 2 2 3" xfId="17191" xr:uid="{8076064D-3703-4EB5-8725-543A9FF78A97}"/>
    <cellStyle name="7_優酪乳01 2 3 2 2 3 2" xfId="29351" xr:uid="{1171EB45-E49E-4911-9608-C39DF0408467}"/>
    <cellStyle name="7_優酪乳01 2 3 2 2 3 2 2" xfId="53671" xr:uid="{26434AA0-2074-46FC-B3E3-BBFD4E738A86}"/>
    <cellStyle name="7_優酪乳01 2 3 2 2 3 3" xfId="41511" xr:uid="{3D60105F-77C2-411E-9638-F2252F32EC31}"/>
    <cellStyle name="7_優酪乳01 2 3 2 2 4" xfId="23271" xr:uid="{DCDAF5B1-1A08-499F-A123-FB8BA40CF956}"/>
    <cellStyle name="7_優酪乳01 2 3 2 2 4 2" xfId="47591" xr:uid="{7607E63F-667D-4950-8D7A-3E39D44046F9}"/>
    <cellStyle name="7_優酪乳01 2 3 2 2 5" xfId="35431" xr:uid="{6D11506C-520B-4AAC-A14B-11A1C20846C9}"/>
    <cellStyle name="7_優酪乳01 2 3 2 3" xfId="12631" xr:uid="{7EF5A3FC-9B84-4313-9C0B-94E3A452D49B}"/>
    <cellStyle name="7_優酪乳01 2 3 2 3 2" xfId="18711" xr:uid="{E6E4F291-1344-41B7-99A9-06D3F2F01C12}"/>
    <cellStyle name="7_優酪乳01 2 3 2 3 2 2" xfId="30871" xr:uid="{B30CC90E-8A1E-44B0-9424-48FC8CEE77D8}"/>
    <cellStyle name="7_優酪乳01 2 3 2 3 2 2 2" xfId="55191" xr:uid="{5CC3FD92-96AC-4658-9850-514A9AFE8799}"/>
    <cellStyle name="7_優酪乳01 2 3 2 3 2 3" xfId="43031" xr:uid="{31C60469-F623-4BCC-B8E3-F25B41952FC3}"/>
    <cellStyle name="7_優酪乳01 2 3 2 3 3" xfId="24791" xr:uid="{C559D043-CD51-4C0F-856B-095B61359ABF}"/>
    <cellStyle name="7_優酪乳01 2 3 2 3 3 2" xfId="49111" xr:uid="{05A5292C-565D-4693-9BF9-1E18A1EE61D1}"/>
    <cellStyle name="7_優酪乳01 2 3 2 3 4" xfId="36951" xr:uid="{B190A930-E941-46DA-86F5-C3737BB25BBF}"/>
    <cellStyle name="7_優酪乳01 2 3 2 4" xfId="15671" xr:uid="{A8072E30-6ED5-438C-B082-D5E31C72D3A6}"/>
    <cellStyle name="7_優酪乳01 2 3 2 4 2" xfId="27831" xr:uid="{289B42D0-9EED-4EFA-9579-F54133736107}"/>
    <cellStyle name="7_優酪乳01 2 3 2 4 2 2" xfId="52151" xr:uid="{FAFA5ECC-B6A9-4E18-B485-9ABAD790CDED}"/>
    <cellStyle name="7_優酪乳01 2 3 2 4 3" xfId="39991" xr:uid="{54673D01-AC16-4CC1-8AF4-33F5FEDA3F47}"/>
    <cellStyle name="7_優酪乳01 2 3 2 5" xfId="21751" xr:uid="{B4B937C3-5BFE-4AA6-A35E-09C4AFFAEF23}"/>
    <cellStyle name="7_優酪乳01 2 3 2 5 2" xfId="46071" xr:uid="{6CD90B94-C915-43AE-BEDD-AC3C09FCFD87}"/>
    <cellStyle name="7_優酪乳01 2 3 2 6" xfId="33911" xr:uid="{91B8DA6E-34A8-4026-9DFB-9CF899624BBE}"/>
    <cellStyle name="7_優酪乳01 2 3 3" xfId="7602" xr:uid="{8B864D28-07CF-4F0C-AD64-2D963401483D}"/>
    <cellStyle name="7_優酪乳01 2 3 3 2" xfId="13391" xr:uid="{5317886A-5EAD-4C9F-984F-491B98CE0FE7}"/>
    <cellStyle name="7_優酪乳01 2 3 3 2 2" xfId="19471" xr:uid="{C7FBB36E-DC5F-4A7F-AC73-FB393A9B3361}"/>
    <cellStyle name="7_優酪乳01 2 3 3 2 2 2" xfId="31631" xr:uid="{28E0A7D7-0AB9-472F-8835-6D760992BA59}"/>
    <cellStyle name="7_優酪乳01 2 3 3 2 2 2 2" xfId="55951" xr:uid="{FA9D9626-289F-4738-8506-F0E767920291}"/>
    <cellStyle name="7_優酪乳01 2 3 3 2 2 3" xfId="43791" xr:uid="{58E6B8E2-FFAA-4288-9D07-4C858B467456}"/>
    <cellStyle name="7_優酪乳01 2 3 3 2 3" xfId="25551" xr:uid="{10CE9D65-7BEE-4693-A21E-B79330344C14}"/>
    <cellStyle name="7_優酪乳01 2 3 3 2 3 2" xfId="49871" xr:uid="{B74ECC92-9DF4-4ED2-B248-AC478267401E}"/>
    <cellStyle name="7_優酪乳01 2 3 3 2 4" xfId="37711" xr:uid="{2E4EF4CE-9631-43E8-82FC-10D62DABEA64}"/>
    <cellStyle name="7_優酪乳01 2 3 3 3" xfId="16431" xr:uid="{5DD15AB4-2CA8-4636-8C25-EBA4DF25D12B}"/>
    <cellStyle name="7_優酪乳01 2 3 3 3 2" xfId="28591" xr:uid="{EE28F066-B5A7-416D-BD58-4DACC0A3D6F0}"/>
    <cellStyle name="7_優酪乳01 2 3 3 3 2 2" xfId="52911" xr:uid="{5980AB7C-A527-4185-BE17-0CF22030F87C}"/>
    <cellStyle name="7_優酪乳01 2 3 3 3 3" xfId="40751" xr:uid="{95485FB0-7D40-45BC-8214-2F422283DF6B}"/>
    <cellStyle name="7_優酪乳01 2 3 3 4" xfId="22511" xr:uid="{EE02017E-650E-49E6-8677-DECB2F77A360}"/>
    <cellStyle name="7_優酪乳01 2 3 3 4 2" xfId="46831" xr:uid="{F3802A33-732D-4404-A939-69DF90EBA9D4}"/>
    <cellStyle name="7_優酪乳01 2 3 3 5" xfId="34671" xr:uid="{5D443B08-8789-4F6E-9307-3220DA7B6210}"/>
    <cellStyle name="7_優酪乳01 2 3 4" xfId="11871" xr:uid="{59518E89-6654-4FF7-BDD7-0E2B0962A190}"/>
    <cellStyle name="7_優酪乳01 2 3 4 2" xfId="17951" xr:uid="{2F478CEB-3BCB-464B-AD70-9E8ABAEF136B}"/>
    <cellStyle name="7_優酪乳01 2 3 4 2 2" xfId="30111" xr:uid="{51631A7E-5C7A-44C3-A9C6-C147E5BA2D68}"/>
    <cellStyle name="7_優酪乳01 2 3 4 2 2 2" xfId="54431" xr:uid="{F6B5D33C-2650-468D-B033-A4C9BE8B097B}"/>
    <cellStyle name="7_優酪乳01 2 3 4 2 3" xfId="42271" xr:uid="{CC08C63C-0246-4D5D-AC27-76FA6358F7E3}"/>
    <cellStyle name="7_優酪乳01 2 3 4 3" xfId="24031" xr:uid="{A80631FF-8248-4BDE-B3D0-D158838D300A}"/>
    <cellStyle name="7_優酪乳01 2 3 4 3 2" xfId="48351" xr:uid="{6D65507C-C477-41BB-8F6F-E0CC2CA6EF30}"/>
    <cellStyle name="7_優酪乳01 2 3 4 4" xfId="36191" xr:uid="{80AE76EA-2C76-431E-9C13-E52A212BA279}"/>
    <cellStyle name="7_優酪乳01 2 3 5" xfId="14911" xr:uid="{6589DC6E-2F26-461A-A11A-542E12FF729E}"/>
    <cellStyle name="7_優酪乳01 2 3 5 2" xfId="27071" xr:uid="{2CA572BF-2D97-4F26-9822-3D1C9CA1E0A0}"/>
    <cellStyle name="7_優酪乳01 2 3 5 2 2" xfId="51391" xr:uid="{A61E7EC9-E063-428C-8266-0A8C23282FAD}"/>
    <cellStyle name="7_優酪乳01 2 3 5 3" xfId="39231" xr:uid="{22F89BAF-0ACC-42F9-B01D-AA37F6A4C1E7}"/>
    <cellStyle name="7_優酪乳01 2 3 6" xfId="20991" xr:uid="{A74AA69D-FDF9-4B43-AE30-290A81322B4C}"/>
    <cellStyle name="7_優酪乳01 2 3 6 2" xfId="45311" xr:uid="{468B8E9F-DC24-4A30-93C9-CEAF5F4D1E2D}"/>
    <cellStyle name="7_優酪乳01 2 3 7" xfId="33151" xr:uid="{94661D27-5BE5-4BE8-A166-886A76F620BA}"/>
    <cellStyle name="7_優酪乳01 2 4" xfId="1582" xr:uid="{00000000-0005-0000-0000-00009C030000}"/>
    <cellStyle name="7_優酪乳01 2 4 2" xfId="4320" xr:uid="{F6E8E875-8231-49FF-B699-DD9A3B62F1EC}"/>
    <cellStyle name="7_優酪乳01 2 4 2 2" xfId="9794" xr:uid="{C51DCA73-4CF7-4C4F-8316-D54B230ACBDF}"/>
    <cellStyle name="7_優酪乳01 2 4 2 2 2" xfId="13999" xr:uid="{5115BD62-2338-4CA6-B3D8-C1DBC6E56939}"/>
    <cellStyle name="7_優酪乳01 2 4 2 2 2 2" xfId="20079" xr:uid="{472DD2D3-F100-446A-BADF-C5CE4799B8EB}"/>
    <cellStyle name="7_優酪乳01 2 4 2 2 2 2 2" xfId="32239" xr:uid="{54440EA5-D311-452F-9DC7-F66FD8D4860A}"/>
    <cellStyle name="7_優酪乳01 2 4 2 2 2 2 2 2" xfId="56559" xr:uid="{AF59A6C0-6E28-4ACE-BD2E-81A0EA21F1D6}"/>
    <cellStyle name="7_優酪乳01 2 4 2 2 2 2 3" xfId="44399" xr:uid="{E07D1A87-6D39-444F-9894-D312DCD7F830}"/>
    <cellStyle name="7_優酪乳01 2 4 2 2 2 3" xfId="26159" xr:uid="{BC966FE6-9221-4E79-ACF1-5720FA5FFB70}"/>
    <cellStyle name="7_優酪乳01 2 4 2 2 2 3 2" xfId="50479" xr:uid="{5607EE05-D1AF-49B2-8505-1ADB5A18DC48}"/>
    <cellStyle name="7_優酪乳01 2 4 2 2 2 4" xfId="38319" xr:uid="{9F1A146D-6301-4BE4-8FFD-08FF0755D3DD}"/>
    <cellStyle name="7_優酪乳01 2 4 2 2 3" xfId="17039" xr:uid="{1D7FC75E-6884-458C-BBC7-3C19793D717B}"/>
    <cellStyle name="7_優酪乳01 2 4 2 2 3 2" xfId="29199" xr:uid="{A3D877B9-2D16-4865-A087-0A2ACF8DDE2A}"/>
    <cellStyle name="7_優酪乳01 2 4 2 2 3 2 2" xfId="53519" xr:uid="{4BD61A00-97E8-4553-9297-090294E0830D}"/>
    <cellStyle name="7_優酪乳01 2 4 2 2 3 3" xfId="41359" xr:uid="{D9A0023E-B7D3-41E2-B957-E48E865C5C59}"/>
    <cellStyle name="7_優酪乳01 2 4 2 2 4" xfId="23119" xr:uid="{7819AD5C-E6C9-4E24-A8F7-7ECF7A5B345F}"/>
    <cellStyle name="7_優酪乳01 2 4 2 2 4 2" xfId="47439" xr:uid="{E9AAEB96-783C-4C51-8FD2-0A9A19908150}"/>
    <cellStyle name="7_優酪乳01 2 4 2 2 5" xfId="35279" xr:uid="{9A7FBC34-566B-44A4-85F0-ABE2D0CF300B}"/>
    <cellStyle name="7_優酪乳01 2 4 2 3" xfId="12479" xr:uid="{D480A0FC-5D38-44DF-B617-377B019FBED1}"/>
    <cellStyle name="7_優酪乳01 2 4 2 3 2" xfId="18559" xr:uid="{890D614F-5678-4CA0-935C-C7FB8B4E6B97}"/>
    <cellStyle name="7_優酪乳01 2 4 2 3 2 2" xfId="30719" xr:uid="{44E55DAD-3FED-4B1F-B7CB-8B4A3C86E707}"/>
    <cellStyle name="7_優酪乳01 2 4 2 3 2 2 2" xfId="55039" xr:uid="{64B30721-5DF7-4AC1-82C7-E2C3947466EA}"/>
    <cellStyle name="7_優酪乳01 2 4 2 3 2 3" xfId="42879" xr:uid="{8072E952-82F1-481C-B1AD-68BA6D8128D2}"/>
    <cellStyle name="7_優酪乳01 2 4 2 3 3" xfId="24639" xr:uid="{5E8E2729-A0F9-4937-9FD1-391F6D738B58}"/>
    <cellStyle name="7_優酪乳01 2 4 2 3 3 2" xfId="48959" xr:uid="{F4D69772-852F-4BD2-B3B0-7220392B1CF9}"/>
    <cellStyle name="7_優酪乳01 2 4 2 3 4" xfId="36799" xr:uid="{24A3A36B-ABDE-468E-A0D2-E7E79D7AC25F}"/>
    <cellStyle name="7_優酪乳01 2 4 2 4" xfId="15519" xr:uid="{AB6ADED1-A3AC-44BF-B99E-319B4AE4E27D}"/>
    <cellStyle name="7_優酪乳01 2 4 2 4 2" xfId="27679" xr:uid="{492501DC-29AA-4640-9398-B215FE90FAA0}"/>
    <cellStyle name="7_優酪乳01 2 4 2 4 2 2" xfId="51999" xr:uid="{F7D981F6-2CD7-451C-A7E5-C533723F0075}"/>
    <cellStyle name="7_優酪乳01 2 4 2 4 3" xfId="39839" xr:uid="{418A8909-A908-45F6-A058-8BF9C3C1387C}"/>
    <cellStyle name="7_優酪乳01 2 4 2 5" xfId="21599" xr:uid="{35210CC2-162B-4D62-80C0-E8B703EBF0B2}"/>
    <cellStyle name="7_優酪乳01 2 4 2 5 2" xfId="45919" xr:uid="{7ED52D5D-0361-41E8-8F26-DA33321BB90F}"/>
    <cellStyle name="7_優酪乳01 2 4 2 6" xfId="33759" xr:uid="{DCA774A4-73A1-41F1-8D3B-8039744B30F5}"/>
    <cellStyle name="7_優酪乳01 2 4 3" xfId="7057" xr:uid="{CA808CEA-6657-4585-AD79-7776C4E13E28}"/>
    <cellStyle name="7_優酪乳01 2 4 3 2" xfId="13239" xr:uid="{3ACD1FC4-262B-4171-BA1E-E4707821DC23}"/>
    <cellStyle name="7_優酪乳01 2 4 3 2 2" xfId="19319" xr:uid="{5B2AC3BD-81C7-4F71-94AE-66818AF965B8}"/>
    <cellStyle name="7_優酪乳01 2 4 3 2 2 2" xfId="31479" xr:uid="{323696D8-78C2-4B8E-A642-EF3326199BB8}"/>
    <cellStyle name="7_優酪乳01 2 4 3 2 2 2 2" xfId="55799" xr:uid="{D6BC1D55-2D03-4B85-8247-3D94CD7797BE}"/>
    <cellStyle name="7_優酪乳01 2 4 3 2 2 3" xfId="43639" xr:uid="{CD15B8A3-9278-4358-AF41-9515768ED7E3}"/>
    <cellStyle name="7_優酪乳01 2 4 3 2 3" xfId="25399" xr:uid="{2D69B6AF-EAFC-4D75-A7E6-DDC783E373A7}"/>
    <cellStyle name="7_優酪乳01 2 4 3 2 3 2" xfId="49719" xr:uid="{DF2F1919-A8A2-4CAE-90D1-5BB95025AC30}"/>
    <cellStyle name="7_優酪乳01 2 4 3 2 4" xfId="37559" xr:uid="{06250BDC-F42B-497B-995C-FE2F7863160E}"/>
    <cellStyle name="7_優酪乳01 2 4 3 3" xfId="16279" xr:uid="{5200704C-ABAA-4B7C-90D9-459E68E228FA}"/>
    <cellStyle name="7_優酪乳01 2 4 3 3 2" xfId="28439" xr:uid="{199FEC6F-6578-4508-9F15-36A005775F7B}"/>
    <cellStyle name="7_優酪乳01 2 4 3 3 2 2" xfId="52759" xr:uid="{E090CE7F-BAD7-4150-8EAD-82B75EC49136}"/>
    <cellStyle name="7_優酪乳01 2 4 3 3 3" xfId="40599" xr:uid="{62089D1F-A16D-4DD7-AE25-F669A8AE99FC}"/>
    <cellStyle name="7_優酪乳01 2 4 3 4" xfId="22359" xr:uid="{0FE99DB3-4F56-4160-A53B-817AC8B4DA50}"/>
    <cellStyle name="7_優酪乳01 2 4 3 4 2" xfId="46679" xr:uid="{B35BE4BE-9597-421D-9AFF-52FEFF2411CF}"/>
    <cellStyle name="7_優酪乳01 2 4 3 5" xfId="34519" xr:uid="{6E871C33-5A9B-494B-AF66-430EB64F295C}"/>
    <cellStyle name="7_優酪乳01 2 4 4" xfId="11719" xr:uid="{3734265D-3E08-4D4D-B4FB-52006DDB5E06}"/>
    <cellStyle name="7_優酪乳01 2 4 4 2" xfId="17799" xr:uid="{BCECA601-C1B8-45F5-B474-DA8072E09C8C}"/>
    <cellStyle name="7_優酪乳01 2 4 4 2 2" xfId="29959" xr:uid="{92103369-778D-469E-9BFB-420478A13F8A}"/>
    <cellStyle name="7_優酪乳01 2 4 4 2 2 2" xfId="54279" xr:uid="{4891D236-B5C7-4B0B-A94E-9D73481562B0}"/>
    <cellStyle name="7_優酪乳01 2 4 4 2 3" xfId="42119" xr:uid="{AF68EA3F-C078-4EFF-B4CF-B96BB7D969CE}"/>
    <cellStyle name="7_優酪乳01 2 4 4 3" xfId="23879" xr:uid="{D478AB85-5639-4EFA-8DF2-D8B1B37F744F}"/>
    <cellStyle name="7_優酪乳01 2 4 4 3 2" xfId="48199" xr:uid="{21E3CE0E-8A31-459B-953B-0B2C9C4D047B}"/>
    <cellStyle name="7_優酪乳01 2 4 4 4" xfId="36039" xr:uid="{56FFAAE8-4CDD-42AC-8B8F-2B8AF3F36224}"/>
    <cellStyle name="7_優酪乳01 2 4 5" xfId="14759" xr:uid="{57825F10-19EA-4EDD-A9A5-8FBF11F50CD6}"/>
    <cellStyle name="7_優酪乳01 2 4 5 2" xfId="26919" xr:uid="{46EDB81C-4398-4862-9A28-EE6ED49A8B7F}"/>
    <cellStyle name="7_優酪乳01 2 4 5 2 2" xfId="51239" xr:uid="{91A1E857-84D3-487E-ABBE-00ABF63294C6}"/>
    <cellStyle name="7_優酪乳01 2 4 5 3" xfId="39079" xr:uid="{67645583-89D1-402C-BEB0-1C965640A710}"/>
    <cellStyle name="7_優酪乳01 2 4 6" xfId="20839" xr:uid="{F733B539-E19A-4458-8DFD-362C462783EE}"/>
    <cellStyle name="7_優酪乳01 2 4 6 2" xfId="45159" xr:uid="{609AB329-F2C0-4A5E-A82B-ED4E2C6E8F90}"/>
    <cellStyle name="7_優酪乳01 2 4 7" xfId="32999" xr:uid="{D055EA25-35B4-4E5C-881A-D8EBAA1803E8}"/>
    <cellStyle name="7_優酪乳01 2 5" xfId="1037" xr:uid="{00000000-0005-0000-0000-00009D030000}"/>
    <cellStyle name="7_優酪乳01 2 5 2" xfId="3775" xr:uid="{658F6E44-A1B2-45BD-AC8F-A0EFDD53120E}"/>
    <cellStyle name="7_優酪乳01 2 5 2 2" xfId="9249" xr:uid="{2CE8453B-8EF1-4E44-9D43-28512999C874}"/>
    <cellStyle name="7_優酪乳01 2 5 2 2 2" xfId="13847" xr:uid="{4B944625-D5FA-42DF-8053-42F90B2C137A}"/>
    <cellStyle name="7_優酪乳01 2 5 2 2 2 2" xfId="19927" xr:uid="{A2F3D1E9-20D1-44AC-8456-E9F22F11EA6D}"/>
    <cellStyle name="7_優酪乳01 2 5 2 2 2 2 2" xfId="32087" xr:uid="{63C42118-FF32-4562-8DBD-A174C3CC40FA}"/>
    <cellStyle name="7_優酪乳01 2 5 2 2 2 2 2 2" xfId="56407" xr:uid="{52B2A050-20B2-4CFA-BA06-B0FC8F9ABC02}"/>
    <cellStyle name="7_優酪乳01 2 5 2 2 2 2 3" xfId="44247" xr:uid="{1FE591D3-C233-430F-B3F0-02ADA1E5662E}"/>
    <cellStyle name="7_優酪乳01 2 5 2 2 2 3" xfId="26007" xr:uid="{3326BB43-36B4-41BA-B373-1B1E0F520BB7}"/>
    <cellStyle name="7_優酪乳01 2 5 2 2 2 3 2" xfId="50327" xr:uid="{5F12AC35-0F3E-4066-8A8C-DD22846419A1}"/>
    <cellStyle name="7_優酪乳01 2 5 2 2 2 4" xfId="38167" xr:uid="{2E54E689-985E-4D31-8BE1-25F501E5A22E}"/>
    <cellStyle name="7_優酪乳01 2 5 2 2 3" xfId="16887" xr:uid="{DDDD7C30-3A96-4B22-97E5-B2E79CDC2DF9}"/>
    <cellStyle name="7_優酪乳01 2 5 2 2 3 2" xfId="29047" xr:uid="{D782E048-039E-429B-B4A4-5791ECAB15BA}"/>
    <cellStyle name="7_優酪乳01 2 5 2 2 3 2 2" xfId="53367" xr:uid="{DD667221-1312-4660-B3DA-C9E1F3B58094}"/>
    <cellStyle name="7_優酪乳01 2 5 2 2 3 3" xfId="41207" xr:uid="{394C0D74-9C15-4746-AC65-DC008F227AA2}"/>
    <cellStyle name="7_優酪乳01 2 5 2 2 4" xfId="22967" xr:uid="{5F0AE963-7E30-4ACB-AC64-0D2C39F2778C}"/>
    <cellStyle name="7_優酪乳01 2 5 2 2 4 2" xfId="47287" xr:uid="{2AD59917-9DC7-4B08-AFC9-AA25A0060CAD}"/>
    <cellStyle name="7_優酪乳01 2 5 2 2 5" xfId="35127" xr:uid="{D7124C35-0D58-4636-87DC-B5EE1E262875}"/>
    <cellStyle name="7_優酪乳01 2 5 2 3" xfId="12327" xr:uid="{8AD71124-53A5-4DDE-BC48-B60827823647}"/>
    <cellStyle name="7_優酪乳01 2 5 2 3 2" xfId="18407" xr:uid="{69C15B63-1E8E-483A-ACF0-D77E397B7B98}"/>
    <cellStyle name="7_優酪乳01 2 5 2 3 2 2" xfId="30567" xr:uid="{F964969F-3061-493C-8CD8-293484DBBEA2}"/>
    <cellStyle name="7_優酪乳01 2 5 2 3 2 2 2" xfId="54887" xr:uid="{E260F446-8061-47FE-904A-D28102E835CE}"/>
    <cellStyle name="7_優酪乳01 2 5 2 3 2 3" xfId="42727" xr:uid="{9857AA69-CEE2-43EA-8D63-F993ACF9B2D2}"/>
    <cellStyle name="7_優酪乳01 2 5 2 3 3" xfId="24487" xr:uid="{2AB867D1-A5E7-40C0-B9FA-0C401C18A490}"/>
    <cellStyle name="7_優酪乳01 2 5 2 3 3 2" xfId="48807" xr:uid="{79480569-3FC2-4EF4-8C0D-A985596AF560}"/>
    <cellStyle name="7_優酪乳01 2 5 2 3 4" xfId="36647" xr:uid="{53F22991-FF9C-4BEF-A641-92A9C198B9C8}"/>
    <cellStyle name="7_優酪乳01 2 5 2 4" xfId="15367" xr:uid="{22040D94-1B2D-4161-8BB2-5146CD18552E}"/>
    <cellStyle name="7_優酪乳01 2 5 2 4 2" xfId="27527" xr:uid="{CA9831E8-B0D5-4ECF-9501-779D96C03B85}"/>
    <cellStyle name="7_優酪乳01 2 5 2 4 2 2" xfId="51847" xr:uid="{E3ABF4B8-8D81-40A5-BD72-AA8D2893EB51}"/>
    <cellStyle name="7_優酪乳01 2 5 2 4 3" xfId="39687" xr:uid="{6D7F43F5-534C-4E2B-81AE-37D28A35ED16}"/>
    <cellStyle name="7_優酪乳01 2 5 2 5" xfId="21447" xr:uid="{FE90B541-D8C4-41CB-8863-3C31AFEDBBA1}"/>
    <cellStyle name="7_優酪乳01 2 5 2 5 2" xfId="45767" xr:uid="{C96AA181-07D0-4288-8C5D-F8031A188681}"/>
    <cellStyle name="7_優酪乳01 2 5 2 6" xfId="33607" xr:uid="{43C4CE10-F4F2-4CE6-B029-A77838371BFA}"/>
    <cellStyle name="7_優酪乳01 2 5 3" xfId="6512" xr:uid="{27328077-37F7-4941-B6D3-7BA3B247339F}"/>
    <cellStyle name="7_優酪乳01 2 5 3 2" xfId="13087" xr:uid="{95AAD6BC-A6C9-44D1-B703-3D39A86269B8}"/>
    <cellStyle name="7_優酪乳01 2 5 3 2 2" xfId="19167" xr:uid="{482471AB-82CA-4268-8158-8137EF66D354}"/>
    <cellStyle name="7_優酪乳01 2 5 3 2 2 2" xfId="31327" xr:uid="{4683A1A9-F05F-46AE-B904-733CF92556F7}"/>
    <cellStyle name="7_優酪乳01 2 5 3 2 2 2 2" xfId="55647" xr:uid="{6982337E-3E78-4033-90B7-C3899D775213}"/>
    <cellStyle name="7_優酪乳01 2 5 3 2 2 3" xfId="43487" xr:uid="{4E55E55E-34E7-41D8-8F44-A33D8FE9CCD4}"/>
    <cellStyle name="7_優酪乳01 2 5 3 2 3" xfId="25247" xr:uid="{9BFEC676-1E0E-4187-9A3D-3EFD7B46733A}"/>
    <cellStyle name="7_優酪乳01 2 5 3 2 3 2" xfId="49567" xr:uid="{FD7D3DF4-54A9-4DF3-98F5-27D20BE9C090}"/>
    <cellStyle name="7_優酪乳01 2 5 3 2 4" xfId="37407" xr:uid="{782885CE-FC75-4019-A899-0150978EB2FC}"/>
    <cellStyle name="7_優酪乳01 2 5 3 3" xfId="16127" xr:uid="{D192BA87-F2CA-4EB5-AFFD-32FE6974F22A}"/>
    <cellStyle name="7_優酪乳01 2 5 3 3 2" xfId="28287" xr:uid="{735FCF17-35EC-432B-9609-5B5BC20D1C9E}"/>
    <cellStyle name="7_優酪乳01 2 5 3 3 2 2" xfId="52607" xr:uid="{1B01A3B1-EDD6-4CC8-8AFF-41F78680979F}"/>
    <cellStyle name="7_優酪乳01 2 5 3 3 3" xfId="40447" xr:uid="{94DBA526-2B17-4501-9CE3-6BCA03C50D65}"/>
    <cellStyle name="7_優酪乳01 2 5 3 4" xfId="22207" xr:uid="{76A804AF-D26C-4F7F-965E-E4560E7B00C1}"/>
    <cellStyle name="7_優酪乳01 2 5 3 4 2" xfId="46527" xr:uid="{7081B78A-5F69-49D2-89A1-3E5E39F9AE31}"/>
    <cellStyle name="7_優酪乳01 2 5 3 5" xfId="34367" xr:uid="{5FBB5910-CC81-4247-9801-FDA8F7FA88F4}"/>
    <cellStyle name="7_優酪乳01 2 5 4" xfId="11567" xr:uid="{BDAFE5D8-2D2F-4014-8304-BA77ABD5DA59}"/>
    <cellStyle name="7_優酪乳01 2 5 4 2" xfId="17647" xr:uid="{8D3B300E-B61A-4695-A6B4-3A66B1EA74BF}"/>
    <cellStyle name="7_優酪乳01 2 5 4 2 2" xfId="29807" xr:uid="{F95B7B94-0B16-47FB-A6D4-F9C1E5610B7B}"/>
    <cellStyle name="7_優酪乳01 2 5 4 2 2 2" xfId="54127" xr:uid="{0159C741-7025-41E3-BF86-6F8E8105B141}"/>
    <cellStyle name="7_優酪乳01 2 5 4 2 3" xfId="41967" xr:uid="{0684ACC5-397A-4F1D-8D4F-AAA10C9EAE97}"/>
    <cellStyle name="7_優酪乳01 2 5 4 3" xfId="23727" xr:uid="{3D5950D6-B258-4147-BF2E-8E475DED4502}"/>
    <cellStyle name="7_優酪乳01 2 5 4 3 2" xfId="48047" xr:uid="{AC712C80-770A-4A0A-B6BB-8468BE4648E8}"/>
    <cellStyle name="7_優酪乳01 2 5 4 4" xfId="35887" xr:uid="{43087EBE-3BEE-4435-B2FC-E880EFA21E6F}"/>
    <cellStyle name="7_優酪乳01 2 5 5" xfId="14607" xr:uid="{5BACB750-7839-42BE-816F-4F7DE8C89F29}"/>
    <cellStyle name="7_優酪乳01 2 5 5 2" xfId="26767" xr:uid="{62BD8511-05AF-4D60-B187-72994F31014F}"/>
    <cellStyle name="7_優酪乳01 2 5 5 2 2" xfId="51087" xr:uid="{62CEB143-B5F0-4191-9E33-7FD2AAE2150D}"/>
    <cellStyle name="7_優酪乳01 2 5 5 3" xfId="38927" xr:uid="{0D1E4A33-512E-4548-8231-2ED67621ABB1}"/>
    <cellStyle name="7_優酪乳01 2 5 6" xfId="20687" xr:uid="{67E7F005-51F1-4456-87AE-F1D88B04F6D6}"/>
    <cellStyle name="7_優酪乳01 2 5 6 2" xfId="45007" xr:uid="{54C13E71-3F18-4536-A337-A0B48B77DCC5}"/>
    <cellStyle name="7_優酪乳01 2 5 7" xfId="32847" xr:uid="{C9388E76-EDAA-4BBE-9D28-EFAED69C10AF}"/>
    <cellStyle name="7_優酪乳01 2 6" xfId="3230" xr:uid="{7E0B3D7A-82B3-4961-B2BF-DE1A374A63D0}"/>
    <cellStyle name="7_優酪乳01 2 6 2" xfId="8704" xr:uid="{15927651-EE0F-458C-98B7-FA5CECF75A06}"/>
    <cellStyle name="7_優酪乳01 2 6 2 2" xfId="13695" xr:uid="{2018A26C-34A0-48AB-879E-B00E92A2F5EF}"/>
    <cellStyle name="7_優酪乳01 2 6 2 2 2" xfId="19775" xr:uid="{722E3912-39EA-4740-8714-E90564ABBCAA}"/>
    <cellStyle name="7_優酪乳01 2 6 2 2 2 2" xfId="31935" xr:uid="{435FFB39-70DC-4174-B6EF-A62708294040}"/>
    <cellStyle name="7_優酪乳01 2 6 2 2 2 2 2" xfId="56255" xr:uid="{42664616-54AD-40FD-AECB-AD4656DCD426}"/>
    <cellStyle name="7_優酪乳01 2 6 2 2 2 3" xfId="44095" xr:uid="{31ED12D4-A0BC-4209-B8BD-4844510BD6BB}"/>
    <cellStyle name="7_優酪乳01 2 6 2 2 3" xfId="25855" xr:uid="{FE04E116-CF29-43EF-ACE2-B7BD3FEFE8F4}"/>
    <cellStyle name="7_優酪乳01 2 6 2 2 3 2" xfId="50175" xr:uid="{495A0137-EC94-432A-A569-0AA42AA98769}"/>
    <cellStyle name="7_優酪乳01 2 6 2 2 4" xfId="38015" xr:uid="{73E6210E-6817-4DF9-B73D-3876D328B23B}"/>
    <cellStyle name="7_優酪乳01 2 6 2 3" xfId="16735" xr:uid="{14AE00E7-2347-4A31-86FC-FE996CAF84E1}"/>
    <cellStyle name="7_優酪乳01 2 6 2 3 2" xfId="28895" xr:uid="{C8C7BC3A-5940-459F-9BFD-5E31A8C81797}"/>
    <cellStyle name="7_優酪乳01 2 6 2 3 2 2" xfId="53215" xr:uid="{6A97D8B8-44AF-45EE-88A8-CA16E1D7B462}"/>
    <cellStyle name="7_優酪乳01 2 6 2 3 3" xfId="41055" xr:uid="{3D4C2F1D-21C4-4B25-9981-4355F996F445}"/>
    <cellStyle name="7_優酪乳01 2 6 2 4" xfId="22815" xr:uid="{D83FB563-DBEE-42F8-BD8A-A760773BA2EA}"/>
    <cellStyle name="7_優酪乳01 2 6 2 4 2" xfId="47135" xr:uid="{61576E4E-14BC-4F20-8503-460D2A49F97E}"/>
    <cellStyle name="7_優酪乳01 2 6 2 5" xfId="34975" xr:uid="{DD52844E-A011-4FF7-AAF8-C315F1A65240}"/>
    <cellStyle name="7_優酪乳01 2 6 3" xfId="12175" xr:uid="{1EDCC8AF-9C7E-4ECC-9B49-A0DD24437CD5}"/>
    <cellStyle name="7_優酪乳01 2 6 3 2" xfId="18255" xr:uid="{E2944A15-1396-4CDF-82CF-EA7AFD1F9076}"/>
    <cellStyle name="7_優酪乳01 2 6 3 2 2" xfId="30415" xr:uid="{455C8A9D-EE84-4B26-ACB8-5F452BF5F061}"/>
    <cellStyle name="7_優酪乳01 2 6 3 2 2 2" xfId="54735" xr:uid="{CCE264C8-3E1F-482C-9243-4A7382424696}"/>
    <cellStyle name="7_優酪乳01 2 6 3 2 3" xfId="42575" xr:uid="{C68107C7-3C50-468D-A476-031BDDF7C227}"/>
    <cellStyle name="7_優酪乳01 2 6 3 3" xfId="24335" xr:uid="{87C05AE5-439F-40C8-9103-96B5E2558FC5}"/>
    <cellStyle name="7_優酪乳01 2 6 3 3 2" xfId="48655" xr:uid="{B7131DFD-323D-4529-BC5F-E72773F98BD2}"/>
    <cellStyle name="7_優酪乳01 2 6 3 4" xfId="36495" xr:uid="{FBEA0361-8501-442C-913F-D1B870C78E6E}"/>
    <cellStyle name="7_優酪乳01 2 6 4" xfId="15215" xr:uid="{9F6D2ABD-945A-455B-A214-00E7B61AB0C9}"/>
    <cellStyle name="7_優酪乳01 2 6 4 2" xfId="27375" xr:uid="{9E986A56-F9DF-482D-93D7-5C59EE91C905}"/>
    <cellStyle name="7_優酪乳01 2 6 4 2 2" xfId="51695" xr:uid="{5FD17882-1D84-4075-A3C5-AB265C65DCFA}"/>
    <cellStyle name="7_優酪乳01 2 6 4 3" xfId="39535" xr:uid="{74443637-BDEC-4FF5-9086-53DF95F2415E}"/>
    <cellStyle name="7_優酪乳01 2 6 5" xfId="21295" xr:uid="{2B4470ED-9CC3-41CD-AA72-E526366C9881}"/>
    <cellStyle name="7_優酪乳01 2 6 5 2" xfId="45615" xr:uid="{822E4816-63C9-4AC8-8238-A9A3446646BF}"/>
    <cellStyle name="7_優酪乳01 2 6 6" xfId="33455" xr:uid="{BF25D573-5AEB-443C-B341-316316A20444}"/>
    <cellStyle name="7_優酪乳01 2 7" xfId="5967" xr:uid="{5F5CD73B-8935-4E02-8086-6B1938BEC999}"/>
    <cellStyle name="7_優酪乳01 2 7 2" xfId="12935" xr:uid="{700D721A-8BD2-4E03-BEC4-8A1F94A8F4D1}"/>
    <cellStyle name="7_優酪乳01 2 7 2 2" xfId="19015" xr:uid="{ED9EF105-F815-41ED-B69E-E2E0673C9CCB}"/>
    <cellStyle name="7_優酪乳01 2 7 2 2 2" xfId="31175" xr:uid="{858DDF63-FE21-48BD-9FE7-D9EDFA540E38}"/>
    <cellStyle name="7_優酪乳01 2 7 2 2 2 2" xfId="55495" xr:uid="{14DC3E7A-E296-4879-86C1-B0A76B3326A3}"/>
    <cellStyle name="7_優酪乳01 2 7 2 2 3" xfId="43335" xr:uid="{D610F4EF-56EF-4379-AECB-3A89BF602A52}"/>
    <cellStyle name="7_優酪乳01 2 7 2 3" xfId="25095" xr:uid="{A6A2D760-4174-40BD-8BC8-E98A7E68D3DC}"/>
    <cellStyle name="7_優酪乳01 2 7 2 3 2" xfId="49415" xr:uid="{06C328B2-D47B-4880-AC86-EB7360FDD544}"/>
    <cellStyle name="7_優酪乳01 2 7 2 4" xfId="37255" xr:uid="{C3A80FA6-800A-4D7D-BB89-A3684D2C6907}"/>
    <cellStyle name="7_優酪乳01 2 7 3" xfId="15975" xr:uid="{C3DF7800-4514-43DD-93EF-796B5B9912E3}"/>
    <cellStyle name="7_優酪乳01 2 7 3 2" xfId="28135" xr:uid="{9B87D2A1-4C7D-4C2C-B95B-DBEB08760C95}"/>
    <cellStyle name="7_優酪乳01 2 7 3 2 2" xfId="52455" xr:uid="{9312C5B0-7D55-4CCD-9238-43F3C19D9B5D}"/>
    <cellStyle name="7_優酪乳01 2 7 3 3" xfId="40295" xr:uid="{D727E935-57A6-497B-B154-52FF8509E5E2}"/>
    <cellStyle name="7_優酪乳01 2 7 4" xfId="22055" xr:uid="{7FA289B7-6189-4DDB-B43F-698468DB04FB}"/>
    <cellStyle name="7_優酪乳01 2 7 4 2" xfId="46375" xr:uid="{CB0CA217-C2A8-44D0-8B33-3D45BD337658}"/>
    <cellStyle name="7_優酪乳01 2 7 5" xfId="34215" xr:uid="{93EC9BE6-EF56-4BDA-A372-10FDB2CDC9E8}"/>
    <cellStyle name="7_優酪乳01 2 8" xfId="11415" xr:uid="{4F08497B-1090-4686-9761-BD3EBE39B609}"/>
    <cellStyle name="7_優酪乳01 2 8 2" xfId="17495" xr:uid="{D29A935B-4CF1-437B-AAFF-7448F52EB06B}"/>
    <cellStyle name="7_優酪乳01 2 8 2 2" xfId="29655" xr:uid="{A96B60E3-0653-40B9-B597-C1844B317B01}"/>
    <cellStyle name="7_優酪乳01 2 8 2 2 2" xfId="53975" xr:uid="{687DF814-7DE4-46D9-9D48-212DA01E4E07}"/>
    <cellStyle name="7_優酪乳01 2 8 2 3" xfId="41815" xr:uid="{90B94A7A-0994-4432-8A96-584CB9D026D5}"/>
    <cellStyle name="7_優酪乳01 2 8 3" xfId="23575" xr:uid="{297FE880-BD6D-4240-8CFB-F42CDBD96988}"/>
    <cellStyle name="7_優酪乳01 2 8 3 2" xfId="47895" xr:uid="{9201C61B-2E91-42DE-9E07-32A4EF9B823F}"/>
    <cellStyle name="7_優酪乳01 2 8 4" xfId="35735" xr:uid="{A339BF3F-36F4-46EA-BE5F-72EBD3B3423E}"/>
    <cellStyle name="7_優酪乳01 2 9" xfId="14455" xr:uid="{064C062E-0ED1-4BA6-A096-0AC6D46D2DF5}"/>
    <cellStyle name="7_優酪乳01 2 9 2" xfId="26615" xr:uid="{B7F54FF7-5839-4422-AFF1-43DAD3D82CE1}"/>
    <cellStyle name="7_優酪乳01 2 9 2 2" xfId="50935" xr:uid="{1789283E-6382-42C8-BE5A-4CC0C7DD2B94}"/>
    <cellStyle name="7_優酪乳01 2 9 3" xfId="38775" xr:uid="{01E0DBC4-DB96-40ED-8E7C-14CA21E43141}"/>
    <cellStyle name="7_優酪乳01_1" xfId="209" xr:uid="{00000000-0005-0000-0000-00009E030000}"/>
    <cellStyle name="7_優酪乳01_1 2" xfId="412" xr:uid="{00000000-0005-0000-0000-00009F030000}"/>
    <cellStyle name="7_優酪乳01_1 2 10" xfId="20536" xr:uid="{6978C9E2-DCC0-4E87-847E-80C2096DCB12}"/>
    <cellStyle name="7_優酪乳01_1 2 10 2" xfId="44856" xr:uid="{62A5CCCE-3595-470D-A09A-D76AA3CF0050}"/>
    <cellStyle name="7_優酪乳01_1 2 11" xfId="32696" xr:uid="{961962F0-DCE7-4842-AC02-1E8F3946D6FB}"/>
    <cellStyle name="7_優酪乳01_1 2 2" xfId="2673" xr:uid="{00000000-0005-0000-0000-0000A0030000}"/>
    <cellStyle name="7_優酪乳01_1 2 2 2" xfId="5411" xr:uid="{8D57EADC-C58D-4B83-8964-E63ABB404014}"/>
    <cellStyle name="7_優酪乳01_1 2 2 2 2" xfId="10885" xr:uid="{0BE29FC8-6430-424C-94AE-95BE924AE0F1}"/>
    <cellStyle name="7_優酪乳01_1 2 2 2 2 2" xfId="14304" xr:uid="{0D3C7CC3-B4CC-493E-96D3-26804AAB7071}"/>
    <cellStyle name="7_優酪乳01_1 2 2 2 2 2 2" xfId="20384" xr:uid="{5225C0E0-96BF-4BB4-9ABE-8558271D37EF}"/>
    <cellStyle name="7_優酪乳01_1 2 2 2 2 2 2 2" xfId="32544" xr:uid="{749776E7-8C3C-4194-A548-F1836ECE569B}"/>
    <cellStyle name="7_優酪乳01_1 2 2 2 2 2 2 2 2" xfId="56864" xr:uid="{1F148D91-F4AB-4B98-8C9F-525DBCFBAA79}"/>
    <cellStyle name="7_優酪乳01_1 2 2 2 2 2 2 3" xfId="44704" xr:uid="{E67792C8-CFF5-4380-B74F-044441DC8AA3}"/>
    <cellStyle name="7_優酪乳01_1 2 2 2 2 2 3" xfId="26464" xr:uid="{FFC6EE3A-F327-4988-B23C-98931C3A0BE1}"/>
    <cellStyle name="7_優酪乳01_1 2 2 2 2 2 3 2" xfId="50784" xr:uid="{F3C503CC-F8B2-4CA4-9FA6-0F85658A691C}"/>
    <cellStyle name="7_優酪乳01_1 2 2 2 2 2 4" xfId="38624" xr:uid="{DE23C100-1CC7-4432-8174-6F5A84CAE22E}"/>
    <cellStyle name="7_優酪乳01_1 2 2 2 2 3" xfId="17344" xr:uid="{6EABBC96-3DEC-4ED1-B16A-22349C394F5C}"/>
    <cellStyle name="7_優酪乳01_1 2 2 2 2 3 2" xfId="29504" xr:uid="{ADD94085-E785-4BDA-AB16-D72E3A8AC29F}"/>
    <cellStyle name="7_優酪乳01_1 2 2 2 2 3 2 2" xfId="53824" xr:uid="{A8BBC2C1-91E4-43C1-BDA5-DDE45A91BA87}"/>
    <cellStyle name="7_優酪乳01_1 2 2 2 2 3 3" xfId="41664" xr:uid="{CCF1677E-D5F6-4C95-815E-69F71261140B}"/>
    <cellStyle name="7_優酪乳01_1 2 2 2 2 4" xfId="23424" xr:uid="{49C5021C-1CC3-41ED-BA65-A126EB69704E}"/>
    <cellStyle name="7_優酪乳01_1 2 2 2 2 4 2" xfId="47744" xr:uid="{9A4E3269-4D0F-4CB7-817B-BDFB87287761}"/>
    <cellStyle name="7_優酪乳01_1 2 2 2 2 5" xfId="35584" xr:uid="{8DC0C869-053D-4A2C-8D60-BD94C7755B27}"/>
    <cellStyle name="7_優酪乳01_1 2 2 2 3" xfId="12784" xr:uid="{00894FFA-F66C-43CA-8C14-7C9BF3C2D4CA}"/>
    <cellStyle name="7_優酪乳01_1 2 2 2 3 2" xfId="18864" xr:uid="{9CB62DFC-7052-472B-AE5F-A8EDA67A798B}"/>
    <cellStyle name="7_優酪乳01_1 2 2 2 3 2 2" xfId="31024" xr:uid="{D637503A-1DF6-4CB7-B93D-68ACFC6C92C1}"/>
    <cellStyle name="7_優酪乳01_1 2 2 2 3 2 2 2" xfId="55344" xr:uid="{861DC676-29CE-46D0-BCF7-C2262A593AD1}"/>
    <cellStyle name="7_優酪乳01_1 2 2 2 3 2 3" xfId="43184" xr:uid="{BF673C49-8B5D-456B-97EC-743568986818}"/>
    <cellStyle name="7_優酪乳01_1 2 2 2 3 3" xfId="24944" xr:uid="{62B5C01A-FB5C-4757-9C73-8A8100783F4D}"/>
    <cellStyle name="7_優酪乳01_1 2 2 2 3 3 2" xfId="49264" xr:uid="{3A4FA229-E349-478C-8781-BD078C9FD1DD}"/>
    <cellStyle name="7_優酪乳01_1 2 2 2 3 4" xfId="37104" xr:uid="{9E7DC92B-0F00-495C-85DE-3DF1996B2004}"/>
    <cellStyle name="7_優酪乳01_1 2 2 2 4" xfId="15824" xr:uid="{7276AE35-C20F-4B67-9C34-422396D0AF4E}"/>
    <cellStyle name="7_優酪乳01_1 2 2 2 4 2" xfId="27984" xr:uid="{5D8AED0F-DE11-40A2-8248-DEBA8479E583}"/>
    <cellStyle name="7_優酪乳01_1 2 2 2 4 2 2" xfId="52304" xr:uid="{B56307A6-3BB7-4548-8766-DC06E62397B7}"/>
    <cellStyle name="7_優酪乳01_1 2 2 2 4 3" xfId="40144" xr:uid="{CFF4D135-A008-44B6-90A0-5D155E48C63B}"/>
    <cellStyle name="7_優酪乳01_1 2 2 2 5" xfId="21904" xr:uid="{5E3B52B7-08A7-4E2B-97B8-1EEBF0B0798F}"/>
    <cellStyle name="7_優酪乳01_1 2 2 2 5 2" xfId="46224" xr:uid="{929C4761-B039-4919-85DA-066427194885}"/>
    <cellStyle name="7_優酪乳01_1 2 2 2 6" xfId="34064" xr:uid="{C611AB48-95B4-43B0-A339-2D645CF87575}"/>
    <cellStyle name="7_優酪乳01_1 2 2 3" xfId="8148" xr:uid="{38E2F332-D80A-4C20-AC91-C588DE985018}"/>
    <cellStyle name="7_優酪乳01_1 2 2 3 2" xfId="13544" xr:uid="{F20B64DE-DEDD-4430-8756-394795EF4601}"/>
    <cellStyle name="7_優酪乳01_1 2 2 3 2 2" xfId="19624" xr:uid="{0685D6F4-4FF7-4CF1-88D2-445A662B047F}"/>
    <cellStyle name="7_優酪乳01_1 2 2 3 2 2 2" xfId="31784" xr:uid="{E8B326E7-F4AB-4CB1-9D10-5027D76D4B17}"/>
    <cellStyle name="7_優酪乳01_1 2 2 3 2 2 2 2" xfId="56104" xr:uid="{B10BB80E-2F6A-4A0D-941F-76F85F8ADCC6}"/>
    <cellStyle name="7_優酪乳01_1 2 2 3 2 2 3" xfId="43944" xr:uid="{9473A4AD-7A72-4806-8FDA-8A8D92AB174D}"/>
    <cellStyle name="7_優酪乳01_1 2 2 3 2 3" xfId="25704" xr:uid="{4DA533A5-F7FC-409B-A4C8-47A60C6B8F1D}"/>
    <cellStyle name="7_優酪乳01_1 2 2 3 2 3 2" xfId="50024" xr:uid="{5ECC0F07-5373-4793-8D68-3AF46A2340EC}"/>
    <cellStyle name="7_優酪乳01_1 2 2 3 2 4" xfId="37864" xr:uid="{0D88C1A7-DFDA-4F6E-A4EF-558CDE73C4C4}"/>
    <cellStyle name="7_優酪乳01_1 2 2 3 3" xfId="16584" xr:uid="{7FA41267-C6DA-4F35-9ECD-F64CEC17C405}"/>
    <cellStyle name="7_優酪乳01_1 2 2 3 3 2" xfId="28744" xr:uid="{0811B01F-D04B-40B7-A78B-204FFA2B816E}"/>
    <cellStyle name="7_優酪乳01_1 2 2 3 3 2 2" xfId="53064" xr:uid="{7EE5F10D-9E9B-423C-9597-2E03A2B7538F}"/>
    <cellStyle name="7_優酪乳01_1 2 2 3 3 3" xfId="40904" xr:uid="{DC3E6216-88FF-4A1A-9A54-B5D8C7565396}"/>
    <cellStyle name="7_優酪乳01_1 2 2 3 4" xfId="22664" xr:uid="{57F8C51A-3756-4818-A883-D172F92CB8ED}"/>
    <cellStyle name="7_優酪乳01_1 2 2 3 4 2" xfId="46984" xr:uid="{A796DF81-0510-44DE-ADC7-18AF72C7F421}"/>
    <cellStyle name="7_優酪乳01_1 2 2 3 5" xfId="34824" xr:uid="{C7D2A365-174E-4DA2-BA96-F6E7992F5BB6}"/>
    <cellStyle name="7_優酪乳01_1 2 2 4" xfId="12024" xr:uid="{0A9D6197-7124-4F1A-828E-CBC169B0D19A}"/>
    <cellStyle name="7_優酪乳01_1 2 2 4 2" xfId="18104" xr:uid="{0635325B-4792-4CBB-9AE7-796AC293B2AD}"/>
    <cellStyle name="7_優酪乳01_1 2 2 4 2 2" xfId="30264" xr:uid="{74B18ACD-AD29-4A15-A655-8BCBFCD370F2}"/>
    <cellStyle name="7_優酪乳01_1 2 2 4 2 2 2" xfId="54584" xr:uid="{88F38856-8A86-401B-8BD7-9E5A9727C323}"/>
    <cellStyle name="7_優酪乳01_1 2 2 4 2 3" xfId="42424" xr:uid="{C2B19C98-3016-4B07-8EC8-0CCF353C3577}"/>
    <cellStyle name="7_優酪乳01_1 2 2 4 3" xfId="24184" xr:uid="{A7251F1E-2E6E-4E79-9102-55D60816BAAF}"/>
    <cellStyle name="7_優酪乳01_1 2 2 4 3 2" xfId="48504" xr:uid="{AD2B041E-583E-43BA-A469-59D87698D6F2}"/>
    <cellStyle name="7_優酪乳01_1 2 2 4 4" xfId="36344" xr:uid="{F44F26F7-D21C-4306-AF26-B87443DB3E33}"/>
    <cellStyle name="7_優酪乳01_1 2 2 5" xfId="15064" xr:uid="{20C17ECA-C8F4-4265-8F80-0F5BE2BF6C93}"/>
    <cellStyle name="7_優酪乳01_1 2 2 5 2" xfId="27224" xr:uid="{62CDCE38-2297-4F7C-AF46-96C1BAC4A50E}"/>
    <cellStyle name="7_優酪乳01_1 2 2 5 2 2" xfId="51544" xr:uid="{24E30585-3D09-48D0-8C9F-EAEB5504503B}"/>
    <cellStyle name="7_優酪乳01_1 2 2 5 3" xfId="39384" xr:uid="{655E0EA0-9128-4F35-9D01-D7EB654D364B}"/>
    <cellStyle name="7_優酪乳01_1 2 2 6" xfId="21144" xr:uid="{9F027580-9691-474E-811B-25EB384EB3D3}"/>
    <cellStyle name="7_優酪乳01_1 2 2 6 2" xfId="45464" xr:uid="{8780829A-DE6E-4548-9F7C-F4556E976F2F}"/>
    <cellStyle name="7_優酪乳01_1 2 2 7" xfId="33304" xr:uid="{CC97CC4F-C34E-4CB3-BC4A-8F9064E5CB6C}"/>
    <cellStyle name="7_優酪乳01_1 2 3" xfId="2128" xr:uid="{00000000-0005-0000-0000-0000A1030000}"/>
    <cellStyle name="7_優酪乳01_1 2 3 2" xfId="4866" xr:uid="{04B772F0-C8B5-4C45-BE98-8EBE305B73C6}"/>
    <cellStyle name="7_優酪乳01_1 2 3 2 2" xfId="10340" xr:uid="{682157F9-B462-425B-8718-24C5FFED4BDE}"/>
    <cellStyle name="7_優酪乳01_1 2 3 2 2 2" xfId="14152" xr:uid="{73B1E7C9-EACD-4EFD-9DD3-EA93BDBC59C6}"/>
    <cellStyle name="7_優酪乳01_1 2 3 2 2 2 2" xfId="20232" xr:uid="{9565006E-8646-4CA5-AA86-4997E5442803}"/>
    <cellStyle name="7_優酪乳01_1 2 3 2 2 2 2 2" xfId="32392" xr:uid="{38456103-1D72-48EC-B81C-4A00D1F206A1}"/>
    <cellStyle name="7_優酪乳01_1 2 3 2 2 2 2 2 2" xfId="56712" xr:uid="{CF4205AD-40FE-4FC8-A8CB-F7ACFD7EE728}"/>
    <cellStyle name="7_優酪乳01_1 2 3 2 2 2 2 3" xfId="44552" xr:uid="{90B09982-517F-4594-BBCA-C2811F632474}"/>
    <cellStyle name="7_優酪乳01_1 2 3 2 2 2 3" xfId="26312" xr:uid="{7518BB54-7C08-4892-9CAA-07723631038A}"/>
    <cellStyle name="7_優酪乳01_1 2 3 2 2 2 3 2" xfId="50632" xr:uid="{FA9268F3-3E3E-4E04-A5BB-463B3C79EFC6}"/>
    <cellStyle name="7_優酪乳01_1 2 3 2 2 2 4" xfId="38472" xr:uid="{78102D4B-84FD-4BF8-BD48-A9ECD86C92A0}"/>
    <cellStyle name="7_優酪乳01_1 2 3 2 2 3" xfId="17192" xr:uid="{83492810-4F1A-4B16-A823-F84045A50771}"/>
    <cellStyle name="7_優酪乳01_1 2 3 2 2 3 2" xfId="29352" xr:uid="{EC1CD083-518D-4644-A865-6391F8714C44}"/>
    <cellStyle name="7_優酪乳01_1 2 3 2 2 3 2 2" xfId="53672" xr:uid="{EC29F15B-1FEC-4A31-BBFC-9950C148FF7B}"/>
    <cellStyle name="7_優酪乳01_1 2 3 2 2 3 3" xfId="41512" xr:uid="{45311139-EBCD-48B8-B4DB-A38BB61E460D}"/>
    <cellStyle name="7_優酪乳01_1 2 3 2 2 4" xfId="23272" xr:uid="{14DDD6BE-9C11-402F-A08A-6B1E8CCB84E5}"/>
    <cellStyle name="7_優酪乳01_1 2 3 2 2 4 2" xfId="47592" xr:uid="{73EEDC8E-7E5C-4700-B88E-84D1ABE101F9}"/>
    <cellStyle name="7_優酪乳01_1 2 3 2 2 5" xfId="35432" xr:uid="{7BAE6192-0D75-443F-A189-28A2F1BF6C31}"/>
    <cellStyle name="7_優酪乳01_1 2 3 2 3" xfId="12632" xr:uid="{41BD595A-059A-40A5-A708-93B025DA256C}"/>
    <cellStyle name="7_優酪乳01_1 2 3 2 3 2" xfId="18712" xr:uid="{9BB39B74-6223-4713-8D74-13F271F78FDB}"/>
    <cellStyle name="7_優酪乳01_1 2 3 2 3 2 2" xfId="30872" xr:uid="{C2C125C1-7788-40FD-A62F-73EC479F1A80}"/>
    <cellStyle name="7_優酪乳01_1 2 3 2 3 2 2 2" xfId="55192" xr:uid="{13320C83-CCF6-4C99-841C-7C2C01CEC8CE}"/>
    <cellStyle name="7_優酪乳01_1 2 3 2 3 2 3" xfId="43032" xr:uid="{5EDDA9BF-62AE-4987-BB31-FCCB68AAC726}"/>
    <cellStyle name="7_優酪乳01_1 2 3 2 3 3" xfId="24792" xr:uid="{293FA779-34D3-4C00-991A-7105F68CBA8B}"/>
    <cellStyle name="7_優酪乳01_1 2 3 2 3 3 2" xfId="49112" xr:uid="{E5CC0BF0-C3AA-49F3-9D06-EC3BE8FB7CE4}"/>
    <cellStyle name="7_優酪乳01_1 2 3 2 3 4" xfId="36952" xr:uid="{F272917F-12E7-4E89-935E-ACE53803C289}"/>
    <cellStyle name="7_優酪乳01_1 2 3 2 4" xfId="15672" xr:uid="{BE6E8BCC-08B9-4B69-87CB-13AD3794424E}"/>
    <cellStyle name="7_優酪乳01_1 2 3 2 4 2" xfId="27832" xr:uid="{674A8B2F-EA3A-4401-AC17-B5CAF4FF97E9}"/>
    <cellStyle name="7_優酪乳01_1 2 3 2 4 2 2" xfId="52152" xr:uid="{DE2DE7F4-810D-46EC-B4FA-3995A6FCAD1D}"/>
    <cellStyle name="7_優酪乳01_1 2 3 2 4 3" xfId="39992" xr:uid="{169AF3CF-B0E1-4A30-9A32-5A61DDC1B6C1}"/>
    <cellStyle name="7_優酪乳01_1 2 3 2 5" xfId="21752" xr:uid="{09EA4295-7004-41EF-A694-C7C43A9D5B77}"/>
    <cellStyle name="7_優酪乳01_1 2 3 2 5 2" xfId="46072" xr:uid="{C9565AF7-30CB-4362-8F74-5377076EAEBF}"/>
    <cellStyle name="7_優酪乳01_1 2 3 2 6" xfId="33912" xr:uid="{4DA86FC9-42C2-45F1-A5E6-286B3EA289EF}"/>
    <cellStyle name="7_優酪乳01_1 2 3 3" xfId="7603" xr:uid="{586FF97A-B825-46BC-9C48-A5E78C5E0949}"/>
    <cellStyle name="7_優酪乳01_1 2 3 3 2" xfId="13392" xr:uid="{9464B0E4-2711-4844-AFBA-E9980F91AC36}"/>
    <cellStyle name="7_優酪乳01_1 2 3 3 2 2" xfId="19472" xr:uid="{7A82F45E-C6C5-4FCA-ABC9-1AB0FD32BEF4}"/>
    <cellStyle name="7_優酪乳01_1 2 3 3 2 2 2" xfId="31632" xr:uid="{9BDBCA63-8505-4312-8649-ED6A7BD7E791}"/>
    <cellStyle name="7_優酪乳01_1 2 3 3 2 2 2 2" xfId="55952" xr:uid="{973E61D9-F2A6-4450-9BD8-3489F2623C76}"/>
    <cellStyle name="7_優酪乳01_1 2 3 3 2 2 3" xfId="43792" xr:uid="{323C6D60-1225-41F9-BF3E-0BB39445EC65}"/>
    <cellStyle name="7_優酪乳01_1 2 3 3 2 3" xfId="25552" xr:uid="{4989F4C7-06CF-4D4B-9695-AAB31E7BAC93}"/>
    <cellStyle name="7_優酪乳01_1 2 3 3 2 3 2" xfId="49872" xr:uid="{1FC91714-B0C5-4BFC-98B9-EE6BDE497F47}"/>
    <cellStyle name="7_優酪乳01_1 2 3 3 2 4" xfId="37712" xr:uid="{78460B25-DCE9-44C5-9F9B-A3710ECBAC67}"/>
    <cellStyle name="7_優酪乳01_1 2 3 3 3" xfId="16432" xr:uid="{FB5E5A92-C44D-4458-8367-C13278E20754}"/>
    <cellStyle name="7_優酪乳01_1 2 3 3 3 2" xfId="28592" xr:uid="{9972125A-B1B6-4295-BFD7-FE9CBA47B1A5}"/>
    <cellStyle name="7_優酪乳01_1 2 3 3 3 2 2" xfId="52912" xr:uid="{9A4ABDE0-87AF-4921-B44D-19CA23B56349}"/>
    <cellStyle name="7_優酪乳01_1 2 3 3 3 3" xfId="40752" xr:uid="{C452370B-525E-45D9-A303-56E2D464FEB3}"/>
    <cellStyle name="7_優酪乳01_1 2 3 3 4" xfId="22512" xr:uid="{47EAFC52-BC83-40D6-B6E8-7C914189450B}"/>
    <cellStyle name="7_優酪乳01_1 2 3 3 4 2" xfId="46832" xr:uid="{D69C6EFA-2734-4FEA-AD91-7D63E473FD05}"/>
    <cellStyle name="7_優酪乳01_1 2 3 3 5" xfId="34672" xr:uid="{EA08B562-CD9A-4538-BFB9-2BE36887AB21}"/>
    <cellStyle name="7_優酪乳01_1 2 3 4" xfId="11872" xr:uid="{3EFE16F2-746A-40DE-A373-2F1EE0E89AE1}"/>
    <cellStyle name="7_優酪乳01_1 2 3 4 2" xfId="17952" xr:uid="{F6B8DDFC-01F3-4B4A-B694-6802E46FE4D1}"/>
    <cellStyle name="7_優酪乳01_1 2 3 4 2 2" xfId="30112" xr:uid="{C1A66D9E-1A76-4DF3-870C-459DCBD4D242}"/>
    <cellStyle name="7_優酪乳01_1 2 3 4 2 2 2" xfId="54432" xr:uid="{882DACC8-7FA4-42EC-B0E7-5440AA714773}"/>
    <cellStyle name="7_優酪乳01_1 2 3 4 2 3" xfId="42272" xr:uid="{9B867722-BBF9-4F40-BBEA-872A39EAC312}"/>
    <cellStyle name="7_優酪乳01_1 2 3 4 3" xfId="24032" xr:uid="{00ACBECA-9050-456F-9979-6EEF7C8BD14D}"/>
    <cellStyle name="7_優酪乳01_1 2 3 4 3 2" xfId="48352" xr:uid="{A4662CFD-79D6-4CF8-AFF7-6F5D18740807}"/>
    <cellStyle name="7_優酪乳01_1 2 3 4 4" xfId="36192" xr:uid="{25BF0AAB-29AD-4D6A-8E98-4DF8647811A5}"/>
    <cellStyle name="7_優酪乳01_1 2 3 5" xfId="14912" xr:uid="{BD36EFE5-87A8-491D-99C7-A971B1E1634A}"/>
    <cellStyle name="7_優酪乳01_1 2 3 5 2" xfId="27072" xr:uid="{01F59E73-060B-4A9F-A41B-BE9EE0B48FD8}"/>
    <cellStyle name="7_優酪乳01_1 2 3 5 2 2" xfId="51392" xr:uid="{5B7CD161-F98C-41F5-8ECB-B19EAF6F58FC}"/>
    <cellStyle name="7_優酪乳01_1 2 3 5 3" xfId="39232" xr:uid="{420BF7FC-0A1C-420F-A0FE-ACAA1C3DD5CC}"/>
    <cellStyle name="7_優酪乳01_1 2 3 6" xfId="20992" xr:uid="{AC49E34F-1B8A-4851-8E5E-0620FCADF026}"/>
    <cellStyle name="7_優酪乳01_1 2 3 6 2" xfId="45312" xr:uid="{5219D755-504D-474E-8511-3BD18AC84FF2}"/>
    <cellStyle name="7_優酪乳01_1 2 3 7" xfId="33152" xr:uid="{629E0976-6CCA-4869-8741-73AF4B95699F}"/>
    <cellStyle name="7_優酪乳01_1 2 4" xfId="1583" xr:uid="{00000000-0005-0000-0000-0000A2030000}"/>
    <cellStyle name="7_優酪乳01_1 2 4 2" xfId="4321" xr:uid="{E27B1070-8E39-496A-B8FC-4638548F7B13}"/>
    <cellStyle name="7_優酪乳01_1 2 4 2 2" xfId="9795" xr:uid="{81325E8A-24DC-447A-A45E-E115FE52CE1D}"/>
    <cellStyle name="7_優酪乳01_1 2 4 2 2 2" xfId="14000" xr:uid="{3C4C3201-90A0-402C-8A13-04CCAC7E8EB0}"/>
    <cellStyle name="7_優酪乳01_1 2 4 2 2 2 2" xfId="20080" xr:uid="{60074EC5-BDDC-4F93-ADA3-71A59BB5C99C}"/>
    <cellStyle name="7_優酪乳01_1 2 4 2 2 2 2 2" xfId="32240" xr:uid="{16AFD0BA-F559-4551-91CF-1B806BA6B6ED}"/>
    <cellStyle name="7_優酪乳01_1 2 4 2 2 2 2 2 2" xfId="56560" xr:uid="{DB1EA8DE-C616-41F5-8ACC-BB41D8EC6703}"/>
    <cellStyle name="7_優酪乳01_1 2 4 2 2 2 2 3" xfId="44400" xr:uid="{7F4AC721-E8D4-4EB3-ABE7-35E45B222751}"/>
    <cellStyle name="7_優酪乳01_1 2 4 2 2 2 3" xfId="26160" xr:uid="{37AC19D4-6E19-4A6B-8E13-FFA31179F550}"/>
    <cellStyle name="7_優酪乳01_1 2 4 2 2 2 3 2" xfId="50480" xr:uid="{464D27E1-B726-44B5-AA27-603AF7BA090B}"/>
    <cellStyle name="7_優酪乳01_1 2 4 2 2 2 4" xfId="38320" xr:uid="{7EF1FCE2-6D14-4C9B-AD39-6B1F5C400570}"/>
    <cellStyle name="7_優酪乳01_1 2 4 2 2 3" xfId="17040" xr:uid="{F87BFBE5-3E88-4EC6-8D7D-28DAC6FA975C}"/>
    <cellStyle name="7_優酪乳01_1 2 4 2 2 3 2" xfId="29200" xr:uid="{C0251FF1-8F36-498A-8205-446F34233AE1}"/>
    <cellStyle name="7_優酪乳01_1 2 4 2 2 3 2 2" xfId="53520" xr:uid="{24D8A680-50E1-4C47-8253-0C1DBCB99E76}"/>
    <cellStyle name="7_優酪乳01_1 2 4 2 2 3 3" xfId="41360" xr:uid="{5E7F842C-9333-45C1-B9B8-BED3EC362A75}"/>
    <cellStyle name="7_優酪乳01_1 2 4 2 2 4" xfId="23120" xr:uid="{0699F666-5642-4452-8F8D-6C6897305C15}"/>
    <cellStyle name="7_優酪乳01_1 2 4 2 2 4 2" xfId="47440" xr:uid="{FDF97ECC-44A5-4A93-9CB9-DBC184BD822D}"/>
    <cellStyle name="7_優酪乳01_1 2 4 2 2 5" xfId="35280" xr:uid="{EC84E502-3DBF-4642-B60B-D147E8C1ED24}"/>
    <cellStyle name="7_優酪乳01_1 2 4 2 3" xfId="12480" xr:uid="{2B230542-EC45-4E3D-8FE7-3DCE463DF63E}"/>
    <cellStyle name="7_優酪乳01_1 2 4 2 3 2" xfId="18560" xr:uid="{08F2A1A6-7C9D-410E-B56C-EBB6836EA1D2}"/>
    <cellStyle name="7_優酪乳01_1 2 4 2 3 2 2" xfId="30720" xr:uid="{12F71AB4-3310-4D8C-AE5D-4F8E155EBE32}"/>
    <cellStyle name="7_優酪乳01_1 2 4 2 3 2 2 2" xfId="55040" xr:uid="{724C866E-CD3B-4179-83F0-D0FF1D375BF4}"/>
    <cellStyle name="7_優酪乳01_1 2 4 2 3 2 3" xfId="42880" xr:uid="{57C9918E-3D56-4207-ACE2-156FE3139D85}"/>
    <cellStyle name="7_優酪乳01_1 2 4 2 3 3" xfId="24640" xr:uid="{E547D53E-1589-4A82-B94D-043689C2FEFD}"/>
    <cellStyle name="7_優酪乳01_1 2 4 2 3 3 2" xfId="48960" xr:uid="{B981808D-6FD6-4593-B10C-51CBCEB6ED9E}"/>
    <cellStyle name="7_優酪乳01_1 2 4 2 3 4" xfId="36800" xr:uid="{EE8C5359-037E-401C-B24A-CB0F6FAD81C8}"/>
    <cellStyle name="7_優酪乳01_1 2 4 2 4" xfId="15520" xr:uid="{7684CEBA-EA19-4BA0-BC51-4E03052497BC}"/>
    <cellStyle name="7_優酪乳01_1 2 4 2 4 2" xfId="27680" xr:uid="{2DA6ABC8-FAFC-4CA8-BAE5-0D269BDA9A4F}"/>
    <cellStyle name="7_優酪乳01_1 2 4 2 4 2 2" xfId="52000" xr:uid="{A2D05EF0-A4ED-496A-B547-89F50A83E1FA}"/>
    <cellStyle name="7_優酪乳01_1 2 4 2 4 3" xfId="39840" xr:uid="{00E45781-ACC1-4FC1-A7BD-AFE0447D2342}"/>
    <cellStyle name="7_優酪乳01_1 2 4 2 5" xfId="21600" xr:uid="{5106B65F-C41E-44F4-A000-033FCAB2CD95}"/>
    <cellStyle name="7_優酪乳01_1 2 4 2 5 2" xfId="45920" xr:uid="{C4EF4506-8EDE-4ED9-A845-E75BFFAA9C5C}"/>
    <cellStyle name="7_優酪乳01_1 2 4 2 6" xfId="33760" xr:uid="{EBC7DE01-6BD7-447B-8F9D-EBE6641CF033}"/>
    <cellStyle name="7_優酪乳01_1 2 4 3" xfId="7058" xr:uid="{D37ACB26-4B8B-490C-AFC1-1FA694E55E0B}"/>
    <cellStyle name="7_優酪乳01_1 2 4 3 2" xfId="13240" xr:uid="{872CE437-3CBE-4AE2-B4BF-B7CD751DDEC3}"/>
    <cellStyle name="7_優酪乳01_1 2 4 3 2 2" xfId="19320" xr:uid="{3A7DADA8-2ADF-4EAB-AA79-A24D91B2C8B8}"/>
    <cellStyle name="7_優酪乳01_1 2 4 3 2 2 2" xfId="31480" xr:uid="{CF602F67-8BD0-4336-8C47-147576369576}"/>
    <cellStyle name="7_優酪乳01_1 2 4 3 2 2 2 2" xfId="55800" xr:uid="{AAC049E4-4DE8-46C9-9857-81A82CDC8175}"/>
    <cellStyle name="7_優酪乳01_1 2 4 3 2 2 3" xfId="43640" xr:uid="{1E836CDA-5563-41F2-A4FF-2A5591AA974A}"/>
    <cellStyle name="7_優酪乳01_1 2 4 3 2 3" xfId="25400" xr:uid="{84C9A137-0B08-449E-984C-1052FA4B3893}"/>
    <cellStyle name="7_優酪乳01_1 2 4 3 2 3 2" xfId="49720" xr:uid="{9C69E827-85B0-4979-B19A-4A748F81D7EE}"/>
    <cellStyle name="7_優酪乳01_1 2 4 3 2 4" xfId="37560" xr:uid="{4DB1ED83-E134-4720-B5FB-C4ADF8D361DF}"/>
    <cellStyle name="7_優酪乳01_1 2 4 3 3" xfId="16280" xr:uid="{6A92DFAD-3798-47B2-97A1-74C3019C38EA}"/>
    <cellStyle name="7_優酪乳01_1 2 4 3 3 2" xfId="28440" xr:uid="{7D4394F9-4A58-4158-922B-38C5E536E5F1}"/>
    <cellStyle name="7_優酪乳01_1 2 4 3 3 2 2" xfId="52760" xr:uid="{5E329AB2-D749-4B01-AA79-D4222DA7FC6F}"/>
    <cellStyle name="7_優酪乳01_1 2 4 3 3 3" xfId="40600" xr:uid="{1854DDD4-E953-433A-A936-B0B7EC756720}"/>
    <cellStyle name="7_優酪乳01_1 2 4 3 4" xfId="22360" xr:uid="{6F676221-86FA-47C2-8318-ACCF0F0E6929}"/>
    <cellStyle name="7_優酪乳01_1 2 4 3 4 2" xfId="46680" xr:uid="{A4471C38-420E-456C-9AB9-04D70499AB57}"/>
    <cellStyle name="7_優酪乳01_1 2 4 3 5" xfId="34520" xr:uid="{ECE8651A-49FD-42F0-8DEA-52F4CF4A8668}"/>
    <cellStyle name="7_優酪乳01_1 2 4 4" xfId="11720" xr:uid="{B78C27CC-22C8-4FBC-9FEB-2DD584A918CE}"/>
    <cellStyle name="7_優酪乳01_1 2 4 4 2" xfId="17800" xr:uid="{A0EF8835-5790-4F06-83BA-87A948D6F341}"/>
    <cellStyle name="7_優酪乳01_1 2 4 4 2 2" xfId="29960" xr:uid="{DBA17E67-8C2C-45A7-9B4F-0AD84FF46ED1}"/>
    <cellStyle name="7_優酪乳01_1 2 4 4 2 2 2" xfId="54280" xr:uid="{CCB86333-F394-4E0A-AD47-E9DE937F4050}"/>
    <cellStyle name="7_優酪乳01_1 2 4 4 2 3" xfId="42120" xr:uid="{207CC7E8-8DDE-4319-BD73-FC3F786714E1}"/>
    <cellStyle name="7_優酪乳01_1 2 4 4 3" xfId="23880" xr:uid="{8C9CBA66-310B-4B76-B0D3-BD7952716A51}"/>
    <cellStyle name="7_優酪乳01_1 2 4 4 3 2" xfId="48200" xr:uid="{E826F006-8A7D-4E75-B049-A23FAFB4FFE6}"/>
    <cellStyle name="7_優酪乳01_1 2 4 4 4" xfId="36040" xr:uid="{4D4D493D-29F3-4B11-91E7-128FD09E56CB}"/>
    <cellStyle name="7_優酪乳01_1 2 4 5" xfId="14760" xr:uid="{7D03C177-2D1D-4D3E-862A-C2C08179206B}"/>
    <cellStyle name="7_優酪乳01_1 2 4 5 2" xfId="26920" xr:uid="{97550C18-E2B6-473F-B2FA-1D35A310700E}"/>
    <cellStyle name="7_優酪乳01_1 2 4 5 2 2" xfId="51240" xr:uid="{2B205C3C-C403-42B0-994A-92BC4149BB89}"/>
    <cellStyle name="7_優酪乳01_1 2 4 5 3" xfId="39080" xr:uid="{773240E2-78F0-47DD-95FA-A628BF29D37B}"/>
    <cellStyle name="7_優酪乳01_1 2 4 6" xfId="20840" xr:uid="{E8676BA2-A469-4426-B411-666B08E1FBAE}"/>
    <cellStyle name="7_優酪乳01_1 2 4 6 2" xfId="45160" xr:uid="{91E23E69-D42A-4368-BEF5-B998B14E9CF8}"/>
    <cellStyle name="7_優酪乳01_1 2 4 7" xfId="33000" xr:uid="{4869C14D-548E-4199-BDB4-FFD7A82434B1}"/>
    <cellStyle name="7_優酪乳01_1 2 5" xfId="1038" xr:uid="{00000000-0005-0000-0000-0000A3030000}"/>
    <cellStyle name="7_優酪乳01_1 2 5 2" xfId="3776" xr:uid="{90F9A32F-89FD-4DF2-9555-1317D559D13D}"/>
    <cellStyle name="7_優酪乳01_1 2 5 2 2" xfId="9250" xr:uid="{3941E776-26A8-4C11-A082-9E1743E7F846}"/>
    <cellStyle name="7_優酪乳01_1 2 5 2 2 2" xfId="13848" xr:uid="{1FABF2C7-52C3-4E59-ACB9-CFE007A5D442}"/>
    <cellStyle name="7_優酪乳01_1 2 5 2 2 2 2" xfId="19928" xr:uid="{7B92DD36-2DDF-4164-BB7F-6E704142E42B}"/>
    <cellStyle name="7_優酪乳01_1 2 5 2 2 2 2 2" xfId="32088" xr:uid="{B962C6FC-CA29-43C3-9F5A-B8653C1EACCE}"/>
    <cellStyle name="7_優酪乳01_1 2 5 2 2 2 2 2 2" xfId="56408" xr:uid="{DD8963C5-52D5-49FF-A129-CF28CE00E225}"/>
    <cellStyle name="7_優酪乳01_1 2 5 2 2 2 2 3" xfId="44248" xr:uid="{CE0BAD8F-0DD9-4564-A668-3129A73550C4}"/>
    <cellStyle name="7_優酪乳01_1 2 5 2 2 2 3" xfId="26008" xr:uid="{075D1CB4-95BA-4885-BB0B-946C7877564D}"/>
    <cellStyle name="7_優酪乳01_1 2 5 2 2 2 3 2" xfId="50328" xr:uid="{639723D4-18D8-4256-A7AB-273ACED086E4}"/>
    <cellStyle name="7_優酪乳01_1 2 5 2 2 2 4" xfId="38168" xr:uid="{B232FACA-8955-47D5-ACA7-E9E8448668A6}"/>
    <cellStyle name="7_優酪乳01_1 2 5 2 2 3" xfId="16888" xr:uid="{6308C0C4-B598-4F08-AA05-E9445CA87772}"/>
    <cellStyle name="7_優酪乳01_1 2 5 2 2 3 2" xfId="29048" xr:uid="{9841DA6E-5947-460A-9F8B-A5195AD45AE6}"/>
    <cellStyle name="7_優酪乳01_1 2 5 2 2 3 2 2" xfId="53368" xr:uid="{8070F683-F326-4D08-A5C1-2B43AB2C0FF1}"/>
    <cellStyle name="7_優酪乳01_1 2 5 2 2 3 3" xfId="41208" xr:uid="{A6DF16CB-CA1D-4815-8A10-119D6F7436E7}"/>
    <cellStyle name="7_優酪乳01_1 2 5 2 2 4" xfId="22968" xr:uid="{18B856D3-6002-4E38-A479-937BF7E88623}"/>
    <cellStyle name="7_優酪乳01_1 2 5 2 2 4 2" xfId="47288" xr:uid="{26E0820E-8FE8-4B80-BB01-177CAF3E5204}"/>
    <cellStyle name="7_優酪乳01_1 2 5 2 2 5" xfId="35128" xr:uid="{70887BB6-F74B-4837-8D6C-BFC3165023AF}"/>
    <cellStyle name="7_優酪乳01_1 2 5 2 3" xfId="12328" xr:uid="{7D07F4D6-78B1-4344-820B-2F032BD783B0}"/>
    <cellStyle name="7_優酪乳01_1 2 5 2 3 2" xfId="18408" xr:uid="{9DB18B34-A46C-4AF7-A8EF-982F93F20502}"/>
    <cellStyle name="7_優酪乳01_1 2 5 2 3 2 2" xfId="30568" xr:uid="{82556A32-D80D-4986-92C4-BA4A60E7E88D}"/>
    <cellStyle name="7_優酪乳01_1 2 5 2 3 2 2 2" xfId="54888" xr:uid="{6370870B-229C-4983-84C9-F42978683B49}"/>
    <cellStyle name="7_優酪乳01_1 2 5 2 3 2 3" xfId="42728" xr:uid="{373B4A08-5188-439D-BD65-D5AC2C95AEA5}"/>
    <cellStyle name="7_優酪乳01_1 2 5 2 3 3" xfId="24488" xr:uid="{B9838BAE-2A29-4E9A-839A-A234F43723F6}"/>
    <cellStyle name="7_優酪乳01_1 2 5 2 3 3 2" xfId="48808" xr:uid="{D8AB0B35-5B0F-420F-A5A9-6BBEB56D0701}"/>
    <cellStyle name="7_優酪乳01_1 2 5 2 3 4" xfId="36648" xr:uid="{04EF4B36-D70E-4858-8DDF-56B8C3022E96}"/>
    <cellStyle name="7_優酪乳01_1 2 5 2 4" xfId="15368" xr:uid="{27410BC8-A6E1-4A25-BF95-25FE13D748D5}"/>
    <cellStyle name="7_優酪乳01_1 2 5 2 4 2" xfId="27528" xr:uid="{BDFC1CEE-404A-4E47-AE9A-5FD2B7256D4C}"/>
    <cellStyle name="7_優酪乳01_1 2 5 2 4 2 2" xfId="51848" xr:uid="{071F04AE-7BA6-4CC6-99BC-F154D94B5636}"/>
    <cellStyle name="7_優酪乳01_1 2 5 2 4 3" xfId="39688" xr:uid="{7D7F9254-4290-43FC-8DC2-7187DFFC6026}"/>
    <cellStyle name="7_優酪乳01_1 2 5 2 5" xfId="21448" xr:uid="{948ACB03-6D57-4FA2-98FB-ACDCB8CBAFBE}"/>
    <cellStyle name="7_優酪乳01_1 2 5 2 5 2" xfId="45768" xr:uid="{1565C100-D539-4666-A4B8-57E3ABC9A211}"/>
    <cellStyle name="7_優酪乳01_1 2 5 2 6" xfId="33608" xr:uid="{ABA08A69-8CDC-4274-8373-1D8725398000}"/>
    <cellStyle name="7_優酪乳01_1 2 5 3" xfId="6513" xr:uid="{5C503231-7781-47C4-B62E-971323E49B1E}"/>
    <cellStyle name="7_優酪乳01_1 2 5 3 2" xfId="13088" xr:uid="{1404BDA7-6933-46CD-A137-D8F7BA6E8F14}"/>
    <cellStyle name="7_優酪乳01_1 2 5 3 2 2" xfId="19168" xr:uid="{307BDC90-4351-47FE-B34F-3A3AE622C94C}"/>
    <cellStyle name="7_優酪乳01_1 2 5 3 2 2 2" xfId="31328" xr:uid="{8AC813F1-BCDF-4EFC-811A-17D77C28AC72}"/>
    <cellStyle name="7_優酪乳01_1 2 5 3 2 2 2 2" xfId="55648" xr:uid="{C63438BE-1DCE-4DA4-AD45-802E4F33CBE1}"/>
    <cellStyle name="7_優酪乳01_1 2 5 3 2 2 3" xfId="43488" xr:uid="{AA268AD3-73BB-42FE-897A-F7884822E139}"/>
    <cellStyle name="7_優酪乳01_1 2 5 3 2 3" xfId="25248" xr:uid="{123C10C7-FCC2-48BC-A87D-DD482BB16CDA}"/>
    <cellStyle name="7_優酪乳01_1 2 5 3 2 3 2" xfId="49568" xr:uid="{D3A01B44-3B9F-464B-BFE3-3406C0D9962B}"/>
    <cellStyle name="7_優酪乳01_1 2 5 3 2 4" xfId="37408" xr:uid="{36649AA6-6EEF-4F6F-BDBB-919B5F0C830E}"/>
    <cellStyle name="7_優酪乳01_1 2 5 3 3" xfId="16128" xr:uid="{73CFF761-69B8-49CD-A571-675FDE68AD69}"/>
    <cellStyle name="7_優酪乳01_1 2 5 3 3 2" xfId="28288" xr:uid="{5E6BA4FA-87A5-45D3-8E56-5A60AFBF405B}"/>
    <cellStyle name="7_優酪乳01_1 2 5 3 3 2 2" xfId="52608" xr:uid="{B16F4E70-5556-433C-8D80-6CE45F31FA21}"/>
    <cellStyle name="7_優酪乳01_1 2 5 3 3 3" xfId="40448" xr:uid="{184351FE-4E02-4F17-9C8E-BA19D8B54B89}"/>
    <cellStyle name="7_優酪乳01_1 2 5 3 4" xfId="22208" xr:uid="{DFCEDD92-EA33-4080-A99A-6C5319820A26}"/>
    <cellStyle name="7_優酪乳01_1 2 5 3 4 2" xfId="46528" xr:uid="{75DA7A73-AE80-4EC7-970E-CE3B1C5F0762}"/>
    <cellStyle name="7_優酪乳01_1 2 5 3 5" xfId="34368" xr:uid="{A32BC887-4993-43A2-880A-0B3A58801153}"/>
    <cellStyle name="7_優酪乳01_1 2 5 4" xfId="11568" xr:uid="{D201423D-61FF-46B2-8ED0-87CF952774A2}"/>
    <cellStyle name="7_優酪乳01_1 2 5 4 2" xfId="17648" xr:uid="{775E6E68-3E24-45EF-BD59-9FF121A72C77}"/>
    <cellStyle name="7_優酪乳01_1 2 5 4 2 2" xfId="29808" xr:uid="{7264A162-FB7A-42ED-8A70-9C2AA62423CB}"/>
    <cellStyle name="7_優酪乳01_1 2 5 4 2 2 2" xfId="54128" xr:uid="{7015D291-581D-438F-B44D-D1404C6B2EFF}"/>
    <cellStyle name="7_優酪乳01_1 2 5 4 2 3" xfId="41968" xr:uid="{D8F8B137-6C7D-421F-848C-4F27BFFE53B8}"/>
    <cellStyle name="7_優酪乳01_1 2 5 4 3" xfId="23728" xr:uid="{B876A82B-2340-41AE-83AE-A13F35F16D1B}"/>
    <cellStyle name="7_優酪乳01_1 2 5 4 3 2" xfId="48048" xr:uid="{E68A53C6-6ECB-4C0C-BE52-E1B6C591FAD6}"/>
    <cellStyle name="7_優酪乳01_1 2 5 4 4" xfId="35888" xr:uid="{2C2FD40F-08C7-4AD9-B92F-A05074B72D25}"/>
    <cellStyle name="7_優酪乳01_1 2 5 5" xfId="14608" xr:uid="{501C51C2-51CE-49BA-9FE8-57CBE75C2700}"/>
    <cellStyle name="7_優酪乳01_1 2 5 5 2" xfId="26768" xr:uid="{AA7FBE85-437A-43E9-8C73-80F0A702F937}"/>
    <cellStyle name="7_優酪乳01_1 2 5 5 2 2" xfId="51088" xr:uid="{A2706BE2-B05E-41C0-AF9D-504078BAA107}"/>
    <cellStyle name="7_優酪乳01_1 2 5 5 3" xfId="38928" xr:uid="{C5917F59-A393-42FB-B95C-EF788CB4B123}"/>
    <cellStyle name="7_優酪乳01_1 2 5 6" xfId="20688" xr:uid="{06D743B5-F236-4AEE-9349-BFBAAF60901C}"/>
    <cellStyle name="7_優酪乳01_1 2 5 6 2" xfId="45008" xr:uid="{8E5FDD2B-E336-46E3-8A21-703D56A02A85}"/>
    <cellStyle name="7_優酪乳01_1 2 5 7" xfId="32848" xr:uid="{47D3579C-ED72-4E2F-B60B-037C50D4997C}"/>
    <cellStyle name="7_優酪乳01_1 2 6" xfId="3231" xr:uid="{829BD73A-E2A8-4FBC-8BE6-6D04ECCA5D00}"/>
    <cellStyle name="7_優酪乳01_1 2 6 2" xfId="8705" xr:uid="{33C87F76-68BB-431D-BDCD-66A838A587D7}"/>
    <cellStyle name="7_優酪乳01_1 2 6 2 2" xfId="13696" xr:uid="{36A98782-C00E-48D8-AD67-6E089CEE8546}"/>
    <cellStyle name="7_優酪乳01_1 2 6 2 2 2" xfId="19776" xr:uid="{2F6E5E56-8355-410B-B728-DD305E3FD827}"/>
    <cellStyle name="7_優酪乳01_1 2 6 2 2 2 2" xfId="31936" xr:uid="{424657DF-619F-439B-9703-24E351F16D0A}"/>
    <cellStyle name="7_優酪乳01_1 2 6 2 2 2 2 2" xfId="56256" xr:uid="{585C8410-A645-4729-BC26-156CB2A6409D}"/>
    <cellStyle name="7_優酪乳01_1 2 6 2 2 2 3" xfId="44096" xr:uid="{13648D27-5851-42E2-BDF5-A2BB8D0AE645}"/>
    <cellStyle name="7_優酪乳01_1 2 6 2 2 3" xfId="25856" xr:uid="{CF286181-3D7C-471B-9024-52F21E1A09B8}"/>
    <cellStyle name="7_優酪乳01_1 2 6 2 2 3 2" xfId="50176" xr:uid="{C2185728-A40C-48B0-90DC-9FBE0FC2F2B7}"/>
    <cellStyle name="7_優酪乳01_1 2 6 2 2 4" xfId="38016" xr:uid="{4885E780-54A4-4AA5-86A9-8DC6ED638ADC}"/>
    <cellStyle name="7_優酪乳01_1 2 6 2 3" xfId="16736" xr:uid="{281A1844-5EE3-4EF3-A628-236779FD968F}"/>
    <cellStyle name="7_優酪乳01_1 2 6 2 3 2" xfId="28896" xr:uid="{60BC108D-8DAF-45EE-B704-6B0A6A7078AE}"/>
    <cellStyle name="7_優酪乳01_1 2 6 2 3 2 2" xfId="53216" xr:uid="{C8049302-7E6C-4076-BBEF-4884CEE68AFD}"/>
    <cellStyle name="7_優酪乳01_1 2 6 2 3 3" xfId="41056" xr:uid="{E3374CDE-3FEC-4E9F-BD4D-28E21871FA96}"/>
    <cellStyle name="7_優酪乳01_1 2 6 2 4" xfId="22816" xr:uid="{68F5183A-B6EB-4A50-883A-3081A9CADF43}"/>
    <cellStyle name="7_優酪乳01_1 2 6 2 4 2" xfId="47136" xr:uid="{677FE23B-9693-43CA-9F10-251180BEB684}"/>
    <cellStyle name="7_優酪乳01_1 2 6 2 5" xfId="34976" xr:uid="{39A3CC82-566F-429C-B88B-0BF3BA9F9286}"/>
    <cellStyle name="7_優酪乳01_1 2 6 3" xfId="12176" xr:uid="{A4DE6E19-ABF5-46DC-8409-95667993ED94}"/>
    <cellStyle name="7_優酪乳01_1 2 6 3 2" xfId="18256" xr:uid="{BA3AAD11-0363-46A0-A6C9-BB6333A83B18}"/>
    <cellStyle name="7_優酪乳01_1 2 6 3 2 2" xfId="30416" xr:uid="{B038417A-D7E6-43DF-95EE-D1628E9995A1}"/>
    <cellStyle name="7_優酪乳01_1 2 6 3 2 2 2" xfId="54736" xr:uid="{3AD31550-01FF-4AC3-890D-9C062A8B68CA}"/>
    <cellStyle name="7_優酪乳01_1 2 6 3 2 3" xfId="42576" xr:uid="{C3787939-9D9B-4C41-96AD-7F1E7A549798}"/>
    <cellStyle name="7_優酪乳01_1 2 6 3 3" xfId="24336" xr:uid="{0E892182-3E93-4255-A588-9BE812A01EF8}"/>
    <cellStyle name="7_優酪乳01_1 2 6 3 3 2" xfId="48656" xr:uid="{0FB5A44E-6E50-4499-8CAC-FD4141E01F33}"/>
    <cellStyle name="7_優酪乳01_1 2 6 3 4" xfId="36496" xr:uid="{E3CB07B3-5C47-4AFE-B97B-6B5B35DFBB33}"/>
    <cellStyle name="7_優酪乳01_1 2 6 4" xfId="15216" xr:uid="{D98594DB-09F4-418D-A879-6248EEB8CD6E}"/>
    <cellStyle name="7_優酪乳01_1 2 6 4 2" xfId="27376" xr:uid="{E9148F03-3138-4CF3-A152-1EAEF7E596EC}"/>
    <cellStyle name="7_優酪乳01_1 2 6 4 2 2" xfId="51696" xr:uid="{BDA62430-1D1E-4CF9-869A-AE5A62705ADB}"/>
    <cellStyle name="7_優酪乳01_1 2 6 4 3" xfId="39536" xr:uid="{CD498288-16EE-4E5D-B4F7-CA9C4A570DB7}"/>
    <cellStyle name="7_優酪乳01_1 2 6 5" xfId="21296" xr:uid="{47326148-BE8C-46A2-AD34-0F4DA6CDB0E5}"/>
    <cellStyle name="7_優酪乳01_1 2 6 5 2" xfId="45616" xr:uid="{2B9B1C5D-D241-4255-9EC0-0E50EE7F5BB9}"/>
    <cellStyle name="7_優酪乳01_1 2 6 6" xfId="33456" xr:uid="{08CC7B25-D8E6-4816-B50E-C690D34E8616}"/>
    <cellStyle name="7_優酪乳01_1 2 7" xfId="5968" xr:uid="{66223FF9-2C3B-4043-9FC0-C710E89D052B}"/>
    <cellStyle name="7_優酪乳01_1 2 7 2" xfId="12936" xr:uid="{63EC0D34-AA3F-4115-A652-4D1C7E8C54D8}"/>
    <cellStyle name="7_優酪乳01_1 2 7 2 2" xfId="19016" xr:uid="{7AD99B8A-2D09-4915-9300-1D8080BB00A6}"/>
    <cellStyle name="7_優酪乳01_1 2 7 2 2 2" xfId="31176" xr:uid="{B713C008-1008-40E3-853B-0EAA441F46EF}"/>
    <cellStyle name="7_優酪乳01_1 2 7 2 2 2 2" xfId="55496" xr:uid="{0067AE08-13B2-4DAF-9F70-117FE0C822EA}"/>
    <cellStyle name="7_優酪乳01_1 2 7 2 2 3" xfId="43336" xr:uid="{F894AEFF-C963-4208-BF43-BCE2F403277D}"/>
    <cellStyle name="7_優酪乳01_1 2 7 2 3" xfId="25096" xr:uid="{3F722313-10BD-44B4-BBCD-14B02FE0EAC3}"/>
    <cellStyle name="7_優酪乳01_1 2 7 2 3 2" xfId="49416" xr:uid="{E46E8F77-7175-4630-9F0D-5F5E185CB115}"/>
    <cellStyle name="7_優酪乳01_1 2 7 2 4" xfId="37256" xr:uid="{78EEBB30-8ECE-46B6-A036-3BBF5616BD4E}"/>
    <cellStyle name="7_優酪乳01_1 2 7 3" xfId="15976" xr:uid="{7CFBAC33-A5D9-46AE-B634-DF675B6A7C3E}"/>
    <cellStyle name="7_優酪乳01_1 2 7 3 2" xfId="28136" xr:uid="{355E4439-5ED1-49AB-A010-2CD157B10D43}"/>
    <cellStyle name="7_優酪乳01_1 2 7 3 2 2" xfId="52456" xr:uid="{C0684747-F956-465C-B19E-B9B221AB9FB1}"/>
    <cellStyle name="7_優酪乳01_1 2 7 3 3" xfId="40296" xr:uid="{B8262FC7-9523-4DB3-AB2B-CBE426B81ADC}"/>
    <cellStyle name="7_優酪乳01_1 2 7 4" xfId="22056" xr:uid="{DDA0EE6E-53E7-469A-A93D-6B093BF361B2}"/>
    <cellStyle name="7_優酪乳01_1 2 7 4 2" xfId="46376" xr:uid="{E233725D-0144-4089-B61C-5C4C7F557A91}"/>
    <cellStyle name="7_優酪乳01_1 2 7 5" xfId="34216" xr:uid="{1CC099E6-03AF-4731-AE21-4A411FE4A877}"/>
    <cellStyle name="7_優酪乳01_1 2 8" xfId="11416" xr:uid="{9234CDE5-2C38-4794-A598-6991AE23558E}"/>
    <cellStyle name="7_優酪乳01_1 2 8 2" xfId="17496" xr:uid="{9F890AAE-659D-4C37-8E6D-E140F5237396}"/>
    <cellStyle name="7_優酪乳01_1 2 8 2 2" xfId="29656" xr:uid="{F0563EDA-5D44-4A4E-92D7-FB5640B6E710}"/>
    <cellStyle name="7_優酪乳01_1 2 8 2 2 2" xfId="53976" xr:uid="{30B0EB4B-0FFE-4D4A-8154-0FBF18177B75}"/>
    <cellStyle name="7_優酪乳01_1 2 8 2 3" xfId="41816" xr:uid="{A04F6A39-92ED-4425-9205-A59D932147C4}"/>
    <cellStyle name="7_優酪乳01_1 2 8 3" xfId="23576" xr:uid="{0856FF8D-8B43-4FB8-877F-BB0389CBB078}"/>
    <cellStyle name="7_優酪乳01_1 2 8 3 2" xfId="47896" xr:uid="{CEBA5E76-0CD8-4186-8C74-50AD3691D491}"/>
    <cellStyle name="7_優酪乳01_1 2 8 4" xfId="35736" xr:uid="{DCC61D13-B1D5-45AB-9779-BF2B8F2B9702}"/>
    <cellStyle name="7_優酪乳01_1 2 9" xfId="14456" xr:uid="{4D3DDA5E-4245-407F-92BC-9CE15B940467}"/>
    <cellStyle name="7_優酪乳01_1 2 9 2" xfId="26616" xr:uid="{096682EF-E4F4-4558-9991-2DBD957D616A}"/>
    <cellStyle name="7_優酪乳01_1 2 9 2 2" xfId="50936" xr:uid="{35764F33-8204-4CFF-8115-792C54ACCAA5}"/>
    <cellStyle name="7_優酪乳01_1 2 9 3" xfId="38776" xr:uid="{75AA16A2-6C20-4530-962C-08806E4630F2}"/>
    <cellStyle name="7_優酪乳01_1 3" xfId="677" xr:uid="{00000000-0005-0000-0000-0000A4030000}"/>
    <cellStyle name="7_優酪乳01_2" xfId="210" xr:uid="{00000000-0005-0000-0000-0000A5030000}"/>
    <cellStyle name="7_優酪乳01_3" xfId="211" xr:uid="{00000000-0005-0000-0000-0000A6030000}"/>
    <cellStyle name="7_優酪乳01_3 2" xfId="413" xr:uid="{00000000-0005-0000-0000-0000A7030000}"/>
    <cellStyle name="7_優酪乳01_3 2 10" xfId="20537" xr:uid="{0E9F88C2-FAF1-44CF-91F2-21E6766D7F5B}"/>
    <cellStyle name="7_優酪乳01_3 2 10 2" xfId="44857" xr:uid="{F5CCC136-56ED-47B2-90E8-E651D2473923}"/>
    <cellStyle name="7_優酪乳01_3 2 11" xfId="32697" xr:uid="{10072F29-D5A8-48E8-858F-3A0288298AB3}"/>
    <cellStyle name="7_優酪乳01_3 2 2" xfId="2674" xr:uid="{00000000-0005-0000-0000-0000A8030000}"/>
    <cellStyle name="7_優酪乳01_3 2 2 2" xfId="5412" xr:uid="{D536C513-2E4E-46D4-AD7D-AB853AEF5A7E}"/>
    <cellStyle name="7_優酪乳01_3 2 2 2 2" xfId="10886" xr:uid="{5DB1AE46-87B6-443B-A32F-81DCF1F988DD}"/>
    <cellStyle name="7_優酪乳01_3 2 2 2 2 2" xfId="14305" xr:uid="{89F1B2C3-9FC5-465D-AB8F-1C729017B279}"/>
    <cellStyle name="7_優酪乳01_3 2 2 2 2 2 2" xfId="20385" xr:uid="{9DC2A683-D45D-4B04-9D9D-136225CA8C6F}"/>
    <cellStyle name="7_優酪乳01_3 2 2 2 2 2 2 2" xfId="32545" xr:uid="{EABFD00B-230F-40C0-A7B8-57CE9A269E85}"/>
    <cellStyle name="7_優酪乳01_3 2 2 2 2 2 2 2 2" xfId="56865" xr:uid="{CF6EFBC2-072F-4D1F-978D-78C0B61D76F8}"/>
    <cellStyle name="7_優酪乳01_3 2 2 2 2 2 2 3" xfId="44705" xr:uid="{6491DEF2-04C8-41F5-B0A3-2EC1ECE566BD}"/>
    <cellStyle name="7_優酪乳01_3 2 2 2 2 2 3" xfId="26465" xr:uid="{DFD3DFCE-942F-4370-B73D-5ABF02D6C9DE}"/>
    <cellStyle name="7_優酪乳01_3 2 2 2 2 2 3 2" xfId="50785" xr:uid="{6983B976-D64F-4970-B117-6DFE8DD6988A}"/>
    <cellStyle name="7_優酪乳01_3 2 2 2 2 2 4" xfId="38625" xr:uid="{45EBBE00-1923-4AB5-B34F-ADD794D8187D}"/>
    <cellStyle name="7_優酪乳01_3 2 2 2 2 3" xfId="17345" xr:uid="{BE1E1C81-0D41-421E-917B-3AAA8B2B9326}"/>
    <cellStyle name="7_優酪乳01_3 2 2 2 2 3 2" xfId="29505" xr:uid="{1B492EBB-8E5C-45A3-9DCC-2F849EE4E39D}"/>
    <cellStyle name="7_優酪乳01_3 2 2 2 2 3 2 2" xfId="53825" xr:uid="{EB7FF080-C6A6-4968-AD1A-3E0A8462E010}"/>
    <cellStyle name="7_優酪乳01_3 2 2 2 2 3 3" xfId="41665" xr:uid="{5F8C5559-02CF-47C4-93D3-723BA9E0D15A}"/>
    <cellStyle name="7_優酪乳01_3 2 2 2 2 4" xfId="23425" xr:uid="{28A74736-8E74-42EC-982C-E592D24717E8}"/>
    <cellStyle name="7_優酪乳01_3 2 2 2 2 4 2" xfId="47745" xr:uid="{14B35CC3-F1A9-4ED0-96EC-D1E87F694722}"/>
    <cellStyle name="7_優酪乳01_3 2 2 2 2 5" xfId="35585" xr:uid="{188EFFD2-AC6B-400E-8F67-758853877990}"/>
    <cellStyle name="7_優酪乳01_3 2 2 2 3" xfId="12785" xr:uid="{F5274C8F-AAA0-4EED-B7E1-B8A82318FDED}"/>
    <cellStyle name="7_優酪乳01_3 2 2 2 3 2" xfId="18865" xr:uid="{23BBE7FE-079E-4155-BAEF-2A45C9BCCC97}"/>
    <cellStyle name="7_優酪乳01_3 2 2 2 3 2 2" xfId="31025" xr:uid="{17F6C443-340B-498A-A6A0-EAAE6FBAD085}"/>
    <cellStyle name="7_優酪乳01_3 2 2 2 3 2 2 2" xfId="55345" xr:uid="{3D2CB0BE-4333-4D68-A0AC-6DFD1C5A3D9D}"/>
    <cellStyle name="7_優酪乳01_3 2 2 2 3 2 3" xfId="43185" xr:uid="{B337D792-CAE9-4B78-80CC-69AAF0D51014}"/>
    <cellStyle name="7_優酪乳01_3 2 2 2 3 3" xfId="24945" xr:uid="{1B9B922D-679D-4A3C-B983-AE80FD222624}"/>
    <cellStyle name="7_優酪乳01_3 2 2 2 3 3 2" xfId="49265" xr:uid="{A1227933-9610-4002-B873-013AE0543F67}"/>
    <cellStyle name="7_優酪乳01_3 2 2 2 3 4" xfId="37105" xr:uid="{266BEF6C-23EE-4795-95AC-422565557B61}"/>
    <cellStyle name="7_優酪乳01_3 2 2 2 4" xfId="15825" xr:uid="{5A31B0C9-1388-4D6D-A7C6-43D8A2178C3C}"/>
    <cellStyle name="7_優酪乳01_3 2 2 2 4 2" xfId="27985" xr:uid="{143F744C-4188-40BA-A64B-CC99C31FAAC9}"/>
    <cellStyle name="7_優酪乳01_3 2 2 2 4 2 2" xfId="52305" xr:uid="{3CC2334B-20CF-40EC-BE5B-0B32BB9EE60D}"/>
    <cellStyle name="7_優酪乳01_3 2 2 2 4 3" xfId="40145" xr:uid="{8AF53F55-3F1F-4CEC-A6C0-EE98FDD3645E}"/>
    <cellStyle name="7_優酪乳01_3 2 2 2 5" xfId="21905" xr:uid="{3BFC8A98-3975-476C-9522-A71FDB336E4F}"/>
    <cellStyle name="7_優酪乳01_3 2 2 2 5 2" xfId="46225" xr:uid="{E70EF647-0FED-4D8E-A937-5A0F02DBE357}"/>
    <cellStyle name="7_優酪乳01_3 2 2 2 6" xfId="34065" xr:uid="{98670D13-14C0-4757-BB4F-774431F7A3FE}"/>
    <cellStyle name="7_優酪乳01_3 2 2 3" xfId="8149" xr:uid="{EDC56BF0-FEB7-43D9-A1B0-6004EA94BB67}"/>
    <cellStyle name="7_優酪乳01_3 2 2 3 2" xfId="13545" xr:uid="{E589C27C-E360-42D5-B349-15CE05F35FC0}"/>
    <cellStyle name="7_優酪乳01_3 2 2 3 2 2" xfId="19625" xr:uid="{B0AC3572-0B18-4CE0-899C-5D7AEE5A4788}"/>
    <cellStyle name="7_優酪乳01_3 2 2 3 2 2 2" xfId="31785" xr:uid="{AFF3A46D-5FF0-444A-8211-740F1B12737C}"/>
    <cellStyle name="7_優酪乳01_3 2 2 3 2 2 2 2" xfId="56105" xr:uid="{2540A9E9-790F-4CFE-A048-D92B8AB0CA69}"/>
    <cellStyle name="7_優酪乳01_3 2 2 3 2 2 3" xfId="43945" xr:uid="{4C8278A6-7751-42C6-8440-DB04C8642ADD}"/>
    <cellStyle name="7_優酪乳01_3 2 2 3 2 3" xfId="25705" xr:uid="{23719146-4E19-4E0D-B84E-7B491F722BD1}"/>
    <cellStyle name="7_優酪乳01_3 2 2 3 2 3 2" xfId="50025" xr:uid="{0F6E5E40-5761-47CD-9762-89480EA53CDA}"/>
    <cellStyle name="7_優酪乳01_3 2 2 3 2 4" xfId="37865" xr:uid="{5B123BBB-30B8-4E10-9250-A663AB980173}"/>
    <cellStyle name="7_優酪乳01_3 2 2 3 3" xfId="16585" xr:uid="{A7F7C575-551C-4E70-8676-3725379E9154}"/>
    <cellStyle name="7_優酪乳01_3 2 2 3 3 2" xfId="28745" xr:uid="{B8B2F692-C3A7-4C46-ACD3-917783732F57}"/>
    <cellStyle name="7_優酪乳01_3 2 2 3 3 2 2" xfId="53065" xr:uid="{FA068598-3AFB-4C41-82FE-1F2AB48BDA11}"/>
    <cellStyle name="7_優酪乳01_3 2 2 3 3 3" xfId="40905" xr:uid="{1276C9A8-155B-4798-B1C9-2DFEFBE1FD3F}"/>
    <cellStyle name="7_優酪乳01_3 2 2 3 4" xfId="22665" xr:uid="{B55F102E-95A8-4F34-984E-4B799683F97C}"/>
    <cellStyle name="7_優酪乳01_3 2 2 3 4 2" xfId="46985" xr:uid="{D72BA2D6-BE45-48CF-891C-23A62944A778}"/>
    <cellStyle name="7_優酪乳01_3 2 2 3 5" xfId="34825" xr:uid="{656494A7-D80F-4390-9068-AB431BF57F93}"/>
    <cellStyle name="7_優酪乳01_3 2 2 4" xfId="12025" xr:uid="{E2B2372E-B785-444E-A082-2872D40DE949}"/>
    <cellStyle name="7_優酪乳01_3 2 2 4 2" xfId="18105" xr:uid="{9CC7E603-E12B-4A87-B909-019A071DA01D}"/>
    <cellStyle name="7_優酪乳01_3 2 2 4 2 2" xfId="30265" xr:uid="{09EDDF29-CD59-4DCC-A567-521011B927FA}"/>
    <cellStyle name="7_優酪乳01_3 2 2 4 2 2 2" xfId="54585" xr:uid="{2A1EC7FA-FB9E-4308-BC34-804A767C9870}"/>
    <cellStyle name="7_優酪乳01_3 2 2 4 2 3" xfId="42425" xr:uid="{6C1B3D20-4D14-4F23-94B8-055F151FE136}"/>
    <cellStyle name="7_優酪乳01_3 2 2 4 3" xfId="24185" xr:uid="{47F800E3-AEEA-42A1-A62D-0E772568EF13}"/>
    <cellStyle name="7_優酪乳01_3 2 2 4 3 2" xfId="48505" xr:uid="{FA2887D4-D2B9-4900-99D7-BB53FCB62CA5}"/>
    <cellStyle name="7_優酪乳01_3 2 2 4 4" xfId="36345" xr:uid="{2FE2BA56-716A-4321-A26C-A779F62D0044}"/>
    <cellStyle name="7_優酪乳01_3 2 2 5" xfId="15065" xr:uid="{8493B787-F66A-4E02-AB9E-9673AC4A129A}"/>
    <cellStyle name="7_優酪乳01_3 2 2 5 2" xfId="27225" xr:uid="{D9E9E392-D0CD-4A0C-B158-41EB0E74504B}"/>
    <cellStyle name="7_優酪乳01_3 2 2 5 2 2" xfId="51545" xr:uid="{8FF88F4D-9845-44A5-A777-FA898068A044}"/>
    <cellStyle name="7_優酪乳01_3 2 2 5 3" xfId="39385" xr:uid="{9A6CC14E-3884-4BE6-894E-03C28D57FDAA}"/>
    <cellStyle name="7_優酪乳01_3 2 2 6" xfId="21145" xr:uid="{44A427E3-E53B-4351-A840-8DD94D668D87}"/>
    <cellStyle name="7_優酪乳01_3 2 2 6 2" xfId="45465" xr:uid="{20071B9D-AA9C-4399-8B0C-00CE4CB776DA}"/>
    <cellStyle name="7_優酪乳01_3 2 2 7" xfId="33305" xr:uid="{5521694C-8845-4BC0-B229-2937326E74C1}"/>
    <cellStyle name="7_優酪乳01_3 2 3" xfId="2129" xr:uid="{00000000-0005-0000-0000-0000A9030000}"/>
    <cellStyle name="7_優酪乳01_3 2 3 2" xfId="4867" xr:uid="{07595477-515F-465B-8499-CDF9B4F522EB}"/>
    <cellStyle name="7_優酪乳01_3 2 3 2 2" xfId="10341" xr:uid="{B527834E-8B7D-460F-B84E-4D3BC5152F6B}"/>
    <cellStyle name="7_優酪乳01_3 2 3 2 2 2" xfId="14153" xr:uid="{FBF9F526-4EEB-485C-AF63-14B00A38D40F}"/>
    <cellStyle name="7_優酪乳01_3 2 3 2 2 2 2" xfId="20233" xr:uid="{90000331-8618-42E5-82B2-6E4746026494}"/>
    <cellStyle name="7_優酪乳01_3 2 3 2 2 2 2 2" xfId="32393" xr:uid="{1E7F0E82-ABB1-4D44-B8A7-69C130468CE8}"/>
    <cellStyle name="7_優酪乳01_3 2 3 2 2 2 2 2 2" xfId="56713" xr:uid="{6E9B5F72-1881-40D0-A3C9-946A305EECF8}"/>
    <cellStyle name="7_優酪乳01_3 2 3 2 2 2 2 3" xfId="44553" xr:uid="{331D05EC-6697-40EE-B521-39586F609EBA}"/>
    <cellStyle name="7_優酪乳01_3 2 3 2 2 2 3" xfId="26313" xr:uid="{09B48EA7-6C21-45C5-B375-F36023D041BC}"/>
    <cellStyle name="7_優酪乳01_3 2 3 2 2 2 3 2" xfId="50633" xr:uid="{670D6C3E-2733-45C1-A5D3-FE8F80FA32DB}"/>
    <cellStyle name="7_優酪乳01_3 2 3 2 2 2 4" xfId="38473" xr:uid="{CB3C7E3E-DA4C-4040-AA61-42687C1F3C12}"/>
    <cellStyle name="7_優酪乳01_3 2 3 2 2 3" xfId="17193" xr:uid="{2720E456-5BAD-47D2-910A-DE4BA38EAD29}"/>
    <cellStyle name="7_優酪乳01_3 2 3 2 2 3 2" xfId="29353" xr:uid="{8E75A516-00EB-4D5A-B21F-2AD46C9ECD7B}"/>
    <cellStyle name="7_優酪乳01_3 2 3 2 2 3 2 2" xfId="53673" xr:uid="{220523BD-716C-4BFD-AA37-52800FF2538D}"/>
    <cellStyle name="7_優酪乳01_3 2 3 2 2 3 3" xfId="41513" xr:uid="{D5DD9947-08B8-41BE-AB88-754B816644C1}"/>
    <cellStyle name="7_優酪乳01_3 2 3 2 2 4" xfId="23273" xr:uid="{77FDED67-0D1E-4A32-82FE-78DC5E6EE74C}"/>
    <cellStyle name="7_優酪乳01_3 2 3 2 2 4 2" xfId="47593" xr:uid="{3F4075CF-389A-4B30-874F-952DD1A215D8}"/>
    <cellStyle name="7_優酪乳01_3 2 3 2 2 5" xfId="35433" xr:uid="{D4EC8712-4609-4437-A0A9-D643D93B6BE9}"/>
    <cellStyle name="7_優酪乳01_3 2 3 2 3" xfId="12633" xr:uid="{421B1B9B-99CA-4124-B9B2-15672DECBA4B}"/>
    <cellStyle name="7_優酪乳01_3 2 3 2 3 2" xfId="18713" xr:uid="{FCC26D1E-04A8-403A-9363-70C2901B28D4}"/>
    <cellStyle name="7_優酪乳01_3 2 3 2 3 2 2" xfId="30873" xr:uid="{DD311239-538A-44ED-96E5-AD37D9F49E05}"/>
    <cellStyle name="7_優酪乳01_3 2 3 2 3 2 2 2" xfId="55193" xr:uid="{A444AD1B-C863-4E6B-90C9-4E03B95E90EF}"/>
    <cellStyle name="7_優酪乳01_3 2 3 2 3 2 3" xfId="43033" xr:uid="{DEC5294C-CF1C-4F0C-A863-FE6E1A3F090E}"/>
    <cellStyle name="7_優酪乳01_3 2 3 2 3 3" xfId="24793" xr:uid="{AC110966-461F-4E18-BE9F-DA39228AC700}"/>
    <cellStyle name="7_優酪乳01_3 2 3 2 3 3 2" xfId="49113" xr:uid="{FC9325C6-7721-423E-A3F7-0EE17130CC09}"/>
    <cellStyle name="7_優酪乳01_3 2 3 2 3 4" xfId="36953" xr:uid="{638BA1DA-09F2-4D00-9DE3-76FF7DC451FE}"/>
    <cellStyle name="7_優酪乳01_3 2 3 2 4" xfId="15673" xr:uid="{F8F97612-7A98-4EDA-96C0-F13210F74F84}"/>
    <cellStyle name="7_優酪乳01_3 2 3 2 4 2" xfId="27833" xr:uid="{B04C0A4B-96CF-41E0-BC09-8D58A6D649EA}"/>
    <cellStyle name="7_優酪乳01_3 2 3 2 4 2 2" xfId="52153" xr:uid="{7E7CDF65-A0A2-477E-ADF0-111907D59226}"/>
    <cellStyle name="7_優酪乳01_3 2 3 2 4 3" xfId="39993" xr:uid="{653828FD-50A2-4A40-95FD-916339190FA6}"/>
    <cellStyle name="7_優酪乳01_3 2 3 2 5" xfId="21753" xr:uid="{BDB4F050-1723-4E19-BB47-5167E3C7C4E7}"/>
    <cellStyle name="7_優酪乳01_3 2 3 2 5 2" xfId="46073" xr:uid="{31C4BB34-C2FA-4F31-8E4A-DC85F079E790}"/>
    <cellStyle name="7_優酪乳01_3 2 3 2 6" xfId="33913" xr:uid="{6DBD45F8-3EA0-4F37-A95F-AF90C6234511}"/>
    <cellStyle name="7_優酪乳01_3 2 3 3" xfId="7604" xr:uid="{2B20EB33-A21C-43FA-B373-23FB746183DE}"/>
    <cellStyle name="7_優酪乳01_3 2 3 3 2" xfId="13393" xr:uid="{B296B1A2-BB52-4660-B906-49429484E472}"/>
    <cellStyle name="7_優酪乳01_3 2 3 3 2 2" xfId="19473" xr:uid="{243D83CF-A6E0-4E63-A90C-919E920E823A}"/>
    <cellStyle name="7_優酪乳01_3 2 3 3 2 2 2" xfId="31633" xr:uid="{DBE63F32-B58E-4AD1-B54F-03D3FE86853E}"/>
    <cellStyle name="7_優酪乳01_3 2 3 3 2 2 2 2" xfId="55953" xr:uid="{1DD221E3-5E88-4B54-9045-56003B97E1F1}"/>
    <cellStyle name="7_優酪乳01_3 2 3 3 2 2 3" xfId="43793" xr:uid="{1D233D7F-55F7-410F-B691-B2637BDECCDB}"/>
    <cellStyle name="7_優酪乳01_3 2 3 3 2 3" xfId="25553" xr:uid="{ECCA6414-BBA8-422C-AFC2-D98B790F101D}"/>
    <cellStyle name="7_優酪乳01_3 2 3 3 2 3 2" xfId="49873" xr:uid="{6A99A701-2277-4A90-9507-0E278C242AAD}"/>
    <cellStyle name="7_優酪乳01_3 2 3 3 2 4" xfId="37713" xr:uid="{FE10F172-5E5A-4796-8EB4-996CA3EAC119}"/>
    <cellStyle name="7_優酪乳01_3 2 3 3 3" xfId="16433" xr:uid="{06780998-D061-47A1-A92E-5B0775BEB51E}"/>
    <cellStyle name="7_優酪乳01_3 2 3 3 3 2" xfId="28593" xr:uid="{304E85D9-3A0C-4224-AC24-29DDDE7CA9F7}"/>
    <cellStyle name="7_優酪乳01_3 2 3 3 3 2 2" xfId="52913" xr:uid="{BE568B0B-2C03-4B37-8BC8-F757E141B2A5}"/>
    <cellStyle name="7_優酪乳01_3 2 3 3 3 3" xfId="40753" xr:uid="{61598350-33D1-4B56-A64D-B08929E031F2}"/>
    <cellStyle name="7_優酪乳01_3 2 3 3 4" xfId="22513" xr:uid="{12EAEC43-DCF2-4FE4-8E06-4716B63ED887}"/>
    <cellStyle name="7_優酪乳01_3 2 3 3 4 2" xfId="46833" xr:uid="{4C408FBD-F148-4554-AACF-03F19CE65E50}"/>
    <cellStyle name="7_優酪乳01_3 2 3 3 5" xfId="34673" xr:uid="{147E9E60-565F-4999-8BBC-68DF5F27F095}"/>
    <cellStyle name="7_優酪乳01_3 2 3 4" xfId="11873" xr:uid="{8A66388A-8BD4-4119-B2F1-B3112E1AF85B}"/>
    <cellStyle name="7_優酪乳01_3 2 3 4 2" xfId="17953" xr:uid="{729C17AC-C6CC-46A8-8E8E-39875E78C88F}"/>
    <cellStyle name="7_優酪乳01_3 2 3 4 2 2" xfId="30113" xr:uid="{7875C446-2D31-4A23-B703-2C2CC2265E39}"/>
    <cellStyle name="7_優酪乳01_3 2 3 4 2 2 2" xfId="54433" xr:uid="{AEA182DD-D7BF-413A-8061-0E155AA1A869}"/>
    <cellStyle name="7_優酪乳01_3 2 3 4 2 3" xfId="42273" xr:uid="{22347147-5E8E-4C9F-A844-8DA17C1F80F4}"/>
    <cellStyle name="7_優酪乳01_3 2 3 4 3" xfId="24033" xr:uid="{19A9F8E2-48BF-433C-B3D9-684CFDF602F4}"/>
    <cellStyle name="7_優酪乳01_3 2 3 4 3 2" xfId="48353" xr:uid="{DD46D73E-FF22-4A4B-929E-3C02201F18D2}"/>
    <cellStyle name="7_優酪乳01_3 2 3 4 4" xfId="36193" xr:uid="{C6989F09-FB89-4DF6-993D-57847CD74EF5}"/>
    <cellStyle name="7_優酪乳01_3 2 3 5" xfId="14913" xr:uid="{CF6CDF85-CC48-42A9-A2E9-062B6CC99034}"/>
    <cellStyle name="7_優酪乳01_3 2 3 5 2" xfId="27073" xr:uid="{1201071C-1ADC-4D98-ABF2-D8315DF27BE6}"/>
    <cellStyle name="7_優酪乳01_3 2 3 5 2 2" xfId="51393" xr:uid="{330EEAEF-8768-4790-9D9C-97A70D3D7A62}"/>
    <cellStyle name="7_優酪乳01_3 2 3 5 3" xfId="39233" xr:uid="{281507B8-1434-41F5-9290-1AF82985C358}"/>
    <cellStyle name="7_優酪乳01_3 2 3 6" xfId="20993" xr:uid="{4601ECD2-6541-43CE-A972-2BAAF0B2DA57}"/>
    <cellStyle name="7_優酪乳01_3 2 3 6 2" xfId="45313" xr:uid="{FFCA61F1-DFF4-4D53-81A6-4C890F25690B}"/>
    <cellStyle name="7_優酪乳01_3 2 3 7" xfId="33153" xr:uid="{7CA20682-A7CA-4AFD-898F-3FD1AB5DDF25}"/>
    <cellStyle name="7_優酪乳01_3 2 4" xfId="1584" xr:uid="{00000000-0005-0000-0000-0000AA030000}"/>
    <cellStyle name="7_優酪乳01_3 2 4 2" xfId="4322" xr:uid="{B4214891-3550-4033-A2DE-5101DD7F2250}"/>
    <cellStyle name="7_優酪乳01_3 2 4 2 2" xfId="9796" xr:uid="{F5218B99-098E-43B8-9CD2-8F01B15B0F85}"/>
    <cellStyle name="7_優酪乳01_3 2 4 2 2 2" xfId="14001" xr:uid="{5A70865A-888F-4602-AAA8-389D9194C077}"/>
    <cellStyle name="7_優酪乳01_3 2 4 2 2 2 2" xfId="20081" xr:uid="{0977B7F2-2C1D-40BF-A15A-AA39D126AB18}"/>
    <cellStyle name="7_優酪乳01_3 2 4 2 2 2 2 2" xfId="32241" xr:uid="{BEC21DE7-9430-47FB-8FA1-9F0E6D05ED1F}"/>
    <cellStyle name="7_優酪乳01_3 2 4 2 2 2 2 2 2" xfId="56561" xr:uid="{6439B83E-C4BA-4079-9196-4A713B436E9F}"/>
    <cellStyle name="7_優酪乳01_3 2 4 2 2 2 2 3" xfId="44401" xr:uid="{BBECD690-E25E-4734-917E-C4CD0A642DAC}"/>
    <cellStyle name="7_優酪乳01_3 2 4 2 2 2 3" xfId="26161" xr:uid="{60BC584A-444C-4620-8CBE-FF2830B94AE1}"/>
    <cellStyle name="7_優酪乳01_3 2 4 2 2 2 3 2" xfId="50481" xr:uid="{2B4FF968-3531-46CB-B64C-37BA9B66C53F}"/>
    <cellStyle name="7_優酪乳01_3 2 4 2 2 2 4" xfId="38321" xr:uid="{4EB413BE-5B36-41BF-8014-BBF319BDE86B}"/>
    <cellStyle name="7_優酪乳01_3 2 4 2 2 3" xfId="17041" xr:uid="{44DEE2BF-0FFC-4059-8290-BE366B6BBB0B}"/>
    <cellStyle name="7_優酪乳01_3 2 4 2 2 3 2" xfId="29201" xr:uid="{F3EF350C-E1F6-4AD7-9FDB-0922BFD73A94}"/>
    <cellStyle name="7_優酪乳01_3 2 4 2 2 3 2 2" xfId="53521" xr:uid="{57A43AE9-704E-44FE-99C9-70CC6AFD9968}"/>
    <cellStyle name="7_優酪乳01_3 2 4 2 2 3 3" xfId="41361" xr:uid="{14706AB9-9230-46EE-B9A5-7862CF1A61F3}"/>
    <cellStyle name="7_優酪乳01_3 2 4 2 2 4" xfId="23121" xr:uid="{66FC8519-7A16-428E-8C60-6941D5012254}"/>
    <cellStyle name="7_優酪乳01_3 2 4 2 2 4 2" xfId="47441" xr:uid="{826222F8-E0EC-4358-85A3-CEC6E8BE3326}"/>
    <cellStyle name="7_優酪乳01_3 2 4 2 2 5" xfId="35281" xr:uid="{3BF8D653-DA3A-4CB7-BC69-8F4B0F5FC918}"/>
    <cellStyle name="7_優酪乳01_3 2 4 2 3" xfId="12481" xr:uid="{90AE4A55-A8E6-4A37-8A62-1B97857F26EC}"/>
    <cellStyle name="7_優酪乳01_3 2 4 2 3 2" xfId="18561" xr:uid="{67CE6CD1-1431-45F4-BB6C-DA8A3165B6FF}"/>
    <cellStyle name="7_優酪乳01_3 2 4 2 3 2 2" xfId="30721" xr:uid="{E803F0F9-AE2C-473C-8630-5A29D4B531A5}"/>
    <cellStyle name="7_優酪乳01_3 2 4 2 3 2 2 2" xfId="55041" xr:uid="{3EFFB63B-84A9-4CC6-B71B-E86669C1C587}"/>
    <cellStyle name="7_優酪乳01_3 2 4 2 3 2 3" xfId="42881" xr:uid="{8D8D5601-3F21-4D80-AEF3-447CEE02EB83}"/>
    <cellStyle name="7_優酪乳01_3 2 4 2 3 3" xfId="24641" xr:uid="{8BD9549A-16B7-40A1-BB0E-7C6DF846964E}"/>
    <cellStyle name="7_優酪乳01_3 2 4 2 3 3 2" xfId="48961" xr:uid="{6DB26C22-2679-4EF6-A916-C8DEF33C0C39}"/>
    <cellStyle name="7_優酪乳01_3 2 4 2 3 4" xfId="36801" xr:uid="{AAB7469F-D520-4094-AFCA-3F3B8E16144F}"/>
    <cellStyle name="7_優酪乳01_3 2 4 2 4" xfId="15521" xr:uid="{2E30FCE5-578C-40BB-82D8-10800F5D98D1}"/>
    <cellStyle name="7_優酪乳01_3 2 4 2 4 2" xfId="27681" xr:uid="{FB9D2511-79C1-47D6-8244-FD7B2A1A431D}"/>
    <cellStyle name="7_優酪乳01_3 2 4 2 4 2 2" xfId="52001" xr:uid="{8263917D-125D-4CBC-9873-097C8578C66F}"/>
    <cellStyle name="7_優酪乳01_3 2 4 2 4 3" xfId="39841" xr:uid="{22F86924-FAEE-41CE-8F52-41389C4124AF}"/>
    <cellStyle name="7_優酪乳01_3 2 4 2 5" xfId="21601" xr:uid="{7D30447F-A7FD-44C4-81DB-BE970B0F575A}"/>
    <cellStyle name="7_優酪乳01_3 2 4 2 5 2" xfId="45921" xr:uid="{425092E0-3A91-440B-BA76-303C52427E70}"/>
    <cellStyle name="7_優酪乳01_3 2 4 2 6" xfId="33761" xr:uid="{34A44785-4DD7-42B8-AB18-8594E7EF336B}"/>
    <cellStyle name="7_優酪乳01_3 2 4 3" xfId="7059" xr:uid="{C4F9BB01-B405-431D-AB01-B6148FF6FFB6}"/>
    <cellStyle name="7_優酪乳01_3 2 4 3 2" xfId="13241" xr:uid="{CF9195C4-6D92-4B44-849D-65183A9E7227}"/>
    <cellStyle name="7_優酪乳01_3 2 4 3 2 2" xfId="19321" xr:uid="{ADC5BB4D-9068-4B4A-A72A-04682F7A739B}"/>
    <cellStyle name="7_優酪乳01_3 2 4 3 2 2 2" xfId="31481" xr:uid="{18D2F55B-F481-4816-BC83-4E121068BE65}"/>
    <cellStyle name="7_優酪乳01_3 2 4 3 2 2 2 2" xfId="55801" xr:uid="{20365992-D009-425F-A9FC-CE1F4D548A1B}"/>
    <cellStyle name="7_優酪乳01_3 2 4 3 2 2 3" xfId="43641" xr:uid="{75511095-BA70-41CB-9C87-EE16CBA48099}"/>
    <cellStyle name="7_優酪乳01_3 2 4 3 2 3" xfId="25401" xr:uid="{FDACB606-4F5C-40B4-8C5F-E9613B98D703}"/>
    <cellStyle name="7_優酪乳01_3 2 4 3 2 3 2" xfId="49721" xr:uid="{4302A34C-9975-4FE2-AED7-4E611E938E84}"/>
    <cellStyle name="7_優酪乳01_3 2 4 3 2 4" xfId="37561" xr:uid="{B0BEEC38-2BCC-45A6-A924-1F50799F93EA}"/>
    <cellStyle name="7_優酪乳01_3 2 4 3 3" xfId="16281" xr:uid="{5143640E-EE56-400E-A099-3D356A3EAFC9}"/>
    <cellStyle name="7_優酪乳01_3 2 4 3 3 2" xfId="28441" xr:uid="{B8FB170E-1E75-4E55-AE56-8C10C38672B7}"/>
    <cellStyle name="7_優酪乳01_3 2 4 3 3 2 2" xfId="52761" xr:uid="{EF9D3F33-E9E1-4988-9BF2-916927B7B517}"/>
    <cellStyle name="7_優酪乳01_3 2 4 3 3 3" xfId="40601" xr:uid="{715F53EE-F5C1-4E08-86D5-11367EF55122}"/>
    <cellStyle name="7_優酪乳01_3 2 4 3 4" xfId="22361" xr:uid="{375DA646-3386-42A0-A51E-3BE14F9B4ADF}"/>
    <cellStyle name="7_優酪乳01_3 2 4 3 4 2" xfId="46681" xr:uid="{78329543-F88F-494B-8B1A-983BCDB42F94}"/>
    <cellStyle name="7_優酪乳01_3 2 4 3 5" xfId="34521" xr:uid="{A1D90CF9-92AB-45E9-ABAD-EA59B789B35B}"/>
    <cellStyle name="7_優酪乳01_3 2 4 4" xfId="11721" xr:uid="{59FBD86C-E27D-47EE-8654-AC2B649A1B6E}"/>
    <cellStyle name="7_優酪乳01_3 2 4 4 2" xfId="17801" xr:uid="{AC925C59-CA2F-4DD3-B98B-B4DE354DCB22}"/>
    <cellStyle name="7_優酪乳01_3 2 4 4 2 2" xfId="29961" xr:uid="{40E6CEF5-6DB3-4822-99DE-ED9A0D850CFF}"/>
    <cellStyle name="7_優酪乳01_3 2 4 4 2 2 2" xfId="54281" xr:uid="{9546DF96-7516-45C1-8678-FA64AA8BDE6B}"/>
    <cellStyle name="7_優酪乳01_3 2 4 4 2 3" xfId="42121" xr:uid="{F324ECBB-A7A5-474E-91A7-498116444E13}"/>
    <cellStyle name="7_優酪乳01_3 2 4 4 3" xfId="23881" xr:uid="{DF113230-45F0-4168-ABFC-1E472307C2F0}"/>
    <cellStyle name="7_優酪乳01_3 2 4 4 3 2" xfId="48201" xr:uid="{3B09497E-885D-41C4-A550-111F252BDAA3}"/>
    <cellStyle name="7_優酪乳01_3 2 4 4 4" xfId="36041" xr:uid="{0EAB300F-01DF-4502-B288-1CF892CDB727}"/>
    <cellStyle name="7_優酪乳01_3 2 4 5" xfId="14761" xr:uid="{7AF48817-4AAE-46C4-BC15-84893922C1CB}"/>
    <cellStyle name="7_優酪乳01_3 2 4 5 2" xfId="26921" xr:uid="{2000C5E0-8C65-4970-82F6-58BBAE4CB9C5}"/>
    <cellStyle name="7_優酪乳01_3 2 4 5 2 2" xfId="51241" xr:uid="{906C912A-5674-4D86-9E86-F1711658EDB9}"/>
    <cellStyle name="7_優酪乳01_3 2 4 5 3" xfId="39081" xr:uid="{3FF2FE76-7F54-4F79-80A4-7BFC41404BE3}"/>
    <cellStyle name="7_優酪乳01_3 2 4 6" xfId="20841" xr:uid="{8FC912E0-5D33-4E74-99C1-6595EC0FCB47}"/>
    <cellStyle name="7_優酪乳01_3 2 4 6 2" xfId="45161" xr:uid="{648C317D-62CE-4701-ACBA-296E51F5210F}"/>
    <cellStyle name="7_優酪乳01_3 2 4 7" xfId="33001" xr:uid="{375C7734-CF65-4826-8B38-6285D08A9FDF}"/>
    <cellStyle name="7_優酪乳01_3 2 5" xfId="1039" xr:uid="{00000000-0005-0000-0000-0000AB030000}"/>
    <cellStyle name="7_優酪乳01_3 2 5 2" xfId="3777" xr:uid="{8F264A47-0A9F-4207-8E04-4061CA32B7B7}"/>
    <cellStyle name="7_優酪乳01_3 2 5 2 2" xfId="9251" xr:uid="{75B30756-0AC2-4D62-83DC-5B066BD3BA9A}"/>
    <cellStyle name="7_優酪乳01_3 2 5 2 2 2" xfId="13849" xr:uid="{AC8979BB-9998-477E-8FB3-C25C15B7DDEF}"/>
    <cellStyle name="7_優酪乳01_3 2 5 2 2 2 2" xfId="19929" xr:uid="{D795F601-C8AB-4A37-89D2-4B48E399F083}"/>
    <cellStyle name="7_優酪乳01_3 2 5 2 2 2 2 2" xfId="32089" xr:uid="{33583448-D2E9-427A-AC23-C5721C9A19D7}"/>
    <cellStyle name="7_優酪乳01_3 2 5 2 2 2 2 2 2" xfId="56409" xr:uid="{7D477765-00AF-4A05-8AA2-654316746A1F}"/>
    <cellStyle name="7_優酪乳01_3 2 5 2 2 2 2 3" xfId="44249" xr:uid="{A7CFBE11-4007-4EED-8EE7-63737DFD2FC7}"/>
    <cellStyle name="7_優酪乳01_3 2 5 2 2 2 3" xfId="26009" xr:uid="{6127A1EC-FCC2-4DF5-9A03-22C66AA5A616}"/>
    <cellStyle name="7_優酪乳01_3 2 5 2 2 2 3 2" xfId="50329" xr:uid="{9215E9A9-3BFF-4CD6-BA71-1E97A341008D}"/>
    <cellStyle name="7_優酪乳01_3 2 5 2 2 2 4" xfId="38169" xr:uid="{F928674F-4DD2-46D7-A5DF-B2F116B2A719}"/>
    <cellStyle name="7_優酪乳01_3 2 5 2 2 3" xfId="16889" xr:uid="{EE5B8E21-734C-4B75-9258-EA176E6ABADB}"/>
    <cellStyle name="7_優酪乳01_3 2 5 2 2 3 2" xfId="29049" xr:uid="{115A51EB-BD10-49C2-B9C8-AB8EC7218C04}"/>
    <cellStyle name="7_優酪乳01_3 2 5 2 2 3 2 2" xfId="53369" xr:uid="{BF5872A4-635A-4B96-BE81-93E78394B5BD}"/>
    <cellStyle name="7_優酪乳01_3 2 5 2 2 3 3" xfId="41209" xr:uid="{12D77B0A-6807-48F4-BC81-A62F7761B937}"/>
    <cellStyle name="7_優酪乳01_3 2 5 2 2 4" xfId="22969" xr:uid="{17EC89EC-A92F-4C70-AA6C-01B84E2A4A48}"/>
    <cellStyle name="7_優酪乳01_3 2 5 2 2 4 2" xfId="47289" xr:uid="{CBCA1C08-3BBD-43B1-A516-1AF7AAC5A12E}"/>
    <cellStyle name="7_優酪乳01_3 2 5 2 2 5" xfId="35129" xr:uid="{980B0B9F-B09E-4231-A991-D5DF6F76625E}"/>
    <cellStyle name="7_優酪乳01_3 2 5 2 3" xfId="12329" xr:uid="{B7BC96BD-629F-4015-9963-0F43B97BCE5A}"/>
    <cellStyle name="7_優酪乳01_3 2 5 2 3 2" xfId="18409" xr:uid="{D3411E19-852A-4056-B9E7-419CE468A78D}"/>
    <cellStyle name="7_優酪乳01_3 2 5 2 3 2 2" xfId="30569" xr:uid="{B8CBDCFD-AF59-40F1-9E35-C221D23470DA}"/>
    <cellStyle name="7_優酪乳01_3 2 5 2 3 2 2 2" xfId="54889" xr:uid="{3ADE5E6D-0951-44CE-B160-B794F6096F36}"/>
    <cellStyle name="7_優酪乳01_3 2 5 2 3 2 3" xfId="42729" xr:uid="{735617C6-61C3-42DB-B6B8-E8337E363EA0}"/>
    <cellStyle name="7_優酪乳01_3 2 5 2 3 3" xfId="24489" xr:uid="{77D1EA6E-FAFF-4B86-9FAC-26526C80B10F}"/>
    <cellStyle name="7_優酪乳01_3 2 5 2 3 3 2" xfId="48809" xr:uid="{34FC9D53-A4F0-4C41-AF8F-EF5208F01ACF}"/>
    <cellStyle name="7_優酪乳01_3 2 5 2 3 4" xfId="36649" xr:uid="{67E76DDB-A108-47C8-8B48-272EACC20E4B}"/>
    <cellStyle name="7_優酪乳01_3 2 5 2 4" xfId="15369" xr:uid="{08152D84-77A4-4277-8422-796A5A0DE6C3}"/>
    <cellStyle name="7_優酪乳01_3 2 5 2 4 2" xfId="27529" xr:uid="{20109875-1A0A-4166-86E6-FBF88CE7B254}"/>
    <cellStyle name="7_優酪乳01_3 2 5 2 4 2 2" xfId="51849" xr:uid="{B12313E7-32FC-47D0-A5E8-160D12408A6F}"/>
    <cellStyle name="7_優酪乳01_3 2 5 2 4 3" xfId="39689" xr:uid="{0D2C8EF5-4AB7-46F4-A5C5-3B1EA2DDFFD4}"/>
    <cellStyle name="7_優酪乳01_3 2 5 2 5" xfId="21449" xr:uid="{D1F82779-3113-49E9-9C79-879048951F5E}"/>
    <cellStyle name="7_優酪乳01_3 2 5 2 5 2" xfId="45769" xr:uid="{F741C1F5-61C1-446F-A2BA-D96AC8A3C781}"/>
    <cellStyle name="7_優酪乳01_3 2 5 2 6" xfId="33609" xr:uid="{C6C7F347-F311-471F-942D-0D51751BF40A}"/>
    <cellStyle name="7_優酪乳01_3 2 5 3" xfId="6514" xr:uid="{7EDC9AAA-F5C4-4753-8493-751B515D2F7D}"/>
    <cellStyle name="7_優酪乳01_3 2 5 3 2" xfId="13089" xr:uid="{BCDEF79D-9E83-4ED4-A731-31C3272765ED}"/>
    <cellStyle name="7_優酪乳01_3 2 5 3 2 2" xfId="19169" xr:uid="{0CA8B277-EB2C-43F9-8039-934625DB0551}"/>
    <cellStyle name="7_優酪乳01_3 2 5 3 2 2 2" xfId="31329" xr:uid="{E0116774-E693-4164-9782-857DBCFB4587}"/>
    <cellStyle name="7_優酪乳01_3 2 5 3 2 2 2 2" xfId="55649" xr:uid="{20B08804-D9AD-4AF3-8D40-225CD36B456A}"/>
    <cellStyle name="7_優酪乳01_3 2 5 3 2 2 3" xfId="43489" xr:uid="{58A182D6-739E-429F-9C84-494187144BD9}"/>
    <cellStyle name="7_優酪乳01_3 2 5 3 2 3" xfId="25249" xr:uid="{18AC9200-A085-460D-9194-57494714E8C7}"/>
    <cellStyle name="7_優酪乳01_3 2 5 3 2 3 2" xfId="49569" xr:uid="{ECFFD320-413E-497F-AB9E-A564D6C5B7DB}"/>
    <cellStyle name="7_優酪乳01_3 2 5 3 2 4" xfId="37409" xr:uid="{C5128DF5-C30B-4D45-BDF8-015913A59D66}"/>
    <cellStyle name="7_優酪乳01_3 2 5 3 3" xfId="16129" xr:uid="{1D93073B-22FE-432C-9DDD-5244EFD58945}"/>
    <cellStyle name="7_優酪乳01_3 2 5 3 3 2" xfId="28289" xr:uid="{F83F9094-3AE1-4F0B-80DE-5E998498E403}"/>
    <cellStyle name="7_優酪乳01_3 2 5 3 3 2 2" xfId="52609" xr:uid="{9D9DB8E2-FBB0-4560-AE29-807C4C35385D}"/>
    <cellStyle name="7_優酪乳01_3 2 5 3 3 3" xfId="40449" xr:uid="{11A7F95C-2582-4513-9EA2-6FC5A6D561FB}"/>
    <cellStyle name="7_優酪乳01_3 2 5 3 4" xfId="22209" xr:uid="{4BA4D128-1DB5-4544-9FBD-0B314FC8628D}"/>
    <cellStyle name="7_優酪乳01_3 2 5 3 4 2" xfId="46529" xr:uid="{DC7C10BE-EB5E-4B5D-A06A-63BF2E472068}"/>
    <cellStyle name="7_優酪乳01_3 2 5 3 5" xfId="34369" xr:uid="{D5518887-C857-41EA-9850-4C562075B027}"/>
    <cellStyle name="7_優酪乳01_3 2 5 4" xfId="11569" xr:uid="{E0B15847-0F46-45E4-93BC-99A63F9E816A}"/>
    <cellStyle name="7_優酪乳01_3 2 5 4 2" xfId="17649" xr:uid="{A35A99B7-4F4C-47B6-84D8-0323B8CD13BF}"/>
    <cellStyle name="7_優酪乳01_3 2 5 4 2 2" xfId="29809" xr:uid="{47FE07D8-259B-4B97-9276-2BFC22F19710}"/>
    <cellStyle name="7_優酪乳01_3 2 5 4 2 2 2" xfId="54129" xr:uid="{F2000E58-A98E-4A48-9C9A-DC67E86F66F0}"/>
    <cellStyle name="7_優酪乳01_3 2 5 4 2 3" xfId="41969" xr:uid="{D83FEAFE-707B-4771-BFAE-39266688B018}"/>
    <cellStyle name="7_優酪乳01_3 2 5 4 3" xfId="23729" xr:uid="{2E38F89C-B6FB-4861-8450-1EFD7A244334}"/>
    <cellStyle name="7_優酪乳01_3 2 5 4 3 2" xfId="48049" xr:uid="{DD87349B-486B-478E-89F0-8FA1577922D9}"/>
    <cellStyle name="7_優酪乳01_3 2 5 4 4" xfId="35889" xr:uid="{7449B8C2-3A50-4BE0-A29E-A806F2DF5E35}"/>
    <cellStyle name="7_優酪乳01_3 2 5 5" xfId="14609" xr:uid="{4FEE34DE-8096-4361-B6AB-CFA71DE1546B}"/>
    <cellStyle name="7_優酪乳01_3 2 5 5 2" xfId="26769" xr:uid="{5BDDFF08-6AB2-4102-B4C2-B9868037BAD1}"/>
    <cellStyle name="7_優酪乳01_3 2 5 5 2 2" xfId="51089" xr:uid="{D645487D-B278-41DA-A123-76EB13723216}"/>
    <cellStyle name="7_優酪乳01_3 2 5 5 3" xfId="38929" xr:uid="{0B1AE197-806C-443E-BC11-87E2C2F464E8}"/>
    <cellStyle name="7_優酪乳01_3 2 5 6" xfId="20689" xr:uid="{A3725358-8368-4297-80E5-58D9A7027657}"/>
    <cellStyle name="7_優酪乳01_3 2 5 6 2" xfId="45009" xr:uid="{82138C76-25AE-43AE-986E-9F55D088A52C}"/>
    <cellStyle name="7_優酪乳01_3 2 5 7" xfId="32849" xr:uid="{5DC13446-502C-4E62-AEF0-56D25EB4F52C}"/>
    <cellStyle name="7_優酪乳01_3 2 6" xfId="3232" xr:uid="{4AB534F5-FFCC-4E06-B6A2-5BFAD574857A}"/>
    <cellStyle name="7_優酪乳01_3 2 6 2" xfId="8706" xr:uid="{E5F4DC09-D5BF-4F68-833D-238DBE18CC1E}"/>
    <cellStyle name="7_優酪乳01_3 2 6 2 2" xfId="13697" xr:uid="{2391EAC8-9FAC-431F-9D16-155A6CF904DC}"/>
    <cellStyle name="7_優酪乳01_3 2 6 2 2 2" xfId="19777" xr:uid="{11F21FA5-8711-4B5E-93B1-2FFA0A196D27}"/>
    <cellStyle name="7_優酪乳01_3 2 6 2 2 2 2" xfId="31937" xr:uid="{812FE69D-FF57-4D23-A025-A0C53CDEFE26}"/>
    <cellStyle name="7_優酪乳01_3 2 6 2 2 2 2 2" xfId="56257" xr:uid="{35E0A3A2-A2B3-440F-BA81-F66727B9BE5D}"/>
    <cellStyle name="7_優酪乳01_3 2 6 2 2 2 3" xfId="44097" xr:uid="{D01E3BFC-DB71-489A-A916-A37EB4BEBBAF}"/>
    <cellStyle name="7_優酪乳01_3 2 6 2 2 3" xfId="25857" xr:uid="{9C5869A2-D96C-4BED-831F-B1FD09FE71C0}"/>
    <cellStyle name="7_優酪乳01_3 2 6 2 2 3 2" xfId="50177" xr:uid="{57E997FC-F83F-4DE9-BC5E-ABBD72466DD2}"/>
    <cellStyle name="7_優酪乳01_3 2 6 2 2 4" xfId="38017" xr:uid="{36BAB01C-AE7A-4184-A610-C00F9CDBB3BE}"/>
    <cellStyle name="7_優酪乳01_3 2 6 2 3" xfId="16737" xr:uid="{02B51545-0AC0-42A9-A15D-01342C8F04FE}"/>
    <cellStyle name="7_優酪乳01_3 2 6 2 3 2" xfId="28897" xr:uid="{682C094E-82C3-4C4B-A3A5-CB79BA04F233}"/>
    <cellStyle name="7_優酪乳01_3 2 6 2 3 2 2" xfId="53217" xr:uid="{83F702C7-70EA-435F-88EE-A7F7EC1CF607}"/>
    <cellStyle name="7_優酪乳01_3 2 6 2 3 3" xfId="41057" xr:uid="{91FAEB29-E76E-4B52-835D-095E04FE0373}"/>
    <cellStyle name="7_優酪乳01_3 2 6 2 4" xfId="22817" xr:uid="{45608DFF-9110-4D92-8A03-45417687683B}"/>
    <cellStyle name="7_優酪乳01_3 2 6 2 4 2" xfId="47137" xr:uid="{5D7A6599-CB6F-4F60-9A2A-908628D6D662}"/>
    <cellStyle name="7_優酪乳01_3 2 6 2 5" xfId="34977" xr:uid="{D7F37765-9624-4BF5-98C2-FFD6BD38E40E}"/>
    <cellStyle name="7_優酪乳01_3 2 6 3" xfId="12177" xr:uid="{38D36006-D259-4D2F-B602-747F4C539E1D}"/>
    <cellStyle name="7_優酪乳01_3 2 6 3 2" xfId="18257" xr:uid="{4903C652-874D-42D4-9D6B-0F35BAAC9BE8}"/>
    <cellStyle name="7_優酪乳01_3 2 6 3 2 2" xfId="30417" xr:uid="{2E804664-100F-46AD-8FC8-7C166863C2FF}"/>
    <cellStyle name="7_優酪乳01_3 2 6 3 2 2 2" xfId="54737" xr:uid="{93A231E3-307D-4D2B-BEF0-29C2E652E0DF}"/>
    <cellStyle name="7_優酪乳01_3 2 6 3 2 3" xfId="42577" xr:uid="{699D02E2-553E-425E-8147-280443DD1DD5}"/>
    <cellStyle name="7_優酪乳01_3 2 6 3 3" xfId="24337" xr:uid="{9FF69519-4910-486B-984C-91039DDCE7A5}"/>
    <cellStyle name="7_優酪乳01_3 2 6 3 3 2" xfId="48657" xr:uid="{B76A94B1-3D10-4321-AF48-5CF894968B2D}"/>
    <cellStyle name="7_優酪乳01_3 2 6 3 4" xfId="36497" xr:uid="{699987F0-0001-4986-903A-437ACAD50002}"/>
    <cellStyle name="7_優酪乳01_3 2 6 4" xfId="15217" xr:uid="{4702A5FC-42DC-463B-96DB-4D059ECCB96B}"/>
    <cellStyle name="7_優酪乳01_3 2 6 4 2" xfId="27377" xr:uid="{E746B911-FF09-4809-A2FA-3060E49A1FBB}"/>
    <cellStyle name="7_優酪乳01_3 2 6 4 2 2" xfId="51697" xr:uid="{1EB6CC6C-FD9D-49B2-9504-8806EFBC1934}"/>
    <cellStyle name="7_優酪乳01_3 2 6 4 3" xfId="39537" xr:uid="{3DE5C372-CED2-4495-B951-0E0B0E44F601}"/>
    <cellStyle name="7_優酪乳01_3 2 6 5" xfId="21297" xr:uid="{FFF3FCC3-ED93-4B13-A01B-16AE89BC846F}"/>
    <cellStyle name="7_優酪乳01_3 2 6 5 2" xfId="45617" xr:uid="{0C7728F6-1142-499E-A4EE-AB0B077270BE}"/>
    <cellStyle name="7_優酪乳01_3 2 6 6" xfId="33457" xr:uid="{06AE9EE0-DB78-46A2-A62A-DD1F4B9D7E4F}"/>
    <cellStyle name="7_優酪乳01_3 2 7" xfId="5969" xr:uid="{A31A91C6-46B1-4336-BCBF-C67BD4F438E3}"/>
    <cellStyle name="7_優酪乳01_3 2 7 2" xfId="12937" xr:uid="{CC59B296-F7E8-4A78-969B-7E365E2D74AC}"/>
    <cellStyle name="7_優酪乳01_3 2 7 2 2" xfId="19017" xr:uid="{296712A1-C422-448F-8967-C6783EB0F686}"/>
    <cellStyle name="7_優酪乳01_3 2 7 2 2 2" xfId="31177" xr:uid="{CEFB6D53-4C76-4C54-B68E-B4CC1404AC56}"/>
    <cellStyle name="7_優酪乳01_3 2 7 2 2 2 2" xfId="55497" xr:uid="{A3C6EDC9-9054-4F90-9F45-3ACF33637BE0}"/>
    <cellStyle name="7_優酪乳01_3 2 7 2 2 3" xfId="43337" xr:uid="{9262889A-EEAE-428B-81E0-FB319909A6E6}"/>
    <cellStyle name="7_優酪乳01_3 2 7 2 3" xfId="25097" xr:uid="{0CD4C455-DEEB-4698-9335-B21B7C02B7E0}"/>
    <cellStyle name="7_優酪乳01_3 2 7 2 3 2" xfId="49417" xr:uid="{3EF1FEBD-8419-4CFA-928D-1A6DEC3CC6E2}"/>
    <cellStyle name="7_優酪乳01_3 2 7 2 4" xfId="37257" xr:uid="{506CC84F-8D35-4980-BDA1-BFD39CCE508F}"/>
    <cellStyle name="7_優酪乳01_3 2 7 3" xfId="15977" xr:uid="{82B4C5A7-BC42-4DEB-A4D4-57036537F15D}"/>
    <cellStyle name="7_優酪乳01_3 2 7 3 2" xfId="28137" xr:uid="{AD1ACC48-61F3-448A-8211-50CD0FBB1F24}"/>
    <cellStyle name="7_優酪乳01_3 2 7 3 2 2" xfId="52457" xr:uid="{1FB52F30-608D-42C1-AA3E-EDBD17526A69}"/>
    <cellStyle name="7_優酪乳01_3 2 7 3 3" xfId="40297" xr:uid="{DF579EF7-C6B5-4BA8-9387-3CA6F103A997}"/>
    <cellStyle name="7_優酪乳01_3 2 7 4" xfId="22057" xr:uid="{AF287652-3B5E-4F10-991B-097B72B513B4}"/>
    <cellStyle name="7_優酪乳01_3 2 7 4 2" xfId="46377" xr:uid="{FEECB368-BE60-468A-944F-82BEB1650BD3}"/>
    <cellStyle name="7_優酪乳01_3 2 7 5" xfId="34217" xr:uid="{3D1C95C7-18E9-4AEB-8FEF-447072984641}"/>
    <cellStyle name="7_優酪乳01_3 2 8" xfId="11417" xr:uid="{82175521-4868-4535-858D-731EB20C3CB5}"/>
    <cellStyle name="7_優酪乳01_3 2 8 2" xfId="17497" xr:uid="{DC9673F1-FD21-44B5-9A74-4DD97F1C13E5}"/>
    <cellStyle name="7_優酪乳01_3 2 8 2 2" xfId="29657" xr:uid="{18C84543-091B-47A3-A770-DE125CFDF151}"/>
    <cellStyle name="7_優酪乳01_3 2 8 2 2 2" xfId="53977" xr:uid="{079E8834-B526-45A6-B62F-C7E1E440C2B2}"/>
    <cellStyle name="7_優酪乳01_3 2 8 2 3" xfId="41817" xr:uid="{0924267A-F08A-4743-94C8-3F1818A1CDAC}"/>
    <cellStyle name="7_優酪乳01_3 2 8 3" xfId="23577" xr:uid="{F97A5EFA-C170-4D39-91AD-CE195ADFE0D6}"/>
    <cellStyle name="7_優酪乳01_3 2 8 3 2" xfId="47897" xr:uid="{59B4AC3C-17EC-4495-B982-FC1AB0190625}"/>
    <cellStyle name="7_優酪乳01_3 2 8 4" xfId="35737" xr:uid="{AB42D80C-74E9-4946-B917-A35FF1384DB7}"/>
    <cellStyle name="7_優酪乳01_3 2 9" xfId="14457" xr:uid="{EB03FC39-37D6-43E2-9CB7-DE417DD68251}"/>
    <cellStyle name="7_優酪乳01_3 2 9 2" xfId="26617" xr:uid="{FB5C1256-6770-4FEE-82CA-DDA0D3F3BC36}"/>
    <cellStyle name="7_優酪乳01_3 2 9 2 2" xfId="50937" xr:uid="{78D69966-6F3F-4985-AE09-C4C1C3F53786}"/>
    <cellStyle name="7_優酪乳01_3 2 9 3" xfId="38777" xr:uid="{15E70525-FC15-4EDC-95A6-CA1900558521}"/>
    <cellStyle name="7_優酪乳01_3 3" xfId="678" xr:uid="{00000000-0005-0000-0000-0000AC030000}"/>
    <cellStyle name="7_優酪乳01_4" xfId="212" xr:uid="{00000000-0005-0000-0000-0000AD030000}"/>
    <cellStyle name="7_優酪乳01_4 2" xfId="414" xr:uid="{00000000-0005-0000-0000-0000AE030000}"/>
    <cellStyle name="7_優酪乳01_4 2 10" xfId="20538" xr:uid="{D02969F9-40B8-4897-88DD-8DF1A3EB622C}"/>
    <cellStyle name="7_優酪乳01_4 2 10 2" xfId="44858" xr:uid="{3CB32127-A7A0-4B33-868B-90A1CF05A721}"/>
    <cellStyle name="7_優酪乳01_4 2 11" xfId="32698" xr:uid="{3C8D288A-096D-4C59-B279-D4B49AD1B531}"/>
    <cellStyle name="7_優酪乳01_4 2 2" xfId="2675" xr:uid="{00000000-0005-0000-0000-0000AF030000}"/>
    <cellStyle name="7_優酪乳01_4 2 2 2" xfId="5413" xr:uid="{99C74514-A662-4933-948E-542ED4EAD0BF}"/>
    <cellStyle name="7_優酪乳01_4 2 2 2 2" xfId="10887" xr:uid="{3D58E06B-B935-4866-9017-0234D62C65B4}"/>
    <cellStyle name="7_優酪乳01_4 2 2 2 2 2" xfId="14306" xr:uid="{F907B9B3-360D-4A7E-813F-5295B04F8D1F}"/>
    <cellStyle name="7_優酪乳01_4 2 2 2 2 2 2" xfId="20386" xr:uid="{8F13C8AF-6608-4E60-B572-8AC14471B344}"/>
    <cellStyle name="7_優酪乳01_4 2 2 2 2 2 2 2" xfId="32546" xr:uid="{2998CBF3-122D-421A-B641-7ECDB022BAC5}"/>
    <cellStyle name="7_優酪乳01_4 2 2 2 2 2 2 2 2" xfId="56866" xr:uid="{31A790B3-2093-4C82-83CF-FF2C5FF77FA8}"/>
    <cellStyle name="7_優酪乳01_4 2 2 2 2 2 2 3" xfId="44706" xr:uid="{2A205E26-5A57-46B2-A620-ACF1F09EE1C6}"/>
    <cellStyle name="7_優酪乳01_4 2 2 2 2 2 3" xfId="26466" xr:uid="{8DE36551-2DE6-41E8-B9DC-3D850EBCB640}"/>
    <cellStyle name="7_優酪乳01_4 2 2 2 2 2 3 2" xfId="50786" xr:uid="{E0F69F53-CE1B-4945-AD9E-A8AD1501474C}"/>
    <cellStyle name="7_優酪乳01_4 2 2 2 2 2 4" xfId="38626" xr:uid="{31A93D57-C5A2-4896-84E1-281FAADAFA88}"/>
    <cellStyle name="7_優酪乳01_4 2 2 2 2 3" xfId="17346" xr:uid="{FFAF735D-4E81-4A0C-BBDA-76D3F8545EFA}"/>
    <cellStyle name="7_優酪乳01_4 2 2 2 2 3 2" xfId="29506" xr:uid="{F51F408C-DBFB-419C-B758-3EC52988C50E}"/>
    <cellStyle name="7_優酪乳01_4 2 2 2 2 3 2 2" xfId="53826" xr:uid="{D38213A0-422E-40EF-BC8C-4BFFA9AE7E62}"/>
    <cellStyle name="7_優酪乳01_4 2 2 2 2 3 3" xfId="41666" xr:uid="{574C334C-247E-45E2-8914-BC74E026D42A}"/>
    <cellStyle name="7_優酪乳01_4 2 2 2 2 4" xfId="23426" xr:uid="{E97041E1-1945-4D8A-9FA0-933706CAECC5}"/>
    <cellStyle name="7_優酪乳01_4 2 2 2 2 4 2" xfId="47746" xr:uid="{1DAA709D-ED16-484C-874A-DBB4AA75137D}"/>
    <cellStyle name="7_優酪乳01_4 2 2 2 2 5" xfId="35586" xr:uid="{28CDB249-6028-4CA6-91B6-B5A27B258969}"/>
    <cellStyle name="7_優酪乳01_4 2 2 2 3" xfId="12786" xr:uid="{6C162054-C107-4F39-B32E-03B28BA17247}"/>
    <cellStyle name="7_優酪乳01_4 2 2 2 3 2" xfId="18866" xr:uid="{5062D953-5D27-4038-97F4-A9914720E714}"/>
    <cellStyle name="7_優酪乳01_4 2 2 2 3 2 2" xfId="31026" xr:uid="{4462E33D-BA13-47A2-A4BC-63632E7084C7}"/>
    <cellStyle name="7_優酪乳01_4 2 2 2 3 2 2 2" xfId="55346" xr:uid="{7E127096-CD9B-423A-B265-311FEE336C04}"/>
    <cellStyle name="7_優酪乳01_4 2 2 2 3 2 3" xfId="43186" xr:uid="{4D9B2E62-048F-43CF-A937-1EB30B4C4B91}"/>
    <cellStyle name="7_優酪乳01_4 2 2 2 3 3" xfId="24946" xr:uid="{966EAE01-3B1E-477B-AA0B-F16C24BCE0BD}"/>
    <cellStyle name="7_優酪乳01_4 2 2 2 3 3 2" xfId="49266" xr:uid="{06338FC1-47F7-4A93-9A03-B81E6A5829FB}"/>
    <cellStyle name="7_優酪乳01_4 2 2 2 3 4" xfId="37106" xr:uid="{BB16FECA-C70E-46F6-BACB-855C51783F91}"/>
    <cellStyle name="7_優酪乳01_4 2 2 2 4" xfId="15826" xr:uid="{3CE56F2D-9345-44E0-A235-21776DB462C3}"/>
    <cellStyle name="7_優酪乳01_4 2 2 2 4 2" xfId="27986" xr:uid="{A1409ECB-D201-41D8-98BD-E241A90A4FA9}"/>
    <cellStyle name="7_優酪乳01_4 2 2 2 4 2 2" xfId="52306" xr:uid="{147A16B6-6827-4B5C-A8D0-0158270B05FE}"/>
    <cellStyle name="7_優酪乳01_4 2 2 2 4 3" xfId="40146" xr:uid="{489FB29D-520F-4DE9-A4FD-89ECC3346B92}"/>
    <cellStyle name="7_優酪乳01_4 2 2 2 5" xfId="21906" xr:uid="{5CF5A114-D3AD-43FE-9D0C-88D6AD1B4060}"/>
    <cellStyle name="7_優酪乳01_4 2 2 2 5 2" xfId="46226" xr:uid="{794899AE-003A-43AC-A3AC-FCB9987618B4}"/>
    <cellStyle name="7_優酪乳01_4 2 2 2 6" xfId="34066" xr:uid="{1D44FD3C-1A43-4D97-B0D5-F5D9A33DBEE0}"/>
    <cellStyle name="7_優酪乳01_4 2 2 3" xfId="8150" xr:uid="{A5243608-80F2-4A09-8AA8-5B55ABBA7ECC}"/>
    <cellStyle name="7_優酪乳01_4 2 2 3 2" xfId="13546" xr:uid="{4DFAAEED-D9E5-4498-99B2-D16B3186789E}"/>
    <cellStyle name="7_優酪乳01_4 2 2 3 2 2" xfId="19626" xr:uid="{426CFAC4-23DD-48F8-AADA-3C68ED1B47C5}"/>
    <cellStyle name="7_優酪乳01_4 2 2 3 2 2 2" xfId="31786" xr:uid="{944C0242-4B58-4D60-878F-77DE02B7AB60}"/>
    <cellStyle name="7_優酪乳01_4 2 2 3 2 2 2 2" xfId="56106" xr:uid="{3DCB2E8C-F71D-4491-9C86-369E7C2CB5F4}"/>
    <cellStyle name="7_優酪乳01_4 2 2 3 2 2 3" xfId="43946" xr:uid="{A323514F-85E6-4291-8F26-093FC132658E}"/>
    <cellStyle name="7_優酪乳01_4 2 2 3 2 3" xfId="25706" xr:uid="{BDE2E2E4-3D8F-449B-8394-CFEA9B7CD657}"/>
    <cellStyle name="7_優酪乳01_4 2 2 3 2 3 2" xfId="50026" xr:uid="{1C3D45C6-7319-4C22-AEFD-CFC9A20B43AC}"/>
    <cellStyle name="7_優酪乳01_4 2 2 3 2 4" xfId="37866" xr:uid="{19D99F46-2434-4313-88CC-31594B200D78}"/>
    <cellStyle name="7_優酪乳01_4 2 2 3 3" xfId="16586" xr:uid="{172A2472-1123-4D79-976F-CE0E960837CB}"/>
    <cellStyle name="7_優酪乳01_4 2 2 3 3 2" xfId="28746" xr:uid="{6893F146-F26B-4AC6-B2FD-0D482F5DB043}"/>
    <cellStyle name="7_優酪乳01_4 2 2 3 3 2 2" xfId="53066" xr:uid="{732FB44D-979B-4A3E-B81F-4A7D5972DA1B}"/>
    <cellStyle name="7_優酪乳01_4 2 2 3 3 3" xfId="40906" xr:uid="{6D7DDA07-640A-48F5-9905-720C6742A31F}"/>
    <cellStyle name="7_優酪乳01_4 2 2 3 4" xfId="22666" xr:uid="{D18AB852-FF8C-481C-893C-E44D145CFCA3}"/>
    <cellStyle name="7_優酪乳01_4 2 2 3 4 2" xfId="46986" xr:uid="{00A599BC-D89E-4129-9096-CAE028B2E075}"/>
    <cellStyle name="7_優酪乳01_4 2 2 3 5" xfId="34826" xr:uid="{9DDDBF96-006D-4366-BB10-C5EA136AB4F8}"/>
    <cellStyle name="7_優酪乳01_4 2 2 4" xfId="12026" xr:uid="{70DEA3B2-031E-4795-B1F5-6C7C10FC8775}"/>
    <cellStyle name="7_優酪乳01_4 2 2 4 2" xfId="18106" xr:uid="{34B3CCC8-1A5B-474F-986C-59D40762E42D}"/>
    <cellStyle name="7_優酪乳01_4 2 2 4 2 2" xfId="30266" xr:uid="{8F6A929E-747C-48CA-A2AB-4EB7EA8292F1}"/>
    <cellStyle name="7_優酪乳01_4 2 2 4 2 2 2" xfId="54586" xr:uid="{6E9122F6-A79D-4BC4-A6B9-F8E47C898340}"/>
    <cellStyle name="7_優酪乳01_4 2 2 4 2 3" xfId="42426" xr:uid="{4F246BBD-8450-4B46-92FB-85E99E32CB19}"/>
    <cellStyle name="7_優酪乳01_4 2 2 4 3" xfId="24186" xr:uid="{FE72E482-A453-4A8E-BFC1-2B2AF585C039}"/>
    <cellStyle name="7_優酪乳01_4 2 2 4 3 2" xfId="48506" xr:uid="{63EC26BA-C6AB-487C-ADF2-50E2FD6CF76E}"/>
    <cellStyle name="7_優酪乳01_4 2 2 4 4" xfId="36346" xr:uid="{619405F4-72A9-4E02-AAA7-F4D264C16CAC}"/>
    <cellStyle name="7_優酪乳01_4 2 2 5" xfId="15066" xr:uid="{6497B908-C5B1-463B-B979-F61A8D624CE9}"/>
    <cellStyle name="7_優酪乳01_4 2 2 5 2" xfId="27226" xr:uid="{CF651898-9BA8-42C2-A05D-93B9171E678F}"/>
    <cellStyle name="7_優酪乳01_4 2 2 5 2 2" xfId="51546" xr:uid="{7030E55F-BCCC-46C7-8C3D-D36EE97B810E}"/>
    <cellStyle name="7_優酪乳01_4 2 2 5 3" xfId="39386" xr:uid="{4FCA2AFB-167E-4EFF-8575-BBE5B8A3E92D}"/>
    <cellStyle name="7_優酪乳01_4 2 2 6" xfId="21146" xr:uid="{62BA1357-10D5-4C47-8EA0-DBFA21CFDA99}"/>
    <cellStyle name="7_優酪乳01_4 2 2 6 2" xfId="45466" xr:uid="{8B4BA349-179B-4715-A4A8-3374B795C8E5}"/>
    <cellStyle name="7_優酪乳01_4 2 2 7" xfId="33306" xr:uid="{BFE10E81-5463-4E6F-B2DC-3F73E5941123}"/>
    <cellStyle name="7_優酪乳01_4 2 3" xfId="2130" xr:uid="{00000000-0005-0000-0000-0000B0030000}"/>
    <cellStyle name="7_優酪乳01_4 2 3 2" xfId="4868" xr:uid="{1C0330CA-3089-45E4-8693-2157E36CE21E}"/>
    <cellStyle name="7_優酪乳01_4 2 3 2 2" xfId="10342" xr:uid="{F9E6F825-D7B6-4F74-B65C-22E55ECCF379}"/>
    <cellStyle name="7_優酪乳01_4 2 3 2 2 2" xfId="14154" xr:uid="{613BBCC0-41B5-4543-A868-EFDC01D94934}"/>
    <cellStyle name="7_優酪乳01_4 2 3 2 2 2 2" xfId="20234" xr:uid="{7F4B92F5-2865-4C5A-813E-45C8E7EC1275}"/>
    <cellStyle name="7_優酪乳01_4 2 3 2 2 2 2 2" xfId="32394" xr:uid="{EB088BE8-76A4-4B4D-9077-1EA0EBC3AA5B}"/>
    <cellStyle name="7_優酪乳01_4 2 3 2 2 2 2 2 2" xfId="56714" xr:uid="{EBCE6D19-03A8-4185-95CC-FFC5C3D581F1}"/>
    <cellStyle name="7_優酪乳01_4 2 3 2 2 2 2 3" xfId="44554" xr:uid="{0F2F3138-440B-4074-AC3D-62F9C81000D6}"/>
    <cellStyle name="7_優酪乳01_4 2 3 2 2 2 3" xfId="26314" xr:uid="{5E860160-DDB7-4DE7-9001-9B9C401D1CB2}"/>
    <cellStyle name="7_優酪乳01_4 2 3 2 2 2 3 2" xfId="50634" xr:uid="{0FDDEAF3-3463-4135-8582-87D690113258}"/>
    <cellStyle name="7_優酪乳01_4 2 3 2 2 2 4" xfId="38474" xr:uid="{13A8030B-336F-4A2D-84C5-140564C51812}"/>
    <cellStyle name="7_優酪乳01_4 2 3 2 2 3" xfId="17194" xr:uid="{A1F0F343-3236-4AE7-A9BB-885854B43706}"/>
    <cellStyle name="7_優酪乳01_4 2 3 2 2 3 2" xfId="29354" xr:uid="{AF48B9A2-AC6B-41DC-BB10-0E29A1D1D761}"/>
    <cellStyle name="7_優酪乳01_4 2 3 2 2 3 2 2" xfId="53674" xr:uid="{F04B5CEA-46DD-473B-B37C-C71FFBABE5BA}"/>
    <cellStyle name="7_優酪乳01_4 2 3 2 2 3 3" xfId="41514" xr:uid="{DC25D08B-5E3C-4C07-97E7-F36235ED2E72}"/>
    <cellStyle name="7_優酪乳01_4 2 3 2 2 4" xfId="23274" xr:uid="{11831CF0-251E-4090-A63F-969FCF432058}"/>
    <cellStyle name="7_優酪乳01_4 2 3 2 2 4 2" xfId="47594" xr:uid="{BFBFBCA4-AB51-4484-ADB5-3B02D3C48DB2}"/>
    <cellStyle name="7_優酪乳01_4 2 3 2 2 5" xfId="35434" xr:uid="{C71DEE0D-F7A1-4665-B97D-6E3E1612FBAC}"/>
    <cellStyle name="7_優酪乳01_4 2 3 2 3" xfId="12634" xr:uid="{21521D0A-1579-47B8-98A3-DDEEAF51FFB7}"/>
    <cellStyle name="7_優酪乳01_4 2 3 2 3 2" xfId="18714" xr:uid="{9AB7135A-391D-43A2-B6D0-9D124EBECB31}"/>
    <cellStyle name="7_優酪乳01_4 2 3 2 3 2 2" xfId="30874" xr:uid="{954C6F9E-3666-47DA-96CD-8A8C302F0DC4}"/>
    <cellStyle name="7_優酪乳01_4 2 3 2 3 2 2 2" xfId="55194" xr:uid="{800C93FE-D2C5-4028-A25F-958FB799E087}"/>
    <cellStyle name="7_優酪乳01_4 2 3 2 3 2 3" xfId="43034" xr:uid="{3E4AB37C-EED2-418B-BC63-8BB20742DB22}"/>
    <cellStyle name="7_優酪乳01_4 2 3 2 3 3" xfId="24794" xr:uid="{F103DC83-9A0E-49C7-B5F5-8510CBB55A2E}"/>
    <cellStyle name="7_優酪乳01_4 2 3 2 3 3 2" xfId="49114" xr:uid="{433192C4-0ED4-4D07-8989-B0CCD404DC88}"/>
    <cellStyle name="7_優酪乳01_4 2 3 2 3 4" xfId="36954" xr:uid="{D0C9C759-5D45-4DAD-813D-B21260196AC5}"/>
    <cellStyle name="7_優酪乳01_4 2 3 2 4" xfId="15674" xr:uid="{D9533D9A-B417-41B3-8E2B-4F2152111FDE}"/>
    <cellStyle name="7_優酪乳01_4 2 3 2 4 2" xfId="27834" xr:uid="{933A7C28-E7FB-444D-8D3B-43FC8A721951}"/>
    <cellStyle name="7_優酪乳01_4 2 3 2 4 2 2" xfId="52154" xr:uid="{B0C7814F-D7A5-4BB3-936F-C14B1E8B6050}"/>
    <cellStyle name="7_優酪乳01_4 2 3 2 4 3" xfId="39994" xr:uid="{7DD2543D-66D5-4E52-9A16-DEBFDF5DB055}"/>
    <cellStyle name="7_優酪乳01_4 2 3 2 5" xfId="21754" xr:uid="{DD1EE233-867D-4246-BC59-0DA39633455D}"/>
    <cellStyle name="7_優酪乳01_4 2 3 2 5 2" xfId="46074" xr:uid="{30D0399D-1ED7-42BC-9F44-70DDD37EDE25}"/>
    <cellStyle name="7_優酪乳01_4 2 3 2 6" xfId="33914" xr:uid="{171E811E-FDAE-49DB-AC1D-5C0C607170EC}"/>
    <cellStyle name="7_優酪乳01_4 2 3 3" xfId="7605" xr:uid="{3353B360-EC9C-4410-A45D-0D394F90B38C}"/>
    <cellStyle name="7_優酪乳01_4 2 3 3 2" xfId="13394" xr:uid="{E8DCB431-4DCD-493B-B6B0-9EA84BC4D37C}"/>
    <cellStyle name="7_優酪乳01_4 2 3 3 2 2" xfId="19474" xr:uid="{D0E888DA-49B1-41A7-806B-7B6454794066}"/>
    <cellStyle name="7_優酪乳01_4 2 3 3 2 2 2" xfId="31634" xr:uid="{DE72D39A-6BC2-4EAC-857F-B9F53EDAE076}"/>
    <cellStyle name="7_優酪乳01_4 2 3 3 2 2 2 2" xfId="55954" xr:uid="{B4A244FC-4215-4B91-A45B-4D79E3F76F3B}"/>
    <cellStyle name="7_優酪乳01_4 2 3 3 2 2 3" xfId="43794" xr:uid="{8697A181-9AF2-4BB1-A01F-E313025ADC78}"/>
    <cellStyle name="7_優酪乳01_4 2 3 3 2 3" xfId="25554" xr:uid="{809CC2FF-1AB6-49D1-8A0F-46DE66964EC6}"/>
    <cellStyle name="7_優酪乳01_4 2 3 3 2 3 2" xfId="49874" xr:uid="{8AD74333-9059-4791-8618-98E687A21193}"/>
    <cellStyle name="7_優酪乳01_4 2 3 3 2 4" xfId="37714" xr:uid="{12EFDA4C-A7C0-434E-9E58-4CDBF89037A0}"/>
    <cellStyle name="7_優酪乳01_4 2 3 3 3" xfId="16434" xr:uid="{4C517EEC-D6B4-43B5-AE76-385A001A1CAC}"/>
    <cellStyle name="7_優酪乳01_4 2 3 3 3 2" xfId="28594" xr:uid="{3E709BD2-9C12-48E1-9D47-9DC272E89C99}"/>
    <cellStyle name="7_優酪乳01_4 2 3 3 3 2 2" xfId="52914" xr:uid="{D8E4E82D-593D-4C5E-B0E1-01E11F2098D8}"/>
    <cellStyle name="7_優酪乳01_4 2 3 3 3 3" xfId="40754" xr:uid="{240459D0-9362-4E27-88F2-BB74D9533857}"/>
    <cellStyle name="7_優酪乳01_4 2 3 3 4" xfId="22514" xr:uid="{F8F23594-BA9E-4DD9-BB72-FF4D6706BD87}"/>
    <cellStyle name="7_優酪乳01_4 2 3 3 4 2" xfId="46834" xr:uid="{51F40A5F-500C-46D8-BAB5-D5F6C9356AB6}"/>
    <cellStyle name="7_優酪乳01_4 2 3 3 5" xfId="34674" xr:uid="{E60A0C2F-76EB-4093-9CE6-E5B7FA9DD1F8}"/>
    <cellStyle name="7_優酪乳01_4 2 3 4" xfId="11874" xr:uid="{5B86F7E2-544A-4E5B-A808-E9F1AA8E0D4E}"/>
    <cellStyle name="7_優酪乳01_4 2 3 4 2" xfId="17954" xr:uid="{30EB17F7-1840-4866-B86C-9A8E67B066CE}"/>
    <cellStyle name="7_優酪乳01_4 2 3 4 2 2" xfId="30114" xr:uid="{26CBE1DD-6963-42CE-977F-1C3E433DD62E}"/>
    <cellStyle name="7_優酪乳01_4 2 3 4 2 2 2" xfId="54434" xr:uid="{E77B1B1F-875F-4872-AC15-686A1F29F4AD}"/>
    <cellStyle name="7_優酪乳01_4 2 3 4 2 3" xfId="42274" xr:uid="{CD96CA56-BCA6-4B02-B31F-322CE7C05CFC}"/>
    <cellStyle name="7_優酪乳01_4 2 3 4 3" xfId="24034" xr:uid="{79BE3A58-8F01-4A3D-97A9-738AD417BE4A}"/>
    <cellStyle name="7_優酪乳01_4 2 3 4 3 2" xfId="48354" xr:uid="{DED6331C-E05E-4560-A030-04C3AC8A1BFC}"/>
    <cellStyle name="7_優酪乳01_4 2 3 4 4" xfId="36194" xr:uid="{5338D62C-AF84-4EA5-AADA-2E4D10D8A2D2}"/>
    <cellStyle name="7_優酪乳01_4 2 3 5" xfId="14914" xr:uid="{7E53F0AC-DD93-4932-8F5A-349F786F8098}"/>
    <cellStyle name="7_優酪乳01_4 2 3 5 2" xfId="27074" xr:uid="{8E63607E-8CBD-44D1-A7F0-0001953E80CD}"/>
    <cellStyle name="7_優酪乳01_4 2 3 5 2 2" xfId="51394" xr:uid="{3087B56A-AAFC-4D78-B21E-F771E43E0B1A}"/>
    <cellStyle name="7_優酪乳01_4 2 3 5 3" xfId="39234" xr:uid="{34DFD5A2-4668-453C-812B-D3747EA6B7DD}"/>
    <cellStyle name="7_優酪乳01_4 2 3 6" xfId="20994" xr:uid="{6D9D7D85-C006-42D8-873D-5E19D65988A3}"/>
    <cellStyle name="7_優酪乳01_4 2 3 6 2" xfId="45314" xr:uid="{8942D14D-3977-476D-9C90-04DE1860B048}"/>
    <cellStyle name="7_優酪乳01_4 2 3 7" xfId="33154" xr:uid="{C368DDCC-963C-46E0-8C56-4A9B54A14C08}"/>
    <cellStyle name="7_優酪乳01_4 2 4" xfId="1585" xr:uid="{00000000-0005-0000-0000-0000B1030000}"/>
    <cellStyle name="7_優酪乳01_4 2 4 2" xfId="4323" xr:uid="{09F73893-3F4F-4CE7-8A15-FD4135FC0EDD}"/>
    <cellStyle name="7_優酪乳01_4 2 4 2 2" xfId="9797" xr:uid="{2E4D51EB-F4D5-4960-8C61-0D0BAC5783DE}"/>
    <cellStyle name="7_優酪乳01_4 2 4 2 2 2" xfId="14002" xr:uid="{ED5872A8-B43C-41DA-B017-63187710590F}"/>
    <cellStyle name="7_優酪乳01_4 2 4 2 2 2 2" xfId="20082" xr:uid="{291F880C-166D-431F-BE06-3310AAA09C25}"/>
    <cellStyle name="7_優酪乳01_4 2 4 2 2 2 2 2" xfId="32242" xr:uid="{F5804678-1630-476A-B182-D22664A70BA2}"/>
    <cellStyle name="7_優酪乳01_4 2 4 2 2 2 2 2 2" xfId="56562" xr:uid="{84DC6606-6B39-4FB3-A514-09C2FDED54CC}"/>
    <cellStyle name="7_優酪乳01_4 2 4 2 2 2 2 3" xfId="44402" xr:uid="{7B9791DC-F8F7-45D6-B3D9-C46230BEAB73}"/>
    <cellStyle name="7_優酪乳01_4 2 4 2 2 2 3" xfId="26162" xr:uid="{ADCF01ED-8E92-4FDE-9033-177F88D51490}"/>
    <cellStyle name="7_優酪乳01_4 2 4 2 2 2 3 2" xfId="50482" xr:uid="{CEFB4738-18A5-4265-BD64-7D1F9ED613DA}"/>
    <cellStyle name="7_優酪乳01_4 2 4 2 2 2 4" xfId="38322" xr:uid="{B45A10F8-D0FB-4115-A0D5-D79976DF32E0}"/>
    <cellStyle name="7_優酪乳01_4 2 4 2 2 3" xfId="17042" xr:uid="{9A419212-9A64-4FD3-823C-0F0F9A4FFB0B}"/>
    <cellStyle name="7_優酪乳01_4 2 4 2 2 3 2" xfId="29202" xr:uid="{DA3F4839-3B04-441B-84E8-3DD63138C4FA}"/>
    <cellStyle name="7_優酪乳01_4 2 4 2 2 3 2 2" xfId="53522" xr:uid="{F921AE72-E5E9-4CFC-B028-DD42BD28A0D3}"/>
    <cellStyle name="7_優酪乳01_4 2 4 2 2 3 3" xfId="41362" xr:uid="{C4472EB9-6612-445C-9647-4FA7E7E90CE6}"/>
    <cellStyle name="7_優酪乳01_4 2 4 2 2 4" xfId="23122" xr:uid="{058E88CE-6034-42DB-9841-BD86DE1CEDF4}"/>
    <cellStyle name="7_優酪乳01_4 2 4 2 2 4 2" xfId="47442" xr:uid="{188052BB-866A-4B21-989D-65B1A019A7DB}"/>
    <cellStyle name="7_優酪乳01_4 2 4 2 2 5" xfId="35282" xr:uid="{2F0AA25C-4DFB-45E7-BF6B-8BEA2929DC5F}"/>
    <cellStyle name="7_優酪乳01_4 2 4 2 3" xfId="12482" xr:uid="{F4B808B0-CCB0-49DC-B7BF-94699DA61B8C}"/>
    <cellStyle name="7_優酪乳01_4 2 4 2 3 2" xfId="18562" xr:uid="{BE9169CB-FE45-4F7B-8908-9E3371189A06}"/>
    <cellStyle name="7_優酪乳01_4 2 4 2 3 2 2" xfId="30722" xr:uid="{BE1C6205-63C6-4928-A4AF-74C7C7A4A2A1}"/>
    <cellStyle name="7_優酪乳01_4 2 4 2 3 2 2 2" xfId="55042" xr:uid="{31905834-1863-48A2-9829-4019F5F9099B}"/>
    <cellStyle name="7_優酪乳01_4 2 4 2 3 2 3" xfId="42882" xr:uid="{8DB1595A-30C0-41D5-89DF-5ED7BD8CA663}"/>
    <cellStyle name="7_優酪乳01_4 2 4 2 3 3" xfId="24642" xr:uid="{5E26E616-F4BA-438B-95DE-ABCEB5B18756}"/>
    <cellStyle name="7_優酪乳01_4 2 4 2 3 3 2" xfId="48962" xr:uid="{B372CC64-3804-4186-8416-0EA6C9C58677}"/>
    <cellStyle name="7_優酪乳01_4 2 4 2 3 4" xfId="36802" xr:uid="{1B690FB5-66AF-4385-9253-902D14901372}"/>
    <cellStyle name="7_優酪乳01_4 2 4 2 4" xfId="15522" xr:uid="{4270F3F6-5883-4331-8874-36071B1DDE9D}"/>
    <cellStyle name="7_優酪乳01_4 2 4 2 4 2" xfId="27682" xr:uid="{4342BF50-CB5D-4EC7-ACEB-2A96B8D604F3}"/>
    <cellStyle name="7_優酪乳01_4 2 4 2 4 2 2" xfId="52002" xr:uid="{78DCB012-608E-4DE5-B5B6-CE5D2F3FA2D7}"/>
    <cellStyle name="7_優酪乳01_4 2 4 2 4 3" xfId="39842" xr:uid="{2D7351F8-0B86-43DC-8956-1A129D8462C9}"/>
    <cellStyle name="7_優酪乳01_4 2 4 2 5" xfId="21602" xr:uid="{D3F6B2C7-55F2-4645-A5F6-AB719A2879CE}"/>
    <cellStyle name="7_優酪乳01_4 2 4 2 5 2" xfId="45922" xr:uid="{43E9677C-747C-4736-A8DE-4EFF952CD360}"/>
    <cellStyle name="7_優酪乳01_4 2 4 2 6" xfId="33762" xr:uid="{BB60ECBF-5D15-42A3-A0A1-AA8308778483}"/>
    <cellStyle name="7_優酪乳01_4 2 4 3" xfId="7060" xr:uid="{3715869F-FB81-4E78-98C4-7BC6C839CD23}"/>
    <cellStyle name="7_優酪乳01_4 2 4 3 2" xfId="13242" xr:uid="{A75ECE77-B4B5-4937-BF01-B1D178AA1CDC}"/>
    <cellStyle name="7_優酪乳01_4 2 4 3 2 2" xfId="19322" xr:uid="{7C8C1250-DBF6-42DB-A246-E47CDED76F84}"/>
    <cellStyle name="7_優酪乳01_4 2 4 3 2 2 2" xfId="31482" xr:uid="{A423AA44-C9FE-41BD-98CF-C0169A9A6A65}"/>
    <cellStyle name="7_優酪乳01_4 2 4 3 2 2 2 2" xfId="55802" xr:uid="{C1FCE7FB-B950-4741-80AF-20C6801AED45}"/>
    <cellStyle name="7_優酪乳01_4 2 4 3 2 2 3" xfId="43642" xr:uid="{DCE80A0A-6534-4D98-8CCF-BD4EA7DA0486}"/>
    <cellStyle name="7_優酪乳01_4 2 4 3 2 3" xfId="25402" xr:uid="{AE71795B-2A96-4838-8C70-201A0E07DC7E}"/>
    <cellStyle name="7_優酪乳01_4 2 4 3 2 3 2" xfId="49722" xr:uid="{26617D1B-7DCD-4E7D-985E-771D9C37D610}"/>
    <cellStyle name="7_優酪乳01_4 2 4 3 2 4" xfId="37562" xr:uid="{AC3ABB49-DE8F-4AA9-A403-573B9C6093F4}"/>
    <cellStyle name="7_優酪乳01_4 2 4 3 3" xfId="16282" xr:uid="{FDF8CE1A-6417-41C4-A4E3-73E996E79BAF}"/>
    <cellStyle name="7_優酪乳01_4 2 4 3 3 2" xfId="28442" xr:uid="{AB037799-01E5-42BD-82AF-726CCB8C0902}"/>
    <cellStyle name="7_優酪乳01_4 2 4 3 3 2 2" xfId="52762" xr:uid="{201D631F-CB73-4DDD-9FAD-36B509BCFBE9}"/>
    <cellStyle name="7_優酪乳01_4 2 4 3 3 3" xfId="40602" xr:uid="{1CE52FCD-7E68-413F-B1CE-406F9E43D40B}"/>
    <cellStyle name="7_優酪乳01_4 2 4 3 4" xfId="22362" xr:uid="{842AE863-B7FD-4BC9-9CA5-1855B9F390FB}"/>
    <cellStyle name="7_優酪乳01_4 2 4 3 4 2" xfId="46682" xr:uid="{2D6646F2-F302-4959-B4B6-B70B3B1BA0F8}"/>
    <cellStyle name="7_優酪乳01_4 2 4 3 5" xfId="34522" xr:uid="{B803D8B1-79C4-460C-BDD7-45EA95FAC48B}"/>
    <cellStyle name="7_優酪乳01_4 2 4 4" xfId="11722" xr:uid="{77160B4C-EE3B-47FD-BE42-DFD389423125}"/>
    <cellStyle name="7_優酪乳01_4 2 4 4 2" xfId="17802" xr:uid="{0F671C99-BFCE-4F61-BC3D-40E11887BADC}"/>
    <cellStyle name="7_優酪乳01_4 2 4 4 2 2" xfId="29962" xr:uid="{C427277A-B9F0-435A-9D4A-4B7070C54C3B}"/>
    <cellStyle name="7_優酪乳01_4 2 4 4 2 2 2" xfId="54282" xr:uid="{3A9925CF-7809-4BD1-86AA-951548F245CA}"/>
    <cellStyle name="7_優酪乳01_4 2 4 4 2 3" xfId="42122" xr:uid="{EF6AC41B-FE2C-4F83-A2D4-2973C0B61CD9}"/>
    <cellStyle name="7_優酪乳01_4 2 4 4 3" xfId="23882" xr:uid="{AFE1711E-2A3F-4392-B09D-E7258E040499}"/>
    <cellStyle name="7_優酪乳01_4 2 4 4 3 2" xfId="48202" xr:uid="{23B43B16-8EB8-46F0-8FFD-6DBCBF610B25}"/>
    <cellStyle name="7_優酪乳01_4 2 4 4 4" xfId="36042" xr:uid="{6437111E-AA12-424B-AE40-E2E1E65F8BF5}"/>
    <cellStyle name="7_優酪乳01_4 2 4 5" xfId="14762" xr:uid="{DFAB4986-3880-406E-91A1-236E1BDDB44D}"/>
    <cellStyle name="7_優酪乳01_4 2 4 5 2" xfId="26922" xr:uid="{25C91687-460D-4E82-BE20-6D843C0F7529}"/>
    <cellStyle name="7_優酪乳01_4 2 4 5 2 2" xfId="51242" xr:uid="{E6797F74-43DF-476D-A84F-220A7352B92C}"/>
    <cellStyle name="7_優酪乳01_4 2 4 5 3" xfId="39082" xr:uid="{958AC794-E12E-4045-9043-AFC16DD7430E}"/>
    <cellStyle name="7_優酪乳01_4 2 4 6" xfId="20842" xr:uid="{B826D9A8-58D3-4EA8-B37F-A33B609EAC7A}"/>
    <cellStyle name="7_優酪乳01_4 2 4 6 2" xfId="45162" xr:uid="{FBC095B7-74B8-4641-8C5A-17B7592DC322}"/>
    <cellStyle name="7_優酪乳01_4 2 4 7" xfId="33002" xr:uid="{76B47B0C-8E3F-4F04-A782-4DE1ECE9E858}"/>
    <cellStyle name="7_優酪乳01_4 2 5" xfId="1040" xr:uid="{00000000-0005-0000-0000-0000B2030000}"/>
    <cellStyle name="7_優酪乳01_4 2 5 2" xfId="3778" xr:uid="{A6D1D407-C96F-484C-99CE-60FFD1D4E026}"/>
    <cellStyle name="7_優酪乳01_4 2 5 2 2" xfId="9252" xr:uid="{9FDCECF8-C9DF-4DB5-8A89-77DEA367B54E}"/>
    <cellStyle name="7_優酪乳01_4 2 5 2 2 2" xfId="13850" xr:uid="{CEFA850A-844F-4C3F-AAC1-6054A27103D8}"/>
    <cellStyle name="7_優酪乳01_4 2 5 2 2 2 2" xfId="19930" xr:uid="{1F753A1B-7DF9-4619-A00B-173937C4939D}"/>
    <cellStyle name="7_優酪乳01_4 2 5 2 2 2 2 2" xfId="32090" xr:uid="{24FC3E14-4F11-4115-8400-23C078BAD8CA}"/>
    <cellStyle name="7_優酪乳01_4 2 5 2 2 2 2 2 2" xfId="56410" xr:uid="{AF02E090-6915-4BEC-8CAF-21373FC2149F}"/>
    <cellStyle name="7_優酪乳01_4 2 5 2 2 2 2 3" xfId="44250" xr:uid="{E8EE2116-167C-479A-8453-C2E15337B2ED}"/>
    <cellStyle name="7_優酪乳01_4 2 5 2 2 2 3" xfId="26010" xr:uid="{6B6BDAA0-F186-4CF9-816E-FAF7AF97BF36}"/>
    <cellStyle name="7_優酪乳01_4 2 5 2 2 2 3 2" xfId="50330" xr:uid="{38B8E2C9-AED8-4764-A586-30FCC2137FEF}"/>
    <cellStyle name="7_優酪乳01_4 2 5 2 2 2 4" xfId="38170" xr:uid="{C585AF12-70A4-40B0-B2C5-B1AD4E2B85FD}"/>
    <cellStyle name="7_優酪乳01_4 2 5 2 2 3" xfId="16890" xr:uid="{48B11BE6-95DB-4CD9-B8E5-379F7DE653E0}"/>
    <cellStyle name="7_優酪乳01_4 2 5 2 2 3 2" xfId="29050" xr:uid="{397B4179-546B-4E6B-9F8B-1433F0E5080D}"/>
    <cellStyle name="7_優酪乳01_4 2 5 2 2 3 2 2" xfId="53370" xr:uid="{BBAB865F-334B-4497-8121-6CCD2902DB64}"/>
    <cellStyle name="7_優酪乳01_4 2 5 2 2 3 3" xfId="41210" xr:uid="{FF0BCDDA-A842-4670-BB75-3A7B455A1706}"/>
    <cellStyle name="7_優酪乳01_4 2 5 2 2 4" xfId="22970" xr:uid="{C12A4FB9-8406-4F5E-B49B-B6CC7E26B64A}"/>
    <cellStyle name="7_優酪乳01_4 2 5 2 2 4 2" xfId="47290" xr:uid="{4C821FF1-0D61-47CE-97D0-4A52B4AF1BF8}"/>
    <cellStyle name="7_優酪乳01_4 2 5 2 2 5" xfId="35130" xr:uid="{DF069203-A70E-4D1D-9F6D-7A1F2EE0334B}"/>
    <cellStyle name="7_優酪乳01_4 2 5 2 3" xfId="12330" xr:uid="{AC5E28A9-CBBA-4B9B-9486-19A8FDA9F222}"/>
    <cellStyle name="7_優酪乳01_4 2 5 2 3 2" xfId="18410" xr:uid="{DD4B8A2C-0237-406E-B256-4950C2348A93}"/>
    <cellStyle name="7_優酪乳01_4 2 5 2 3 2 2" xfId="30570" xr:uid="{480420F6-7E55-4151-9687-8BAEF22330DF}"/>
    <cellStyle name="7_優酪乳01_4 2 5 2 3 2 2 2" xfId="54890" xr:uid="{B662CF9B-D2CC-40DF-B5A1-D743454306D9}"/>
    <cellStyle name="7_優酪乳01_4 2 5 2 3 2 3" xfId="42730" xr:uid="{AB4EC665-2D1D-4EE5-8EC1-406F14D0D60C}"/>
    <cellStyle name="7_優酪乳01_4 2 5 2 3 3" xfId="24490" xr:uid="{2EB5396A-2C68-42CD-99A5-2EE0B8B360A2}"/>
    <cellStyle name="7_優酪乳01_4 2 5 2 3 3 2" xfId="48810" xr:uid="{4FD99ABA-9264-4C9C-85B3-A243E090E323}"/>
    <cellStyle name="7_優酪乳01_4 2 5 2 3 4" xfId="36650" xr:uid="{65DC18D0-867D-44ED-A0AF-0AB39E2D2E02}"/>
    <cellStyle name="7_優酪乳01_4 2 5 2 4" xfId="15370" xr:uid="{FA15444E-3ED6-4D97-AC51-15BEDC3B9365}"/>
    <cellStyle name="7_優酪乳01_4 2 5 2 4 2" xfId="27530" xr:uid="{911BFE4B-2DB3-4452-8484-B4702CDBEEF5}"/>
    <cellStyle name="7_優酪乳01_4 2 5 2 4 2 2" xfId="51850" xr:uid="{8E596EE6-83FB-444E-8668-645391562D5B}"/>
    <cellStyle name="7_優酪乳01_4 2 5 2 4 3" xfId="39690" xr:uid="{93A654DA-6316-436C-9486-91D6704E7CBB}"/>
    <cellStyle name="7_優酪乳01_4 2 5 2 5" xfId="21450" xr:uid="{4CD92E09-3FB0-434B-9E3F-0B8BA0AE610D}"/>
    <cellStyle name="7_優酪乳01_4 2 5 2 5 2" xfId="45770" xr:uid="{702CF1A7-DD31-4125-A59C-7CC49057F27E}"/>
    <cellStyle name="7_優酪乳01_4 2 5 2 6" xfId="33610" xr:uid="{08F84534-8E0F-4D0C-83B3-475D5929F651}"/>
    <cellStyle name="7_優酪乳01_4 2 5 3" xfId="6515" xr:uid="{7CD2DE6B-8ADE-4476-89E7-DAF14D9241A6}"/>
    <cellStyle name="7_優酪乳01_4 2 5 3 2" xfId="13090" xr:uid="{F6CD869E-07C5-43C9-8CA3-A75B2FCF957B}"/>
    <cellStyle name="7_優酪乳01_4 2 5 3 2 2" xfId="19170" xr:uid="{00D35A62-B4BF-4218-BFC6-FF91A0C9B2E7}"/>
    <cellStyle name="7_優酪乳01_4 2 5 3 2 2 2" xfId="31330" xr:uid="{018DC5D6-D4DA-4A07-8AE1-CB43BB6708C5}"/>
    <cellStyle name="7_優酪乳01_4 2 5 3 2 2 2 2" xfId="55650" xr:uid="{9748AEE8-331D-49A6-AC43-7C55D32ABDE7}"/>
    <cellStyle name="7_優酪乳01_4 2 5 3 2 2 3" xfId="43490" xr:uid="{E628F5C2-F94C-46FA-8DCB-A21738815CDA}"/>
    <cellStyle name="7_優酪乳01_4 2 5 3 2 3" xfId="25250" xr:uid="{24B622B4-8763-45F2-9665-B616781F9CE6}"/>
    <cellStyle name="7_優酪乳01_4 2 5 3 2 3 2" xfId="49570" xr:uid="{190A4799-7EE9-4879-82CE-F00EBCC3E82D}"/>
    <cellStyle name="7_優酪乳01_4 2 5 3 2 4" xfId="37410" xr:uid="{4FA4B6B5-D33D-41F1-B36C-7F5044955E2F}"/>
    <cellStyle name="7_優酪乳01_4 2 5 3 3" xfId="16130" xr:uid="{8CD27F96-4623-4A45-9170-64E2EF391962}"/>
    <cellStyle name="7_優酪乳01_4 2 5 3 3 2" xfId="28290" xr:uid="{F002A48C-A166-4687-9E84-FFD88236A083}"/>
    <cellStyle name="7_優酪乳01_4 2 5 3 3 2 2" xfId="52610" xr:uid="{F9414A9F-4C90-4DAD-AE72-7D082EA89475}"/>
    <cellStyle name="7_優酪乳01_4 2 5 3 3 3" xfId="40450" xr:uid="{6708E291-111B-4A69-9164-8664F3117C33}"/>
    <cellStyle name="7_優酪乳01_4 2 5 3 4" xfId="22210" xr:uid="{094DDEAE-13D7-42F7-876A-FB704394B5C0}"/>
    <cellStyle name="7_優酪乳01_4 2 5 3 4 2" xfId="46530" xr:uid="{771C6E20-E7C3-4B68-B3B3-E8B81965E060}"/>
    <cellStyle name="7_優酪乳01_4 2 5 3 5" xfId="34370" xr:uid="{E9473AA8-1CB9-479B-B21C-FD9FB61C12D9}"/>
    <cellStyle name="7_優酪乳01_4 2 5 4" xfId="11570" xr:uid="{58271E1D-2B6C-443B-BDA0-871F3B77FAA3}"/>
    <cellStyle name="7_優酪乳01_4 2 5 4 2" xfId="17650" xr:uid="{113E27DD-5EA7-4DC4-BDCE-7E97BF189C1B}"/>
    <cellStyle name="7_優酪乳01_4 2 5 4 2 2" xfId="29810" xr:uid="{F32482C6-AF17-4141-A5E7-6D06FA192330}"/>
    <cellStyle name="7_優酪乳01_4 2 5 4 2 2 2" xfId="54130" xr:uid="{6823E130-B9BE-478A-ADD0-D75DCACAC9A5}"/>
    <cellStyle name="7_優酪乳01_4 2 5 4 2 3" xfId="41970" xr:uid="{497568A2-E494-4B48-B163-E759CC86B8EB}"/>
    <cellStyle name="7_優酪乳01_4 2 5 4 3" xfId="23730" xr:uid="{E3A72C5F-38C8-4471-B14B-0DD56C1BFE21}"/>
    <cellStyle name="7_優酪乳01_4 2 5 4 3 2" xfId="48050" xr:uid="{11720902-6E52-492F-BCBA-EEDC34A47F80}"/>
    <cellStyle name="7_優酪乳01_4 2 5 4 4" xfId="35890" xr:uid="{9809CBB6-9EAB-4F81-A0DE-33013FA74AC2}"/>
    <cellStyle name="7_優酪乳01_4 2 5 5" xfId="14610" xr:uid="{89D2AE24-9A77-4A87-B9D9-83ED54A50B4C}"/>
    <cellStyle name="7_優酪乳01_4 2 5 5 2" xfId="26770" xr:uid="{9CCFB897-9ABA-4397-96F9-80A1BAB1EA75}"/>
    <cellStyle name="7_優酪乳01_4 2 5 5 2 2" xfId="51090" xr:uid="{A008740D-7C74-4570-937C-55F948C6230C}"/>
    <cellStyle name="7_優酪乳01_4 2 5 5 3" xfId="38930" xr:uid="{CBA18E06-0A71-4B58-B804-C3FF9460E886}"/>
    <cellStyle name="7_優酪乳01_4 2 5 6" xfId="20690" xr:uid="{E72B8457-A0D2-4A0F-AC14-990B395A7F05}"/>
    <cellStyle name="7_優酪乳01_4 2 5 6 2" xfId="45010" xr:uid="{1E2B09A8-B59F-4FF6-B660-8ACAB05F8D97}"/>
    <cellStyle name="7_優酪乳01_4 2 5 7" xfId="32850" xr:uid="{DEA85E84-33A5-44FE-90F4-C4D9A84D406F}"/>
    <cellStyle name="7_優酪乳01_4 2 6" xfId="3233" xr:uid="{EA654601-0F98-43AA-BB39-7C9D9AD3E100}"/>
    <cellStyle name="7_優酪乳01_4 2 6 2" xfId="8707" xr:uid="{ED2D55B1-F5BF-432D-A9D1-7DFCA26E96B4}"/>
    <cellStyle name="7_優酪乳01_4 2 6 2 2" xfId="13698" xr:uid="{A266601A-661C-42BA-AA9C-A0556D9896BA}"/>
    <cellStyle name="7_優酪乳01_4 2 6 2 2 2" xfId="19778" xr:uid="{B21F7792-DD28-4DBC-A14C-D150C45EC90A}"/>
    <cellStyle name="7_優酪乳01_4 2 6 2 2 2 2" xfId="31938" xr:uid="{99293305-D1D0-4E48-99AF-9D710D11291C}"/>
    <cellStyle name="7_優酪乳01_4 2 6 2 2 2 2 2" xfId="56258" xr:uid="{9EF19FEE-B674-40B0-9A5D-54F8829B75D3}"/>
    <cellStyle name="7_優酪乳01_4 2 6 2 2 2 3" xfId="44098" xr:uid="{4892827D-6AA2-4668-8FE5-FF53F18579FB}"/>
    <cellStyle name="7_優酪乳01_4 2 6 2 2 3" xfId="25858" xr:uid="{697E6828-A0C4-4D55-9C2C-68BA472072D2}"/>
    <cellStyle name="7_優酪乳01_4 2 6 2 2 3 2" xfId="50178" xr:uid="{7970F7E2-F8EA-47C7-9786-2A57C785D3FB}"/>
    <cellStyle name="7_優酪乳01_4 2 6 2 2 4" xfId="38018" xr:uid="{2EC45094-B9C3-4EB2-9D36-2F67B16614CE}"/>
    <cellStyle name="7_優酪乳01_4 2 6 2 3" xfId="16738" xr:uid="{BDDEC4BB-099D-47BF-A50D-4B9E1F0429F2}"/>
    <cellStyle name="7_優酪乳01_4 2 6 2 3 2" xfId="28898" xr:uid="{DAFBD267-7DC0-4E3B-AF4D-4A7112776F0F}"/>
    <cellStyle name="7_優酪乳01_4 2 6 2 3 2 2" xfId="53218" xr:uid="{97571C63-DEF8-49AC-91AD-E9C0FD8A5791}"/>
    <cellStyle name="7_優酪乳01_4 2 6 2 3 3" xfId="41058" xr:uid="{B0F16D2E-3C7F-4328-9689-0C9C17918335}"/>
    <cellStyle name="7_優酪乳01_4 2 6 2 4" xfId="22818" xr:uid="{93A283D9-5C63-46B8-9716-2B1DAE755C2A}"/>
    <cellStyle name="7_優酪乳01_4 2 6 2 4 2" xfId="47138" xr:uid="{55450844-C3CF-4133-8553-12F053BCD88F}"/>
    <cellStyle name="7_優酪乳01_4 2 6 2 5" xfId="34978" xr:uid="{1E39DF32-44FA-4FD3-9DDD-2AAA4CF23293}"/>
    <cellStyle name="7_優酪乳01_4 2 6 3" xfId="12178" xr:uid="{1524376F-35D8-4B2F-A983-6F3B8C1D2FD3}"/>
    <cellStyle name="7_優酪乳01_4 2 6 3 2" xfId="18258" xr:uid="{BEEE19F0-C60C-4F38-9318-B8BDDB1E2A49}"/>
    <cellStyle name="7_優酪乳01_4 2 6 3 2 2" xfId="30418" xr:uid="{4E660DEE-BD7C-429A-8D75-5563321767C9}"/>
    <cellStyle name="7_優酪乳01_4 2 6 3 2 2 2" xfId="54738" xr:uid="{1B4C26BB-ADFA-49C9-AE6A-8EE3F4E7B732}"/>
    <cellStyle name="7_優酪乳01_4 2 6 3 2 3" xfId="42578" xr:uid="{D3A36C38-DC52-48CA-BF3F-A28D6EAABB14}"/>
    <cellStyle name="7_優酪乳01_4 2 6 3 3" xfId="24338" xr:uid="{B6EF0784-5179-408C-99CF-1A1A15AF57F9}"/>
    <cellStyle name="7_優酪乳01_4 2 6 3 3 2" xfId="48658" xr:uid="{BEFABC96-7042-433B-BFB0-F020D9FDB627}"/>
    <cellStyle name="7_優酪乳01_4 2 6 3 4" xfId="36498" xr:uid="{CA2EDD9F-F07C-49C3-B041-30FD828B8494}"/>
    <cellStyle name="7_優酪乳01_4 2 6 4" xfId="15218" xr:uid="{EE37041C-3D60-4171-8139-D98CA1D137C3}"/>
    <cellStyle name="7_優酪乳01_4 2 6 4 2" xfId="27378" xr:uid="{5EA8ED01-A22F-49E8-A2EB-2B803A413852}"/>
    <cellStyle name="7_優酪乳01_4 2 6 4 2 2" xfId="51698" xr:uid="{E9C28A8C-ECD5-4168-AD47-15D21F4CFA54}"/>
    <cellStyle name="7_優酪乳01_4 2 6 4 3" xfId="39538" xr:uid="{2EE6D6FE-300F-4803-907A-A7170279040B}"/>
    <cellStyle name="7_優酪乳01_4 2 6 5" xfId="21298" xr:uid="{AF01A9B2-ED11-47E3-9C26-C5900E4C8E60}"/>
    <cellStyle name="7_優酪乳01_4 2 6 5 2" xfId="45618" xr:uid="{1E19B097-52F2-483D-8F8D-A4BBE65C9104}"/>
    <cellStyle name="7_優酪乳01_4 2 6 6" xfId="33458" xr:uid="{FA2C7A77-5B90-49C5-9E3D-0BA7EE6F3274}"/>
    <cellStyle name="7_優酪乳01_4 2 7" xfId="5970" xr:uid="{9A0CE2F7-FEAA-41A0-BA38-F28EED9D1822}"/>
    <cellStyle name="7_優酪乳01_4 2 7 2" xfId="12938" xr:uid="{D88B9B54-F676-4B0E-92EB-74903331EDC8}"/>
    <cellStyle name="7_優酪乳01_4 2 7 2 2" xfId="19018" xr:uid="{D633430C-7BD5-4CF8-AEEF-9C77113B042F}"/>
    <cellStyle name="7_優酪乳01_4 2 7 2 2 2" xfId="31178" xr:uid="{16BF5263-C49D-4778-A679-876030EF3D49}"/>
    <cellStyle name="7_優酪乳01_4 2 7 2 2 2 2" xfId="55498" xr:uid="{25012155-4034-4801-9B46-142A27C667F8}"/>
    <cellStyle name="7_優酪乳01_4 2 7 2 2 3" xfId="43338" xr:uid="{3B8A7CD0-A527-49F6-BE7F-FC874EBC7BD0}"/>
    <cellStyle name="7_優酪乳01_4 2 7 2 3" xfId="25098" xr:uid="{74790C98-78C9-4659-B28A-C46F36959209}"/>
    <cellStyle name="7_優酪乳01_4 2 7 2 3 2" xfId="49418" xr:uid="{019344DA-B175-49C0-8925-4ECE2C169FB5}"/>
    <cellStyle name="7_優酪乳01_4 2 7 2 4" xfId="37258" xr:uid="{B714AF5F-A2CF-4257-A102-450530CC9EE1}"/>
    <cellStyle name="7_優酪乳01_4 2 7 3" xfId="15978" xr:uid="{A7186019-6A9D-4BDC-ACA2-636645F604FD}"/>
    <cellStyle name="7_優酪乳01_4 2 7 3 2" xfId="28138" xr:uid="{985FF5F0-171E-4058-BBF1-B82697D01A02}"/>
    <cellStyle name="7_優酪乳01_4 2 7 3 2 2" xfId="52458" xr:uid="{CF8A0604-BC47-4AA5-9782-CF8B36F93BB4}"/>
    <cellStyle name="7_優酪乳01_4 2 7 3 3" xfId="40298" xr:uid="{2C654ED3-970F-4287-910A-1B6E39671992}"/>
    <cellStyle name="7_優酪乳01_4 2 7 4" xfId="22058" xr:uid="{560E21B9-28E9-42F4-8333-D5D2EC86F524}"/>
    <cellStyle name="7_優酪乳01_4 2 7 4 2" xfId="46378" xr:uid="{55A8796D-321A-46B6-8F1D-43D162F9F705}"/>
    <cellStyle name="7_優酪乳01_4 2 7 5" xfId="34218" xr:uid="{740B455E-D58B-46D8-A94A-7987D96FC4BC}"/>
    <cellStyle name="7_優酪乳01_4 2 8" xfId="11418" xr:uid="{1316774C-A428-4BDC-8C70-89B0B5404FB1}"/>
    <cellStyle name="7_優酪乳01_4 2 8 2" xfId="17498" xr:uid="{EF28F62D-D002-4529-B804-B16FDA8CF7CD}"/>
    <cellStyle name="7_優酪乳01_4 2 8 2 2" xfId="29658" xr:uid="{21F1F34F-6E91-4125-AFA3-DC29CAF12751}"/>
    <cellStyle name="7_優酪乳01_4 2 8 2 2 2" xfId="53978" xr:uid="{7D192944-0327-425E-909B-D288076F312A}"/>
    <cellStyle name="7_優酪乳01_4 2 8 2 3" xfId="41818" xr:uid="{54906E07-D79A-4A5A-80D6-E6D1F76A08C2}"/>
    <cellStyle name="7_優酪乳01_4 2 8 3" xfId="23578" xr:uid="{17D23572-0C3F-412D-BCDB-91D6D53EFC6E}"/>
    <cellStyle name="7_優酪乳01_4 2 8 3 2" xfId="47898" xr:uid="{6EC33FF9-E8E0-481A-94A1-1861EC6B7579}"/>
    <cellStyle name="7_優酪乳01_4 2 8 4" xfId="35738" xr:uid="{E935284B-A5DD-4F5B-9AAF-B0D0E6608208}"/>
    <cellStyle name="7_優酪乳01_4 2 9" xfId="14458" xr:uid="{3FA81CC0-8036-4DF9-982A-71BB24AA6018}"/>
    <cellStyle name="7_優酪乳01_4 2 9 2" xfId="26618" xr:uid="{54AAA40E-8B7E-4AED-AE43-96D66214C2CC}"/>
    <cellStyle name="7_優酪乳01_4 2 9 2 2" xfId="50938" xr:uid="{80BA0300-9942-45F0-92D1-EB765E92117E}"/>
    <cellStyle name="7_優酪乳01_4 2 9 3" xfId="38778" xr:uid="{533BE3C5-5A79-4999-8E0A-3BE3E3F8A30E}"/>
    <cellStyle name="7_優酪乳02" xfId="213" xr:uid="{00000000-0005-0000-0000-0000B3030000}"/>
    <cellStyle name="7_優酪乳02 2" xfId="415" xr:uid="{00000000-0005-0000-0000-0000B4030000}"/>
    <cellStyle name="7_優酪乳02 2 10" xfId="20539" xr:uid="{021CAC73-07DB-4202-B61F-3A952812508F}"/>
    <cellStyle name="7_優酪乳02 2 10 2" xfId="44859" xr:uid="{718653BB-035E-459A-AEEC-C340C431A9BA}"/>
    <cellStyle name="7_優酪乳02 2 11" xfId="32699" xr:uid="{19A1463A-9920-49F8-83C8-2795022CE637}"/>
    <cellStyle name="7_優酪乳02 2 2" xfId="2676" xr:uid="{00000000-0005-0000-0000-0000B5030000}"/>
    <cellStyle name="7_優酪乳02 2 2 2" xfId="5414" xr:uid="{D62358F9-B35F-4DFE-9E94-C1CC2C99D8E4}"/>
    <cellStyle name="7_優酪乳02 2 2 2 2" xfId="10888" xr:uid="{16409880-8462-4AFB-AC6C-2C43DAE92269}"/>
    <cellStyle name="7_優酪乳02 2 2 2 2 2" xfId="14307" xr:uid="{8857CBE2-CEE9-4888-9C96-160A626D688B}"/>
    <cellStyle name="7_優酪乳02 2 2 2 2 2 2" xfId="20387" xr:uid="{7C8F18D3-AF38-41F5-9E67-EBC480F4ABE4}"/>
    <cellStyle name="7_優酪乳02 2 2 2 2 2 2 2" xfId="32547" xr:uid="{5487CBC3-33D9-4A17-BA53-6AF1915FFCD8}"/>
    <cellStyle name="7_優酪乳02 2 2 2 2 2 2 2 2" xfId="56867" xr:uid="{3B703E83-42EF-4E19-B133-C6C559123E43}"/>
    <cellStyle name="7_優酪乳02 2 2 2 2 2 2 3" xfId="44707" xr:uid="{3922A97A-C00F-4D9A-BC24-AAF34E67CEEA}"/>
    <cellStyle name="7_優酪乳02 2 2 2 2 2 3" xfId="26467" xr:uid="{DF2C9033-A693-4FE8-8440-DA680A7D6EEE}"/>
    <cellStyle name="7_優酪乳02 2 2 2 2 2 3 2" xfId="50787" xr:uid="{FC58680B-12E3-426E-960E-5534217AE7C7}"/>
    <cellStyle name="7_優酪乳02 2 2 2 2 2 4" xfId="38627" xr:uid="{9A157A6B-6BF8-419D-960C-6F23C41EFB7C}"/>
    <cellStyle name="7_優酪乳02 2 2 2 2 3" xfId="17347" xr:uid="{98930A84-5948-4D4D-BB1B-E94C2F025C72}"/>
    <cellStyle name="7_優酪乳02 2 2 2 2 3 2" xfId="29507" xr:uid="{55DF9562-11AE-485D-B142-079F3C60DB61}"/>
    <cellStyle name="7_優酪乳02 2 2 2 2 3 2 2" xfId="53827" xr:uid="{5582EE80-8375-4D97-8B33-834C03267853}"/>
    <cellStyle name="7_優酪乳02 2 2 2 2 3 3" xfId="41667" xr:uid="{6AA05973-6758-48B0-AE6D-D7392131FCA5}"/>
    <cellStyle name="7_優酪乳02 2 2 2 2 4" xfId="23427" xr:uid="{479371C1-D873-4458-8927-A1325118C1D7}"/>
    <cellStyle name="7_優酪乳02 2 2 2 2 4 2" xfId="47747" xr:uid="{2277AE46-F144-4A73-84AE-D3AF75BB98E6}"/>
    <cellStyle name="7_優酪乳02 2 2 2 2 5" xfId="35587" xr:uid="{562F02D5-5C87-4D7A-AAD9-C23553A459C2}"/>
    <cellStyle name="7_優酪乳02 2 2 2 3" xfId="12787" xr:uid="{AE84E3C5-54F7-4E54-B5F9-FD47771E8C1C}"/>
    <cellStyle name="7_優酪乳02 2 2 2 3 2" xfId="18867" xr:uid="{91DE4B35-1014-40E5-8F72-56437C72616C}"/>
    <cellStyle name="7_優酪乳02 2 2 2 3 2 2" xfId="31027" xr:uid="{52EB0810-C011-4C19-9DBB-27A6AE36489F}"/>
    <cellStyle name="7_優酪乳02 2 2 2 3 2 2 2" xfId="55347" xr:uid="{C5EF7B49-0D35-4828-8817-59134477B159}"/>
    <cellStyle name="7_優酪乳02 2 2 2 3 2 3" xfId="43187" xr:uid="{73D835BD-8227-4C27-9A1B-EF3F017BA3D5}"/>
    <cellStyle name="7_優酪乳02 2 2 2 3 3" xfId="24947" xr:uid="{263C1083-E450-4351-B6D1-D8953E2F2BC0}"/>
    <cellStyle name="7_優酪乳02 2 2 2 3 3 2" xfId="49267" xr:uid="{4981744B-D7C2-49FA-A15E-D76ED8EBBFAB}"/>
    <cellStyle name="7_優酪乳02 2 2 2 3 4" xfId="37107" xr:uid="{C83CF52C-3929-4254-9484-C59AF6EE8C1C}"/>
    <cellStyle name="7_優酪乳02 2 2 2 4" xfId="15827" xr:uid="{F3FA5C04-2EB1-463B-935E-528055BBE7E0}"/>
    <cellStyle name="7_優酪乳02 2 2 2 4 2" xfId="27987" xr:uid="{A1BE9E7F-EBAE-4C62-98AF-731F3EA6B354}"/>
    <cellStyle name="7_優酪乳02 2 2 2 4 2 2" xfId="52307" xr:uid="{B32C0E8E-4FE6-4CD7-B02E-C56513254AE6}"/>
    <cellStyle name="7_優酪乳02 2 2 2 4 3" xfId="40147" xr:uid="{F542E994-E307-485E-A3B1-94EC5EC3D4DE}"/>
    <cellStyle name="7_優酪乳02 2 2 2 5" xfId="21907" xr:uid="{15A2DC89-1D10-4717-96FB-59BBBE855252}"/>
    <cellStyle name="7_優酪乳02 2 2 2 5 2" xfId="46227" xr:uid="{267C7EED-1301-4EC8-A7F5-EF1AE7F88E14}"/>
    <cellStyle name="7_優酪乳02 2 2 2 6" xfId="34067" xr:uid="{D1BBEF0C-901B-4E01-B36B-575EA0F77B54}"/>
    <cellStyle name="7_優酪乳02 2 2 3" xfId="8151" xr:uid="{50B687A9-9AB0-4FBB-A718-8FF8EED0BEC8}"/>
    <cellStyle name="7_優酪乳02 2 2 3 2" xfId="13547" xr:uid="{E4A69642-1DAD-4AC9-A766-85B3DFFD4217}"/>
    <cellStyle name="7_優酪乳02 2 2 3 2 2" xfId="19627" xr:uid="{F134E408-5F79-458C-9966-A9283537964B}"/>
    <cellStyle name="7_優酪乳02 2 2 3 2 2 2" xfId="31787" xr:uid="{0323DA6C-F748-4FA0-A1E2-97F70F509F1B}"/>
    <cellStyle name="7_優酪乳02 2 2 3 2 2 2 2" xfId="56107" xr:uid="{90360CD1-6923-49CE-8917-5C6816DDAB3F}"/>
    <cellStyle name="7_優酪乳02 2 2 3 2 2 3" xfId="43947" xr:uid="{5323851A-279F-4D01-8AA6-F6DE3EF31290}"/>
    <cellStyle name="7_優酪乳02 2 2 3 2 3" xfId="25707" xr:uid="{10D0DDA4-DDE3-4F6F-90B6-A819BBBCF74A}"/>
    <cellStyle name="7_優酪乳02 2 2 3 2 3 2" xfId="50027" xr:uid="{7304B1FB-7717-473B-8C5A-6C5C507BA283}"/>
    <cellStyle name="7_優酪乳02 2 2 3 2 4" xfId="37867" xr:uid="{17E524C3-036D-4E84-9F97-1ECE67373C0C}"/>
    <cellStyle name="7_優酪乳02 2 2 3 3" xfId="16587" xr:uid="{03CD2726-1C9A-4C65-932D-DF31CDF55BDE}"/>
    <cellStyle name="7_優酪乳02 2 2 3 3 2" xfId="28747" xr:uid="{E2CB333C-3D88-468C-ABC7-274CDDBB8C9B}"/>
    <cellStyle name="7_優酪乳02 2 2 3 3 2 2" xfId="53067" xr:uid="{7C82C8D1-F58A-412B-BCEC-0145DC77A28A}"/>
    <cellStyle name="7_優酪乳02 2 2 3 3 3" xfId="40907" xr:uid="{71EDDB34-FD67-42D0-B8F3-AC9FA89BB486}"/>
    <cellStyle name="7_優酪乳02 2 2 3 4" xfId="22667" xr:uid="{777FBC1B-ACED-4679-A989-9C45A59D9F9E}"/>
    <cellStyle name="7_優酪乳02 2 2 3 4 2" xfId="46987" xr:uid="{33A5B466-883A-46B6-8117-9A1342E12A4E}"/>
    <cellStyle name="7_優酪乳02 2 2 3 5" xfId="34827" xr:uid="{CBEF203A-45A5-4A89-AEC5-19367D4D5F3F}"/>
    <cellStyle name="7_優酪乳02 2 2 4" xfId="12027" xr:uid="{E9EA90DC-146D-4B1D-A738-31BC095F8EF2}"/>
    <cellStyle name="7_優酪乳02 2 2 4 2" xfId="18107" xr:uid="{968CC60F-66E9-4844-83D6-2F1619927F09}"/>
    <cellStyle name="7_優酪乳02 2 2 4 2 2" xfId="30267" xr:uid="{79041BEB-5A22-4ED1-BBED-96D6A47CE1EF}"/>
    <cellStyle name="7_優酪乳02 2 2 4 2 2 2" xfId="54587" xr:uid="{CF7F5FD0-2D2D-4C12-8D4B-39644FA600B3}"/>
    <cellStyle name="7_優酪乳02 2 2 4 2 3" xfId="42427" xr:uid="{409C6E33-7FCB-482D-8CD5-605B24DD6E1E}"/>
    <cellStyle name="7_優酪乳02 2 2 4 3" xfId="24187" xr:uid="{E36C48D9-70E1-48A6-988C-711A508F426C}"/>
    <cellStyle name="7_優酪乳02 2 2 4 3 2" xfId="48507" xr:uid="{26FDF3C5-590C-423B-8A2F-5519960C8B59}"/>
    <cellStyle name="7_優酪乳02 2 2 4 4" xfId="36347" xr:uid="{F80C67B4-63B3-4ADF-9FDA-6D5184C7A5EC}"/>
    <cellStyle name="7_優酪乳02 2 2 5" xfId="15067" xr:uid="{49B1D4EC-15C8-4CA4-8E42-6B25474D4FF0}"/>
    <cellStyle name="7_優酪乳02 2 2 5 2" xfId="27227" xr:uid="{CD544E2E-AB0C-49D8-B1A3-EC66224960A1}"/>
    <cellStyle name="7_優酪乳02 2 2 5 2 2" xfId="51547" xr:uid="{A9938758-A917-4870-B288-CA1B81DC59D9}"/>
    <cellStyle name="7_優酪乳02 2 2 5 3" xfId="39387" xr:uid="{58935DA9-3338-43DD-85DF-D467F4FFBB66}"/>
    <cellStyle name="7_優酪乳02 2 2 6" xfId="21147" xr:uid="{CA569B11-08BD-4E16-960F-2269353FE875}"/>
    <cellStyle name="7_優酪乳02 2 2 6 2" xfId="45467" xr:uid="{5732E10A-9EC9-4599-B530-59F9922EDE2D}"/>
    <cellStyle name="7_優酪乳02 2 2 7" xfId="33307" xr:uid="{6BBE0FFD-62C3-48EE-9A9A-B09AE872F768}"/>
    <cellStyle name="7_優酪乳02 2 3" xfId="2131" xr:uid="{00000000-0005-0000-0000-0000B6030000}"/>
    <cellStyle name="7_優酪乳02 2 3 2" xfId="4869" xr:uid="{7AD13E9E-F66D-4EF2-B245-5DC849BAD7FB}"/>
    <cellStyle name="7_優酪乳02 2 3 2 2" xfId="10343" xr:uid="{77B076AC-BBDD-4940-9845-7F11D6961814}"/>
    <cellStyle name="7_優酪乳02 2 3 2 2 2" xfId="14155" xr:uid="{D5C2A4CE-DA01-42A7-9C63-809434FE0B26}"/>
    <cellStyle name="7_優酪乳02 2 3 2 2 2 2" xfId="20235" xr:uid="{B7DB6FFE-168A-43A7-8F7D-B769BB9F1AA3}"/>
    <cellStyle name="7_優酪乳02 2 3 2 2 2 2 2" xfId="32395" xr:uid="{2EC73F0F-9C97-4621-B747-D0B3E62C140E}"/>
    <cellStyle name="7_優酪乳02 2 3 2 2 2 2 2 2" xfId="56715" xr:uid="{C66D47C1-A47B-4995-8269-A144399B5280}"/>
    <cellStyle name="7_優酪乳02 2 3 2 2 2 2 3" xfId="44555" xr:uid="{C1B38CE0-80C3-49DB-88D9-806D40543D01}"/>
    <cellStyle name="7_優酪乳02 2 3 2 2 2 3" xfId="26315" xr:uid="{7EA29DCA-537C-4F73-86F4-167491858D14}"/>
    <cellStyle name="7_優酪乳02 2 3 2 2 2 3 2" xfId="50635" xr:uid="{27022A21-D08E-4FB0-9267-1C0397E56F14}"/>
    <cellStyle name="7_優酪乳02 2 3 2 2 2 4" xfId="38475" xr:uid="{CB964CEE-73C3-437D-9959-E1F77B3CCCD1}"/>
    <cellStyle name="7_優酪乳02 2 3 2 2 3" xfId="17195" xr:uid="{C2BF177B-2473-4350-8AB3-E5018A01087F}"/>
    <cellStyle name="7_優酪乳02 2 3 2 2 3 2" xfId="29355" xr:uid="{6262A3F7-17E6-4A40-9DFC-4D16D34A7AB7}"/>
    <cellStyle name="7_優酪乳02 2 3 2 2 3 2 2" xfId="53675" xr:uid="{9D7DCA32-3BF0-4CA9-8A9F-569089E16168}"/>
    <cellStyle name="7_優酪乳02 2 3 2 2 3 3" xfId="41515" xr:uid="{0E35F0BB-545B-42DA-A03D-4B4432CC55BE}"/>
    <cellStyle name="7_優酪乳02 2 3 2 2 4" xfId="23275" xr:uid="{C09297F7-5EE6-4BE2-A875-85D2F0CB46D9}"/>
    <cellStyle name="7_優酪乳02 2 3 2 2 4 2" xfId="47595" xr:uid="{B8A94A9E-C43D-42E7-8A92-5FF73FAC1F62}"/>
    <cellStyle name="7_優酪乳02 2 3 2 2 5" xfId="35435" xr:uid="{A5F900DE-7F7A-40F9-9F6F-5BD8CAE37019}"/>
    <cellStyle name="7_優酪乳02 2 3 2 3" xfId="12635" xr:uid="{9AC0F763-0EA5-4ECC-BECA-1DAB86D310EB}"/>
    <cellStyle name="7_優酪乳02 2 3 2 3 2" xfId="18715" xr:uid="{4BCE79EA-323A-4B34-8C4E-2EE29A55EDC1}"/>
    <cellStyle name="7_優酪乳02 2 3 2 3 2 2" xfId="30875" xr:uid="{AB23990A-AA2B-4450-9679-112352FC0AFA}"/>
    <cellStyle name="7_優酪乳02 2 3 2 3 2 2 2" xfId="55195" xr:uid="{F74EA28D-5792-47C1-B9D5-06AE76D476E3}"/>
    <cellStyle name="7_優酪乳02 2 3 2 3 2 3" xfId="43035" xr:uid="{4F589D0D-B613-4585-B473-879C71C2FBC1}"/>
    <cellStyle name="7_優酪乳02 2 3 2 3 3" xfId="24795" xr:uid="{937E5F03-ADA6-4021-BAA4-B46800E61D42}"/>
    <cellStyle name="7_優酪乳02 2 3 2 3 3 2" xfId="49115" xr:uid="{814EFAAF-7E03-4726-A012-A770F0DEFED4}"/>
    <cellStyle name="7_優酪乳02 2 3 2 3 4" xfId="36955" xr:uid="{25823071-C661-4AA7-A659-9FF0EF8B8BB6}"/>
    <cellStyle name="7_優酪乳02 2 3 2 4" xfId="15675" xr:uid="{020095CE-8B04-47F8-890A-F3A1A522527E}"/>
    <cellStyle name="7_優酪乳02 2 3 2 4 2" xfId="27835" xr:uid="{9EBE6AD6-447E-4EF1-8C10-12014067C2EF}"/>
    <cellStyle name="7_優酪乳02 2 3 2 4 2 2" xfId="52155" xr:uid="{2719100A-7F5C-42DD-BAEE-67ADAA6B9A67}"/>
    <cellStyle name="7_優酪乳02 2 3 2 4 3" xfId="39995" xr:uid="{14974728-8968-4F0C-89A0-80FAFCCDFC04}"/>
    <cellStyle name="7_優酪乳02 2 3 2 5" xfId="21755" xr:uid="{B8A9DDEF-61FB-40E5-86BE-2635A08C7A80}"/>
    <cellStyle name="7_優酪乳02 2 3 2 5 2" xfId="46075" xr:uid="{9D88B5D4-5FE1-44FD-A544-BF45FCC67040}"/>
    <cellStyle name="7_優酪乳02 2 3 2 6" xfId="33915" xr:uid="{D5EDC9D0-CF99-498B-AB58-11A05888CD84}"/>
    <cellStyle name="7_優酪乳02 2 3 3" xfId="7606" xr:uid="{BBCFD52A-66D6-48E3-B058-CAF929C3C65C}"/>
    <cellStyle name="7_優酪乳02 2 3 3 2" xfId="13395" xr:uid="{4706B9BE-309E-4874-94E4-7BB5B097416D}"/>
    <cellStyle name="7_優酪乳02 2 3 3 2 2" xfId="19475" xr:uid="{EAD66C3C-F9BA-435A-BE56-9833818D59DF}"/>
    <cellStyle name="7_優酪乳02 2 3 3 2 2 2" xfId="31635" xr:uid="{C0585955-989C-4E21-A699-2E94F65A11F2}"/>
    <cellStyle name="7_優酪乳02 2 3 3 2 2 2 2" xfId="55955" xr:uid="{5242A7D6-65FC-4DC2-B104-AE1EB9735A39}"/>
    <cellStyle name="7_優酪乳02 2 3 3 2 2 3" xfId="43795" xr:uid="{85D219A1-D03B-4FBA-8B1B-344319D09A3C}"/>
    <cellStyle name="7_優酪乳02 2 3 3 2 3" xfId="25555" xr:uid="{A5D19346-AB21-45FA-B270-958B3423B651}"/>
    <cellStyle name="7_優酪乳02 2 3 3 2 3 2" xfId="49875" xr:uid="{1BB878B9-1105-42F9-BEA1-05E6B27CD64F}"/>
    <cellStyle name="7_優酪乳02 2 3 3 2 4" xfId="37715" xr:uid="{9504BE31-4F37-42F7-9BCE-914537799A0B}"/>
    <cellStyle name="7_優酪乳02 2 3 3 3" xfId="16435" xr:uid="{3E90BCAD-66DD-4820-AD70-C2011AA1AA42}"/>
    <cellStyle name="7_優酪乳02 2 3 3 3 2" xfId="28595" xr:uid="{DF41BC7E-4D80-4770-AF43-838CFA326727}"/>
    <cellStyle name="7_優酪乳02 2 3 3 3 2 2" xfId="52915" xr:uid="{DAE58140-7DD2-4412-A134-F7AB0C238290}"/>
    <cellStyle name="7_優酪乳02 2 3 3 3 3" xfId="40755" xr:uid="{04CD1D6A-9BAA-4815-945E-1F7122D40287}"/>
    <cellStyle name="7_優酪乳02 2 3 3 4" xfId="22515" xr:uid="{A5C2025C-17D7-4ECC-BE4F-8D0515D279AD}"/>
    <cellStyle name="7_優酪乳02 2 3 3 4 2" xfId="46835" xr:uid="{B5259C15-D5B8-4D8F-9795-9123E537F01B}"/>
    <cellStyle name="7_優酪乳02 2 3 3 5" xfId="34675" xr:uid="{AAD02160-3DC2-458D-A5AC-38C306781281}"/>
    <cellStyle name="7_優酪乳02 2 3 4" xfId="11875" xr:uid="{DA209D1A-C00E-47B1-BA3A-54C88D4D60EC}"/>
    <cellStyle name="7_優酪乳02 2 3 4 2" xfId="17955" xr:uid="{D5E83C21-3B23-40AE-A058-A483414FB309}"/>
    <cellStyle name="7_優酪乳02 2 3 4 2 2" xfId="30115" xr:uid="{30DCEC7E-8556-4721-9668-B212CA9F7900}"/>
    <cellStyle name="7_優酪乳02 2 3 4 2 2 2" xfId="54435" xr:uid="{454F75FC-D49B-4328-93BC-6B38AB3B13EB}"/>
    <cellStyle name="7_優酪乳02 2 3 4 2 3" xfId="42275" xr:uid="{3AA4E2D2-85B7-43F4-997D-9A487FFB4113}"/>
    <cellStyle name="7_優酪乳02 2 3 4 3" xfId="24035" xr:uid="{E6021118-6FA0-4DE9-BBFA-FEEC902401E9}"/>
    <cellStyle name="7_優酪乳02 2 3 4 3 2" xfId="48355" xr:uid="{A93CBC3C-1F14-47D3-9D53-8491AE379D20}"/>
    <cellStyle name="7_優酪乳02 2 3 4 4" xfId="36195" xr:uid="{2A419A8D-D9A4-4DA2-AABF-2EAF27F5FA3C}"/>
    <cellStyle name="7_優酪乳02 2 3 5" xfId="14915" xr:uid="{D741DAEF-9948-4165-B926-D61D79AC9983}"/>
    <cellStyle name="7_優酪乳02 2 3 5 2" xfId="27075" xr:uid="{2DA60F7F-DE41-4540-901F-D3577D20EB0D}"/>
    <cellStyle name="7_優酪乳02 2 3 5 2 2" xfId="51395" xr:uid="{7416B2FA-812C-4F58-8576-8B4B84B13219}"/>
    <cellStyle name="7_優酪乳02 2 3 5 3" xfId="39235" xr:uid="{28E03EF6-109B-4214-BD78-288A257AF71D}"/>
    <cellStyle name="7_優酪乳02 2 3 6" xfId="20995" xr:uid="{5DE7A491-78CA-450E-BBB4-18B0927702A5}"/>
    <cellStyle name="7_優酪乳02 2 3 6 2" xfId="45315" xr:uid="{F03304CB-F272-4012-87F4-B57C6DA92CAA}"/>
    <cellStyle name="7_優酪乳02 2 3 7" xfId="33155" xr:uid="{3BC11F91-47D0-469F-9637-6F6C5D660ECA}"/>
    <cellStyle name="7_優酪乳02 2 4" xfId="1586" xr:uid="{00000000-0005-0000-0000-0000B7030000}"/>
    <cellStyle name="7_優酪乳02 2 4 2" xfId="4324" xr:uid="{5A2B4626-7F04-4422-B249-4912A332E257}"/>
    <cellStyle name="7_優酪乳02 2 4 2 2" xfId="9798" xr:uid="{A9A56402-E0C5-4866-AC94-25FC438E64C4}"/>
    <cellStyle name="7_優酪乳02 2 4 2 2 2" xfId="14003" xr:uid="{A7D84446-4C3B-4E0F-AF26-C09EDA750648}"/>
    <cellStyle name="7_優酪乳02 2 4 2 2 2 2" xfId="20083" xr:uid="{7759745A-E1C8-4AE8-A0E7-8C284927AE77}"/>
    <cellStyle name="7_優酪乳02 2 4 2 2 2 2 2" xfId="32243" xr:uid="{596D2DA2-3C16-4E9F-B57A-381794E0A33A}"/>
    <cellStyle name="7_優酪乳02 2 4 2 2 2 2 2 2" xfId="56563" xr:uid="{9F75A257-D6C5-4CD5-A316-5B2C7B3C9085}"/>
    <cellStyle name="7_優酪乳02 2 4 2 2 2 2 3" xfId="44403" xr:uid="{5C5A9193-619D-475C-8C4D-E6594FD80B23}"/>
    <cellStyle name="7_優酪乳02 2 4 2 2 2 3" xfId="26163" xr:uid="{A24E1FD5-D3A5-4485-A9B3-19E3F13953CA}"/>
    <cellStyle name="7_優酪乳02 2 4 2 2 2 3 2" xfId="50483" xr:uid="{934BE8A6-B0C5-4A84-8F1B-F420D74FA15F}"/>
    <cellStyle name="7_優酪乳02 2 4 2 2 2 4" xfId="38323" xr:uid="{6A440DDF-F60B-40CA-9D47-2D6D18107C26}"/>
    <cellStyle name="7_優酪乳02 2 4 2 2 3" xfId="17043" xr:uid="{DA2DE5A5-37AE-4FB1-B2D9-461BC51B395A}"/>
    <cellStyle name="7_優酪乳02 2 4 2 2 3 2" xfId="29203" xr:uid="{2CBFE03B-F6C3-4446-9133-E25D6AC23812}"/>
    <cellStyle name="7_優酪乳02 2 4 2 2 3 2 2" xfId="53523" xr:uid="{53B322C2-7F5B-4230-BDD3-1D530251F04E}"/>
    <cellStyle name="7_優酪乳02 2 4 2 2 3 3" xfId="41363" xr:uid="{C23FCD36-D9B2-47B7-9D19-5CF09032B439}"/>
    <cellStyle name="7_優酪乳02 2 4 2 2 4" xfId="23123" xr:uid="{7296F75C-B841-4D94-AE89-2F74979BDF39}"/>
    <cellStyle name="7_優酪乳02 2 4 2 2 4 2" xfId="47443" xr:uid="{AB3B663F-AD6C-4D62-A481-A846DCBD4B67}"/>
    <cellStyle name="7_優酪乳02 2 4 2 2 5" xfId="35283" xr:uid="{01D8563F-665C-4C37-B75B-C48C5F0FD878}"/>
    <cellStyle name="7_優酪乳02 2 4 2 3" xfId="12483" xr:uid="{D53B4E64-8849-42CC-8434-155424879CCD}"/>
    <cellStyle name="7_優酪乳02 2 4 2 3 2" xfId="18563" xr:uid="{988AC5E1-B194-4FF6-9E3D-F2E85DF18542}"/>
    <cellStyle name="7_優酪乳02 2 4 2 3 2 2" xfId="30723" xr:uid="{F8F4C1C5-C1C5-498A-AB48-9C0A682569CB}"/>
    <cellStyle name="7_優酪乳02 2 4 2 3 2 2 2" xfId="55043" xr:uid="{5AA7A82B-5442-484D-AEDD-224A834D3053}"/>
    <cellStyle name="7_優酪乳02 2 4 2 3 2 3" xfId="42883" xr:uid="{0FF9C011-96E7-4EED-913A-F44AF298B49C}"/>
    <cellStyle name="7_優酪乳02 2 4 2 3 3" xfId="24643" xr:uid="{544D4BFE-3385-49DC-863B-CB39023A3797}"/>
    <cellStyle name="7_優酪乳02 2 4 2 3 3 2" xfId="48963" xr:uid="{C97FB21D-EDF9-47EC-ACA5-836CA60FC992}"/>
    <cellStyle name="7_優酪乳02 2 4 2 3 4" xfId="36803" xr:uid="{33E35304-66E6-4DEE-860D-3BC635FF35C4}"/>
    <cellStyle name="7_優酪乳02 2 4 2 4" xfId="15523" xr:uid="{337987EA-FDA3-4095-AE1B-89A842470E8E}"/>
    <cellStyle name="7_優酪乳02 2 4 2 4 2" xfId="27683" xr:uid="{B5410ED9-AD2B-4ED6-9DEE-34C24CF9A411}"/>
    <cellStyle name="7_優酪乳02 2 4 2 4 2 2" xfId="52003" xr:uid="{F3D30EC9-3BCF-4D94-8E9E-AC4FD0AFB03D}"/>
    <cellStyle name="7_優酪乳02 2 4 2 4 3" xfId="39843" xr:uid="{92BC2393-2531-4DF9-B422-F067AFFD2677}"/>
    <cellStyle name="7_優酪乳02 2 4 2 5" xfId="21603" xr:uid="{01F4C4E0-8DD0-497D-AB0A-9494168A977E}"/>
    <cellStyle name="7_優酪乳02 2 4 2 5 2" xfId="45923" xr:uid="{820F231D-BCC7-4468-8ABE-6413167EC1CD}"/>
    <cellStyle name="7_優酪乳02 2 4 2 6" xfId="33763" xr:uid="{E6C3CFB7-D9F1-4644-A88B-E611B34EE29E}"/>
    <cellStyle name="7_優酪乳02 2 4 3" xfId="7061" xr:uid="{53027A2E-0AF9-4615-8139-49604B74284A}"/>
    <cellStyle name="7_優酪乳02 2 4 3 2" xfId="13243" xr:uid="{F987F86E-3336-427D-9710-55B4D3C0ADB0}"/>
    <cellStyle name="7_優酪乳02 2 4 3 2 2" xfId="19323" xr:uid="{F0CFDA1D-2546-4A6A-BAA9-A136B63CEDBF}"/>
    <cellStyle name="7_優酪乳02 2 4 3 2 2 2" xfId="31483" xr:uid="{4A5D502D-BA63-491D-865C-5FE98AEBAABA}"/>
    <cellStyle name="7_優酪乳02 2 4 3 2 2 2 2" xfId="55803" xr:uid="{7E241E6F-465C-4F4D-919D-D7D8E48999E1}"/>
    <cellStyle name="7_優酪乳02 2 4 3 2 2 3" xfId="43643" xr:uid="{77C8FDEE-6D9B-414D-951F-FD2ACEB0538D}"/>
    <cellStyle name="7_優酪乳02 2 4 3 2 3" xfId="25403" xr:uid="{59165BDD-F2C2-4D1E-8169-70B934FC560C}"/>
    <cellStyle name="7_優酪乳02 2 4 3 2 3 2" xfId="49723" xr:uid="{64C0152C-AFE6-4114-9311-76D571D74080}"/>
    <cellStyle name="7_優酪乳02 2 4 3 2 4" xfId="37563" xr:uid="{6A441848-1EB0-4825-B22F-2B44EDC8CA55}"/>
    <cellStyle name="7_優酪乳02 2 4 3 3" xfId="16283" xr:uid="{9EE96A4F-07E6-48B1-A88B-AC44AD281539}"/>
    <cellStyle name="7_優酪乳02 2 4 3 3 2" xfId="28443" xr:uid="{6AA5A5A2-908C-4023-8525-32A2054CC59A}"/>
    <cellStyle name="7_優酪乳02 2 4 3 3 2 2" xfId="52763" xr:uid="{512E1012-AB2B-4FF4-B004-16AA0B3A052F}"/>
    <cellStyle name="7_優酪乳02 2 4 3 3 3" xfId="40603" xr:uid="{1386E128-83AF-499D-880F-208B302BC895}"/>
    <cellStyle name="7_優酪乳02 2 4 3 4" xfId="22363" xr:uid="{499E16C8-0E7C-4158-AE02-9A8180652BE2}"/>
    <cellStyle name="7_優酪乳02 2 4 3 4 2" xfId="46683" xr:uid="{40953AA4-9903-4D97-BF1C-DBD898E7197D}"/>
    <cellStyle name="7_優酪乳02 2 4 3 5" xfId="34523" xr:uid="{A0FF8090-7D14-498D-B578-44292F080521}"/>
    <cellStyle name="7_優酪乳02 2 4 4" xfId="11723" xr:uid="{B33B27F7-439D-4BF8-A718-959D6D4EC160}"/>
    <cellStyle name="7_優酪乳02 2 4 4 2" xfId="17803" xr:uid="{A2796183-C72F-4F2E-9E60-54432DEA9BE4}"/>
    <cellStyle name="7_優酪乳02 2 4 4 2 2" xfId="29963" xr:uid="{711E642F-FD19-4953-9F8A-49F66C330BF0}"/>
    <cellStyle name="7_優酪乳02 2 4 4 2 2 2" xfId="54283" xr:uid="{D66B1433-95B8-4057-AB90-932193B46D76}"/>
    <cellStyle name="7_優酪乳02 2 4 4 2 3" xfId="42123" xr:uid="{38E494C5-0A28-4737-AEDF-9B197628A84E}"/>
    <cellStyle name="7_優酪乳02 2 4 4 3" xfId="23883" xr:uid="{CB827519-C082-4C11-B67A-3B3EA36640AB}"/>
    <cellStyle name="7_優酪乳02 2 4 4 3 2" xfId="48203" xr:uid="{789B9E23-0E04-433F-9A2E-FE3B80078955}"/>
    <cellStyle name="7_優酪乳02 2 4 4 4" xfId="36043" xr:uid="{ACF36843-E17E-494C-ADBB-119A8DFC071C}"/>
    <cellStyle name="7_優酪乳02 2 4 5" xfId="14763" xr:uid="{6043BF67-0503-4587-AA24-7D9B9ADB45E0}"/>
    <cellStyle name="7_優酪乳02 2 4 5 2" xfId="26923" xr:uid="{540F8797-0654-4E12-921D-E2B2D11B102B}"/>
    <cellStyle name="7_優酪乳02 2 4 5 2 2" xfId="51243" xr:uid="{7ECB5906-8418-492B-A32C-A43EF502B4FA}"/>
    <cellStyle name="7_優酪乳02 2 4 5 3" xfId="39083" xr:uid="{EDB033A4-28C2-429B-8FAC-9F7C79FAB271}"/>
    <cellStyle name="7_優酪乳02 2 4 6" xfId="20843" xr:uid="{7AB79EFB-9AA9-4354-A6F8-A3137D4720C4}"/>
    <cellStyle name="7_優酪乳02 2 4 6 2" xfId="45163" xr:uid="{B9B18EBA-B3AA-4F2B-801A-74CA67A3B72B}"/>
    <cellStyle name="7_優酪乳02 2 4 7" xfId="33003" xr:uid="{40A8212E-82EA-4498-A115-7A6D6EFE81FE}"/>
    <cellStyle name="7_優酪乳02 2 5" xfId="1041" xr:uid="{00000000-0005-0000-0000-0000B8030000}"/>
    <cellStyle name="7_優酪乳02 2 5 2" xfId="3779" xr:uid="{F04B32B4-6C83-4A70-BF24-C8894378DF0C}"/>
    <cellStyle name="7_優酪乳02 2 5 2 2" xfId="9253" xr:uid="{321ADD2D-0F36-4582-8212-BD1C4CEC070F}"/>
    <cellStyle name="7_優酪乳02 2 5 2 2 2" xfId="13851" xr:uid="{25F4EDDE-D8A3-4DAD-A823-F6AFAB906191}"/>
    <cellStyle name="7_優酪乳02 2 5 2 2 2 2" xfId="19931" xr:uid="{3F347D0A-EBBB-4E26-B46D-35F36FC3B2EE}"/>
    <cellStyle name="7_優酪乳02 2 5 2 2 2 2 2" xfId="32091" xr:uid="{6D1458D5-8539-4FE4-A30E-F565E6162D89}"/>
    <cellStyle name="7_優酪乳02 2 5 2 2 2 2 2 2" xfId="56411" xr:uid="{167AC575-E689-45CE-9377-C1CEE94F5606}"/>
    <cellStyle name="7_優酪乳02 2 5 2 2 2 2 3" xfId="44251" xr:uid="{5C9073F4-1572-43AE-B38C-F4FD26121CE4}"/>
    <cellStyle name="7_優酪乳02 2 5 2 2 2 3" xfId="26011" xr:uid="{F1B2A53C-1437-4535-916D-EFA5A459FD8A}"/>
    <cellStyle name="7_優酪乳02 2 5 2 2 2 3 2" xfId="50331" xr:uid="{0236CE29-356A-42FF-9980-476794CDE514}"/>
    <cellStyle name="7_優酪乳02 2 5 2 2 2 4" xfId="38171" xr:uid="{7AA67C2F-52BA-4CED-894B-3DE990FF9AA0}"/>
    <cellStyle name="7_優酪乳02 2 5 2 2 3" xfId="16891" xr:uid="{5BF1656B-D705-4688-8FC2-1C7B5C4EEA39}"/>
    <cellStyle name="7_優酪乳02 2 5 2 2 3 2" xfId="29051" xr:uid="{D600B91E-37A3-4AC0-A68E-E04D71159BAE}"/>
    <cellStyle name="7_優酪乳02 2 5 2 2 3 2 2" xfId="53371" xr:uid="{4443DD68-A7D6-45DE-B6D3-B2E22E1DB5B7}"/>
    <cellStyle name="7_優酪乳02 2 5 2 2 3 3" xfId="41211" xr:uid="{37353904-9D7F-4223-A85D-88CD162DE93C}"/>
    <cellStyle name="7_優酪乳02 2 5 2 2 4" xfId="22971" xr:uid="{DC81D0C9-6DDB-43C8-ACE6-2BC98FBEAF89}"/>
    <cellStyle name="7_優酪乳02 2 5 2 2 4 2" xfId="47291" xr:uid="{FA8513DC-B812-47D2-AE35-462FBB6BFDAF}"/>
    <cellStyle name="7_優酪乳02 2 5 2 2 5" xfId="35131" xr:uid="{11762107-C3AF-4C19-A980-12F204C45CB5}"/>
    <cellStyle name="7_優酪乳02 2 5 2 3" xfId="12331" xr:uid="{9E89954B-C065-4901-949C-7D451853D837}"/>
    <cellStyle name="7_優酪乳02 2 5 2 3 2" xfId="18411" xr:uid="{9201FC03-87A4-42AC-A17F-45593FF2CAA8}"/>
    <cellStyle name="7_優酪乳02 2 5 2 3 2 2" xfId="30571" xr:uid="{4389217F-351C-4019-9257-CCB88B36D839}"/>
    <cellStyle name="7_優酪乳02 2 5 2 3 2 2 2" xfId="54891" xr:uid="{FB0C4A57-17CF-478A-A911-45C0BB9B92F3}"/>
    <cellStyle name="7_優酪乳02 2 5 2 3 2 3" xfId="42731" xr:uid="{CF770BA7-2ED7-45D3-8623-1195451304C7}"/>
    <cellStyle name="7_優酪乳02 2 5 2 3 3" xfId="24491" xr:uid="{76D4469B-DD98-4F26-B7D1-EFAC50950B23}"/>
    <cellStyle name="7_優酪乳02 2 5 2 3 3 2" xfId="48811" xr:uid="{CA3D9B09-2F9D-4881-9F48-B7F0ABBCD8F3}"/>
    <cellStyle name="7_優酪乳02 2 5 2 3 4" xfId="36651" xr:uid="{F8FEECCB-943B-444B-98A0-74FF65CDA6AB}"/>
    <cellStyle name="7_優酪乳02 2 5 2 4" xfId="15371" xr:uid="{C3B15BC2-A25B-424F-94CC-3445E6EA72A9}"/>
    <cellStyle name="7_優酪乳02 2 5 2 4 2" xfId="27531" xr:uid="{F996A5BA-5364-49CF-915E-369B4A66EFCC}"/>
    <cellStyle name="7_優酪乳02 2 5 2 4 2 2" xfId="51851" xr:uid="{114F1DE0-D73C-4413-8514-E285C64F3E43}"/>
    <cellStyle name="7_優酪乳02 2 5 2 4 3" xfId="39691" xr:uid="{C3E02DA5-5B77-48C4-8BB5-38998A3B726E}"/>
    <cellStyle name="7_優酪乳02 2 5 2 5" xfId="21451" xr:uid="{D5ED36F0-7834-49A9-90D0-36C19A7BB947}"/>
    <cellStyle name="7_優酪乳02 2 5 2 5 2" xfId="45771" xr:uid="{754FBFCC-84BC-4A13-AE3F-E0AD7FE2A79D}"/>
    <cellStyle name="7_優酪乳02 2 5 2 6" xfId="33611" xr:uid="{EC068568-5483-49F4-A975-89D346DF5358}"/>
    <cellStyle name="7_優酪乳02 2 5 3" xfId="6516" xr:uid="{F6C6793B-8F73-46B6-B780-9507C0E417AE}"/>
    <cellStyle name="7_優酪乳02 2 5 3 2" xfId="13091" xr:uid="{0921E065-407B-4F84-AC0E-56683BD655E5}"/>
    <cellStyle name="7_優酪乳02 2 5 3 2 2" xfId="19171" xr:uid="{5E98FAA6-EBD5-4C12-AA60-8FBF515F4AFE}"/>
    <cellStyle name="7_優酪乳02 2 5 3 2 2 2" xfId="31331" xr:uid="{F673D57D-5852-45C4-A1D0-F097B93C482B}"/>
    <cellStyle name="7_優酪乳02 2 5 3 2 2 2 2" xfId="55651" xr:uid="{2FEB65C8-10F6-4F91-BAAB-EB77B5FDC1E5}"/>
    <cellStyle name="7_優酪乳02 2 5 3 2 2 3" xfId="43491" xr:uid="{0E031721-347F-4010-8883-445B3103E2CE}"/>
    <cellStyle name="7_優酪乳02 2 5 3 2 3" xfId="25251" xr:uid="{7ECD0C24-7916-443C-92DC-7E10E3D63812}"/>
    <cellStyle name="7_優酪乳02 2 5 3 2 3 2" xfId="49571" xr:uid="{3CFB258A-3838-47D1-9F5C-F933729DCA4E}"/>
    <cellStyle name="7_優酪乳02 2 5 3 2 4" xfId="37411" xr:uid="{6816EF06-E2C9-4BF8-B851-4FF203F6D6A7}"/>
    <cellStyle name="7_優酪乳02 2 5 3 3" xfId="16131" xr:uid="{268D8727-749A-4CA9-8EBE-5DFB94D682B8}"/>
    <cellStyle name="7_優酪乳02 2 5 3 3 2" xfId="28291" xr:uid="{68E5BBD9-21CB-41BA-8161-03AC0F7358A3}"/>
    <cellStyle name="7_優酪乳02 2 5 3 3 2 2" xfId="52611" xr:uid="{4B54BB1C-0B86-4DB4-B285-7795F7EABAF7}"/>
    <cellStyle name="7_優酪乳02 2 5 3 3 3" xfId="40451" xr:uid="{7138E09E-7234-41A2-9227-4CFA6991DB01}"/>
    <cellStyle name="7_優酪乳02 2 5 3 4" xfId="22211" xr:uid="{8538744D-5B9B-4126-9595-3868EEED4847}"/>
    <cellStyle name="7_優酪乳02 2 5 3 4 2" xfId="46531" xr:uid="{10C5DD44-ACD9-47B5-A88B-AB290DE41A11}"/>
    <cellStyle name="7_優酪乳02 2 5 3 5" xfId="34371" xr:uid="{00746014-63FE-4FD6-8A53-E6C14B76B699}"/>
    <cellStyle name="7_優酪乳02 2 5 4" xfId="11571" xr:uid="{CACE6817-2ACC-4D60-A49C-979DA76B7363}"/>
    <cellStyle name="7_優酪乳02 2 5 4 2" xfId="17651" xr:uid="{069BFFE2-227F-445C-8F2A-6177AF8AC46B}"/>
    <cellStyle name="7_優酪乳02 2 5 4 2 2" xfId="29811" xr:uid="{0195BC5E-FD77-449E-AEC6-9E2B289900C2}"/>
    <cellStyle name="7_優酪乳02 2 5 4 2 2 2" xfId="54131" xr:uid="{55DC08A7-05E4-41C3-BBF7-B9633C66E2CB}"/>
    <cellStyle name="7_優酪乳02 2 5 4 2 3" xfId="41971" xr:uid="{E4533303-0D5E-474C-BE8E-4CCD11A1D2AF}"/>
    <cellStyle name="7_優酪乳02 2 5 4 3" xfId="23731" xr:uid="{1D1BCD62-8673-45FF-9109-D3C6A2254176}"/>
    <cellStyle name="7_優酪乳02 2 5 4 3 2" xfId="48051" xr:uid="{A2E167A0-937D-4A9D-B079-CD022D02444A}"/>
    <cellStyle name="7_優酪乳02 2 5 4 4" xfId="35891" xr:uid="{92246AD2-223D-478E-9DBD-F25C8D5E0FC2}"/>
    <cellStyle name="7_優酪乳02 2 5 5" xfId="14611" xr:uid="{0D050546-D3B9-4D29-99AF-5EE852A20848}"/>
    <cellStyle name="7_優酪乳02 2 5 5 2" xfId="26771" xr:uid="{03E907F9-33B3-4910-9C64-B406E7935F34}"/>
    <cellStyle name="7_優酪乳02 2 5 5 2 2" xfId="51091" xr:uid="{41F53384-FE02-41FE-858A-520D3B4B229F}"/>
    <cellStyle name="7_優酪乳02 2 5 5 3" xfId="38931" xr:uid="{12BC1EF9-3B44-433A-9449-3F0B2CD3C3B1}"/>
    <cellStyle name="7_優酪乳02 2 5 6" xfId="20691" xr:uid="{B6EF682F-F236-4AE6-8EBE-EA44110CDA3D}"/>
    <cellStyle name="7_優酪乳02 2 5 6 2" xfId="45011" xr:uid="{015B2B34-B06A-44E0-B1F5-2F229B4FA546}"/>
    <cellStyle name="7_優酪乳02 2 5 7" xfId="32851" xr:uid="{FA527024-B363-4BD8-B3DA-2A32C3ECB0FE}"/>
    <cellStyle name="7_優酪乳02 2 6" xfId="3234" xr:uid="{75187E5B-5863-4382-997E-9D64A66092CD}"/>
    <cellStyle name="7_優酪乳02 2 6 2" xfId="8708" xr:uid="{43347EDF-F4AD-4B23-9CC9-FB5FAB904A27}"/>
    <cellStyle name="7_優酪乳02 2 6 2 2" xfId="13699" xr:uid="{8209ECFE-5700-4EBE-AE87-FD5F69DE5AA7}"/>
    <cellStyle name="7_優酪乳02 2 6 2 2 2" xfId="19779" xr:uid="{AAD0482B-A6DC-437F-9D3F-F37B98E85DCD}"/>
    <cellStyle name="7_優酪乳02 2 6 2 2 2 2" xfId="31939" xr:uid="{184C8595-296C-4104-AA5D-7A49A06C4EC9}"/>
    <cellStyle name="7_優酪乳02 2 6 2 2 2 2 2" xfId="56259" xr:uid="{85F31E26-7DEE-44AA-BA79-153014BDDA51}"/>
    <cellStyle name="7_優酪乳02 2 6 2 2 2 3" xfId="44099" xr:uid="{3BA26B5E-F750-4B4C-8D70-F564F56D8EBF}"/>
    <cellStyle name="7_優酪乳02 2 6 2 2 3" xfId="25859" xr:uid="{A3B06B00-0678-4ACC-B4F2-C0A2C7BAC7AF}"/>
    <cellStyle name="7_優酪乳02 2 6 2 2 3 2" xfId="50179" xr:uid="{6CA0580F-EBAC-4B5A-8BD5-945CD1EB8D0B}"/>
    <cellStyle name="7_優酪乳02 2 6 2 2 4" xfId="38019" xr:uid="{9619E8E3-C520-44AB-BC76-6E417468A1AF}"/>
    <cellStyle name="7_優酪乳02 2 6 2 3" xfId="16739" xr:uid="{AC9D97A1-D23C-48F5-AA60-05A36300D507}"/>
    <cellStyle name="7_優酪乳02 2 6 2 3 2" xfId="28899" xr:uid="{141F86F4-80C3-4456-8E3D-426A9782B354}"/>
    <cellStyle name="7_優酪乳02 2 6 2 3 2 2" xfId="53219" xr:uid="{796A9C6F-3E21-41C4-9FEE-72A3EEB8BCEE}"/>
    <cellStyle name="7_優酪乳02 2 6 2 3 3" xfId="41059" xr:uid="{1FB33EEA-D80A-4EEC-83FC-4634EBEF4244}"/>
    <cellStyle name="7_優酪乳02 2 6 2 4" xfId="22819" xr:uid="{99C1E7AE-BC37-489F-B49F-4306EE246D9B}"/>
    <cellStyle name="7_優酪乳02 2 6 2 4 2" xfId="47139" xr:uid="{EB6ABDC8-02A1-4F36-A3A8-440F280D8350}"/>
    <cellStyle name="7_優酪乳02 2 6 2 5" xfId="34979" xr:uid="{DA8E6080-636E-479E-9D53-15BFFCB1580F}"/>
    <cellStyle name="7_優酪乳02 2 6 3" xfId="12179" xr:uid="{6C8F2641-872B-4661-B0D0-2B9974049BE4}"/>
    <cellStyle name="7_優酪乳02 2 6 3 2" xfId="18259" xr:uid="{AD8C529A-6521-4271-87E4-8543C5DB03DB}"/>
    <cellStyle name="7_優酪乳02 2 6 3 2 2" xfId="30419" xr:uid="{4B4290DB-25A7-44D1-9A8E-40794F94B28A}"/>
    <cellStyle name="7_優酪乳02 2 6 3 2 2 2" xfId="54739" xr:uid="{A82C65BB-A46F-4A5D-8D77-B78B7B52381A}"/>
    <cellStyle name="7_優酪乳02 2 6 3 2 3" xfId="42579" xr:uid="{424D7E9C-6552-4699-A022-FF0016B534CA}"/>
    <cellStyle name="7_優酪乳02 2 6 3 3" xfId="24339" xr:uid="{1CA07B26-583A-4A35-AAF1-137E725D0CAD}"/>
    <cellStyle name="7_優酪乳02 2 6 3 3 2" xfId="48659" xr:uid="{A5B3AEBD-0122-43D7-841E-27BE41D81465}"/>
    <cellStyle name="7_優酪乳02 2 6 3 4" xfId="36499" xr:uid="{17300B96-BD7D-453A-9AB3-1A056F1C5237}"/>
    <cellStyle name="7_優酪乳02 2 6 4" xfId="15219" xr:uid="{061088FD-B617-43B3-9787-8F450FFEB2E4}"/>
    <cellStyle name="7_優酪乳02 2 6 4 2" xfId="27379" xr:uid="{557A62F4-3CD2-441F-AFAB-130FAED15DF5}"/>
    <cellStyle name="7_優酪乳02 2 6 4 2 2" xfId="51699" xr:uid="{5CAB6A30-5D44-4BB2-97BF-DE15684ACCE2}"/>
    <cellStyle name="7_優酪乳02 2 6 4 3" xfId="39539" xr:uid="{14B056EB-439E-4DE0-AE9D-70F33DA13F33}"/>
    <cellStyle name="7_優酪乳02 2 6 5" xfId="21299" xr:uid="{0518EBFD-2177-4CB0-AA52-F00C548A496A}"/>
    <cellStyle name="7_優酪乳02 2 6 5 2" xfId="45619" xr:uid="{E7543F3E-453C-485F-A0D2-B12F75A876CD}"/>
    <cellStyle name="7_優酪乳02 2 6 6" xfId="33459" xr:uid="{ACC3D872-0E6D-4BE1-928C-C55F31136F17}"/>
    <cellStyle name="7_優酪乳02 2 7" xfId="5971" xr:uid="{4CDA8A1B-E3DF-48EB-ACC0-96E40FD21B72}"/>
    <cellStyle name="7_優酪乳02 2 7 2" xfId="12939" xr:uid="{F3479EFF-EE7F-433B-8C55-33340A6ADCB1}"/>
    <cellStyle name="7_優酪乳02 2 7 2 2" xfId="19019" xr:uid="{53EFCE75-C398-4DD1-A346-C43DAB3C57F8}"/>
    <cellStyle name="7_優酪乳02 2 7 2 2 2" xfId="31179" xr:uid="{EFBB4120-E0FA-4CDD-8655-0026097087ED}"/>
    <cellStyle name="7_優酪乳02 2 7 2 2 2 2" xfId="55499" xr:uid="{F299DD96-B358-4B15-B819-15CE093D4217}"/>
    <cellStyle name="7_優酪乳02 2 7 2 2 3" xfId="43339" xr:uid="{E7F073B1-BEBE-4594-9E91-EFEFD6D40309}"/>
    <cellStyle name="7_優酪乳02 2 7 2 3" xfId="25099" xr:uid="{B9D55495-1CDA-4A54-940D-F9BD645FA7C4}"/>
    <cellStyle name="7_優酪乳02 2 7 2 3 2" xfId="49419" xr:uid="{4B9C98AC-018A-4B18-894F-1CC1449B828D}"/>
    <cellStyle name="7_優酪乳02 2 7 2 4" xfId="37259" xr:uid="{5F033F17-14D7-46F5-AC2B-94227402F5A6}"/>
    <cellStyle name="7_優酪乳02 2 7 3" xfId="15979" xr:uid="{412A0998-635B-4CFA-9732-748A4C21D002}"/>
    <cellStyle name="7_優酪乳02 2 7 3 2" xfId="28139" xr:uid="{853F2E6D-59C5-4DFA-900D-A816593009FC}"/>
    <cellStyle name="7_優酪乳02 2 7 3 2 2" xfId="52459" xr:uid="{FF43A738-F78F-4E51-B14C-9392D6753055}"/>
    <cellStyle name="7_優酪乳02 2 7 3 3" xfId="40299" xr:uid="{430781E5-7077-4F48-A820-C4393F3A1713}"/>
    <cellStyle name="7_優酪乳02 2 7 4" xfId="22059" xr:uid="{31F2778D-13B7-4043-9EA7-BD95E62F045C}"/>
    <cellStyle name="7_優酪乳02 2 7 4 2" xfId="46379" xr:uid="{07A0B681-F54E-4834-AA8F-3EBF67ADE96E}"/>
    <cellStyle name="7_優酪乳02 2 7 5" xfId="34219" xr:uid="{D9A302ED-EDE9-45DC-A5CA-A1073D67E997}"/>
    <cellStyle name="7_優酪乳02 2 8" xfId="11419" xr:uid="{46B66AC1-D7F3-4A23-A6F6-FF390D807CF0}"/>
    <cellStyle name="7_優酪乳02 2 8 2" xfId="17499" xr:uid="{7A00D95D-DCAE-4589-803B-2E8EEE776973}"/>
    <cellStyle name="7_優酪乳02 2 8 2 2" xfId="29659" xr:uid="{6349BAA0-12F3-4912-8A71-B7A331333AE8}"/>
    <cellStyle name="7_優酪乳02 2 8 2 2 2" xfId="53979" xr:uid="{15AFBE24-AC55-4115-BDE9-4270DADF201D}"/>
    <cellStyle name="7_優酪乳02 2 8 2 3" xfId="41819" xr:uid="{6C912C18-D31B-4C6A-A479-4E8DF1D012B8}"/>
    <cellStyle name="7_優酪乳02 2 8 3" xfId="23579" xr:uid="{A4B57037-3985-402C-99B6-9F939B273409}"/>
    <cellStyle name="7_優酪乳02 2 8 3 2" xfId="47899" xr:uid="{CAC832A8-4ECB-4443-808E-B49E0CD74BE6}"/>
    <cellStyle name="7_優酪乳02 2 8 4" xfId="35739" xr:uid="{4E6BA54E-57F7-42AC-AF73-CDC4C8C99EBE}"/>
    <cellStyle name="7_優酪乳02 2 9" xfId="14459" xr:uid="{88A4DDDD-C39F-47AE-A970-B8FEAFDFE33D}"/>
    <cellStyle name="7_優酪乳02 2 9 2" xfId="26619" xr:uid="{E61525E0-7BB0-41C4-9CBA-5765F75A64A9}"/>
    <cellStyle name="7_優酪乳02 2 9 2 2" xfId="50939" xr:uid="{2E4CFA89-740C-4EDC-9393-5C8D868FAC9A}"/>
    <cellStyle name="7_優酪乳02 2 9 3" xfId="38779" xr:uid="{8F96BCA5-4A8D-4BDB-8876-60D50B0B05B1}"/>
    <cellStyle name="7_優酪乳02 3" xfId="679" xr:uid="{00000000-0005-0000-0000-0000B9030000}"/>
    <cellStyle name="7_優酪乳02_1" xfId="214" xr:uid="{00000000-0005-0000-0000-0000BA030000}"/>
    <cellStyle name="7_優酪乳02_1 2" xfId="416" xr:uid="{00000000-0005-0000-0000-0000BB030000}"/>
    <cellStyle name="7_優酪乳02_1 2 10" xfId="20540" xr:uid="{397066BF-57CD-4D84-92D1-6444CFB8FF0D}"/>
    <cellStyle name="7_優酪乳02_1 2 10 2" xfId="44860" xr:uid="{0E568735-FF36-4CCE-B1BF-51BD380F9A7F}"/>
    <cellStyle name="7_優酪乳02_1 2 11" xfId="32700" xr:uid="{AC6461F1-9810-43AE-A779-28881D10CFCB}"/>
    <cellStyle name="7_優酪乳02_1 2 2" xfId="2677" xr:uid="{00000000-0005-0000-0000-0000BC030000}"/>
    <cellStyle name="7_優酪乳02_1 2 2 2" xfId="5415" xr:uid="{2A8E1D7C-8C07-4B7B-9B10-77C2F8F43ECC}"/>
    <cellStyle name="7_優酪乳02_1 2 2 2 2" xfId="10889" xr:uid="{C73A6A14-E08C-4314-9622-C67C81F91B8C}"/>
    <cellStyle name="7_優酪乳02_1 2 2 2 2 2" xfId="14308" xr:uid="{AC61E487-1EAB-4F48-8B7A-C6C834746D8B}"/>
    <cellStyle name="7_優酪乳02_1 2 2 2 2 2 2" xfId="20388" xr:uid="{C9B1AD4F-70A2-418D-8EF1-CE4D6E094FA3}"/>
    <cellStyle name="7_優酪乳02_1 2 2 2 2 2 2 2" xfId="32548" xr:uid="{56A3197E-DE16-4FD7-9A12-45BFEB797C42}"/>
    <cellStyle name="7_優酪乳02_1 2 2 2 2 2 2 2 2" xfId="56868" xr:uid="{C5EEF90E-ACBB-4510-BA18-3E3AB8A63FF9}"/>
    <cellStyle name="7_優酪乳02_1 2 2 2 2 2 2 3" xfId="44708" xr:uid="{665D74C2-1659-48F7-8AE2-9ACC57F44E4B}"/>
    <cellStyle name="7_優酪乳02_1 2 2 2 2 2 3" xfId="26468" xr:uid="{8B4A6888-550B-4992-BCA1-2E6C088CA788}"/>
    <cellStyle name="7_優酪乳02_1 2 2 2 2 2 3 2" xfId="50788" xr:uid="{AC4CC4A8-7332-4F11-A56A-475DA7585C77}"/>
    <cellStyle name="7_優酪乳02_1 2 2 2 2 2 4" xfId="38628" xr:uid="{7DC94C97-7EAC-4B9F-B619-F2D2BB7894AF}"/>
    <cellStyle name="7_優酪乳02_1 2 2 2 2 3" xfId="17348" xr:uid="{AA9CAD5E-19A9-4AB7-BF7A-753205C46BA4}"/>
    <cellStyle name="7_優酪乳02_1 2 2 2 2 3 2" xfId="29508" xr:uid="{DE45DA84-C278-4BC6-AA2E-1FE2BCA92600}"/>
    <cellStyle name="7_優酪乳02_1 2 2 2 2 3 2 2" xfId="53828" xr:uid="{E8B89DBF-B7DC-40F0-B5B9-B838755F9CDE}"/>
    <cellStyle name="7_優酪乳02_1 2 2 2 2 3 3" xfId="41668" xr:uid="{47D744B1-2134-4400-B640-8AE2FDC8A9F6}"/>
    <cellStyle name="7_優酪乳02_1 2 2 2 2 4" xfId="23428" xr:uid="{E06B35EF-A3BA-4E50-87BE-703C1BB43559}"/>
    <cellStyle name="7_優酪乳02_1 2 2 2 2 4 2" xfId="47748" xr:uid="{69062918-129B-4638-BB9F-BFE317E6FD58}"/>
    <cellStyle name="7_優酪乳02_1 2 2 2 2 5" xfId="35588" xr:uid="{6E0E5CE5-C178-4095-A07C-47BECBB56E10}"/>
    <cellStyle name="7_優酪乳02_1 2 2 2 3" xfId="12788" xr:uid="{FD2B617A-BE10-47D6-AEEC-9C01D19A42EC}"/>
    <cellStyle name="7_優酪乳02_1 2 2 2 3 2" xfId="18868" xr:uid="{77DEC6E6-D46B-4FFE-A936-724FED3B4AC9}"/>
    <cellStyle name="7_優酪乳02_1 2 2 2 3 2 2" xfId="31028" xr:uid="{8CDDA1A2-A890-4F54-B68A-4B3C1523C6ED}"/>
    <cellStyle name="7_優酪乳02_1 2 2 2 3 2 2 2" xfId="55348" xr:uid="{D2D41C93-798E-42F5-A709-86C13486531F}"/>
    <cellStyle name="7_優酪乳02_1 2 2 2 3 2 3" xfId="43188" xr:uid="{7CFB1566-0117-460B-A611-74BE042260FB}"/>
    <cellStyle name="7_優酪乳02_1 2 2 2 3 3" xfId="24948" xr:uid="{E0BE1A27-ABEC-4EC9-AA02-9192436753DE}"/>
    <cellStyle name="7_優酪乳02_1 2 2 2 3 3 2" xfId="49268" xr:uid="{8EBDD386-87CC-4ADF-8745-4C9502693DB5}"/>
    <cellStyle name="7_優酪乳02_1 2 2 2 3 4" xfId="37108" xr:uid="{D265C8C8-F167-4AD2-9F89-B236EE0EE4C9}"/>
    <cellStyle name="7_優酪乳02_1 2 2 2 4" xfId="15828" xr:uid="{D88ABC34-DA93-413A-8ADA-0169956DAD2F}"/>
    <cellStyle name="7_優酪乳02_1 2 2 2 4 2" xfId="27988" xr:uid="{296BFA7E-B8BC-491B-9449-643B62B58909}"/>
    <cellStyle name="7_優酪乳02_1 2 2 2 4 2 2" xfId="52308" xr:uid="{ACA4739F-3098-4F0E-86E7-17B45DDBD18E}"/>
    <cellStyle name="7_優酪乳02_1 2 2 2 4 3" xfId="40148" xr:uid="{FA1B84D1-C49F-4A42-A202-03C515E15D7C}"/>
    <cellStyle name="7_優酪乳02_1 2 2 2 5" xfId="21908" xr:uid="{FBD47202-96A1-4A3D-8A8B-058A8BB375ED}"/>
    <cellStyle name="7_優酪乳02_1 2 2 2 5 2" xfId="46228" xr:uid="{186817BD-1E77-4D44-B39C-AF5427B77B60}"/>
    <cellStyle name="7_優酪乳02_1 2 2 2 6" xfId="34068" xr:uid="{5CF9D053-CBC0-4D8D-B8B4-02B58868C0B9}"/>
    <cellStyle name="7_優酪乳02_1 2 2 3" xfId="8152" xr:uid="{F30DDBA5-9FA7-4811-ACDB-6AFA48B6C280}"/>
    <cellStyle name="7_優酪乳02_1 2 2 3 2" xfId="13548" xr:uid="{AF25773F-F06D-4995-9A12-D2ECC0FF217E}"/>
    <cellStyle name="7_優酪乳02_1 2 2 3 2 2" xfId="19628" xr:uid="{A93FFDBD-8350-4A51-B366-CE2CE09BEF3C}"/>
    <cellStyle name="7_優酪乳02_1 2 2 3 2 2 2" xfId="31788" xr:uid="{A31B1E6A-2AE5-4A0A-BB77-9D4724262F02}"/>
    <cellStyle name="7_優酪乳02_1 2 2 3 2 2 2 2" xfId="56108" xr:uid="{267FA08C-F687-431C-AA6E-9D8D171F48A5}"/>
    <cellStyle name="7_優酪乳02_1 2 2 3 2 2 3" xfId="43948" xr:uid="{56C0A287-32E0-4FA0-9619-BA40D51003EF}"/>
    <cellStyle name="7_優酪乳02_1 2 2 3 2 3" xfId="25708" xr:uid="{16010508-7E47-438A-BA9D-2FB6C13B3C3B}"/>
    <cellStyle name="7_優酪乳02_1 2 2 3 2 3 2" xfId="50028" xr:uid="{B8D7B9E6-54D1-4D56-AC03-55CFD4C6F118}"/>
    <cellStyle name="7_優酪乳02_1 2 2 3 2 4" xfId="37868" xr:uid="{5423AF3C-8505-4EBE-B688-FDC2A2087CF1}"/>
    <cellStyle name="7_優酪乳02_1 2 2 3 3" xfId="16588" xr:uid="{71D65EA7-9C9C-4642-9E2F-7C3A2AC3BD9B}"/>
    <cellStyle name="7_優酪乳02_1 2 2 3 3 2" xfId="28748" xr:uid="{39DACCF7-CC70-4CD3-ADC7-B537975AFB7E}"/>
    <cellStyle name="7_優酪乳02_1 2 2 3 3 2 2" xfId="53068" xr:uid="{760A4E5B-8687-4061-9BB0-D1B151281283}"/>
    <cellStyle name="7_優酪乳02_1 2 2 3 3 3" xfId="40908" xr:uid="{7E62A65A-5FA7-4CEC-9789-F0F8BC5FA43B}"/>
    <cellStyle name="7_優酪乳02_1 2 2 3 4" xfId="22668" xr:uid="{215FC256-AD19-49B4-8E3B-7969DA3EFA8B}"/>
    <cellStyle name="7_優酪乳02_1 2 2 3 4 2" xfId="46988" xr:uid="{E6EFF0E7-E76D-4D41-9009-EC9BA0E0D578}"/>
    <cellStyle name="7_優酪乳02_1 2 2 3 5" xfId="34828" xr:uid="{3252E883-FCCD-4CDF-8A7E-EA2E82F302B4}"/>
    <cellStyle name="7_優酪乳02_1 2 2 4" xfId="12028" xr:uid="{D057A6BA-E707-40BE-89E4-A41973AFD697}"/>
    <cellStyle name="7_優酪乳02_1 2 2 4 2" xfId="18108" xr:uid="{12B2C881-70CF-4B64-93A0-691BB9C14CFE}"/>
    <cellStyle name="7_優酪乳02_1 2 2 4 2 2" xfId="30268" xr:uid="{9CF43DE4-838F-4BEC-8AF4-6739251B8CD7}"/>
    <cellStyle name="7_優酪乳02_1 2 2 4 2 2 2" xfId="54588" xr:uid="{B6B49900-21DA-48DD-90EE-AE502CA8CC9B}"/>
    <cellStyle name="7_優酪乳02_1 2 2 4 2 3" xfId="42428" xr:uid="{A1D60EE0-FE2C-4CBC-990F-F58D811F973F}"/>
    <cellStyle name="7_優酪乳02_1 2 2 4 3" xfId="24188" xr:uid="{18EAF7F9-48C1-4DBF-A42E-B9C9B93ADF1B}"/>
    <cellStyle name="7_優酪乳02_1 2 2 4 3 2" xfId="48508" xr:uid="{8909FEB0-2710-4F1E-826F-66C5A891DC95}"/>
    <cellStyle name="7_優酪乳02_1 2 2 4 4" xfId="36348" xr:uid="{D271D93D-FFAE-43F8-BA41-B8EC2B09963C}"/>
    <cellStyle name="7_優酪乳02_1 2 2 5" xfId="15068" xr:uid="{DC9D203C-66F5-4EFE-B816-24F3B9B1840F}"/>
    <cellStyle name="7_優酪乳02_1 2 2 5 2" xfId="27228" xr:uid="{70A4A8F3-8628-43F9-8C9E-4553E9D27A5B}"/>
    <cellStyle name="7_優酪乳02_1 2 2 5 2 2" xfId="51548" xr:uid="{E58AB65E-661F-4F0A-9653-371CB741DE99}"/>
    <cellStyle name="7_優酪乳02_1 2 2 5 3" xfId="39388" xr:uid="{1CF520C3-FA26-46F6-9C2A-EEAF2DB72D46}"/>
    <cellStyle name="7_優酪乳02_1 2 2 6" xfId="21148" xr:uid="{92FD62BE-3394-4195-B9B3-E66A726D7612}"/>
    <cellStyle name="7_優酪乳02_1 2 2 6 2" xfId="45468" xr:uid="{52AFA7A0-0779-42E0-A14D-42CB235B004F}"/>
    <cellStyle name="7_優酪乳02_1 2 2 7" xfId="33308" xr:uid="{405AD7BE-4B93-444B-9BD5-3F8DA93E45D2}"/>
    <cellStyle name="7_優酪乳02_1 2 3" xfId="2132" xr:uid="{00000000-0005-0000-0000-0000BD030000}"/>
    <cellStyle name="7_優酪乳02_1 2 3 2" xfId="4870" xr:uid="{B66DD37C-6A75-432C-8DFC-8C2FD4995D74}"/>
    <cellStyle name="7_優酪乳02_1 2 3 2 2" xfId="10344" xr:uid="{0A90AE4F-E007-4D7B-BD4D-2CE9985BE92C}"/>
    <cellStyle name="7_優酪乳02_1 2 3 2 2 2" xfId="14156" xr:uid="{C9C99F8D-3D2E-42A8-ACE0-0995F34F113F}"/>
    <cellStyle name="7_優酪乳02_1 2 3 2 2 2 2" xfId="20236" xr:uid="{534D4279-6618-446A-A6DA-753E60D92A0A}"/>
    <cellStyle name="7_優酪乳02_1 2 3 2 2 2 2 2" xfId="32396" xr:uid="{ABB97FA1-B4E8-4BFF-8053-BCACE56D4F7B}"/>
    <cellStyle name="7_優酪乳02_1 2 3 2 2 2 2 2 2" xfId="56716" xr:uid="{83DEBB62-B4D3-44D6-A646-EE3E0E8DE441}"/>
    <cellStyle name="7_優酪乳02_1 2 3 2 2 2 2 3" xfId="44556" xr:uid="{E28FC133-49D8-4AD7-89D3-ADC47B9B0CBB}"/>
    <cellStyle name="7_優酪乳02_1 2 3 2 2 2 3" xfId="26316" xr:uid="{BFEEA2E6-818D-4EB8-85E2-48DF991EF3E6}"/>
    <cellStyle name="7_優酪乳02_1 2 3 2 2 2 3 2" xfId="50636" xr:uid="{B9794CAE-4245-4E3E-80E3-EF7E95D5DCE6}"/>
    <cellStyle name="7_優酪乳02_1 2 3 2 2 2 4" xfId="38476" xr:uid="{81AA2D69-F852-4BB4-90CA-0E31D0304CCA}"/>
    <cellStyle name="7_優酪乳02_1 2 3 2 2 3" xfId="17196" xr:uid="{53536F15-3D2B-4AD9-8174-EAC7C468E881}"/>
    <cellStyle name="7_優酪乳02_1 2 3 2 2 3 2" xfId="29356" xr:uid="{5DF7D685-1302-45F8-8C0D-4F8FC8D05266}"/>
    <cellStyle name="7_優酪乳02_1 2 3 2 2 3 2 2" xfId="53676" xr:uid="{891C0A4B-200E-483B-A79E-1E0D8B931DD9}"/>
    <cellStyle name="7_優酪乳02_1 2 3 2 2 3 3" xfId="41516" xr:uid="{2777C40F-0982-4769-A5AF-48D48180828E}"/>
    <cellStyle name="7_優酪乳02_1 2 3 2 2 4" xfId="23276" xr:uid="{39E56185-36D4-44B0-B429-D5B870A8E462}"/>
    <cellStyle name="7_優酪乳02_1 2 3 2 2 4 2" xfId="47596" xr:uid="{CCE8D41E-1D85-4559-8CFA-6E13FAE17BE7}"/>
    <cellStyle name="7_優酪乳02_1 2 3 2 2 5" xfId="35436" xr:uid="{E83C8199-6ED0-4B85-A96E-6204A1032A10}"/>
    <cellStyle name="7_優酪乳02_1 2 3 2 3" xfId="12636" xr:uid="{B5F21F0E-2A0B-4830-806E-DDA8266872A2}"/>
    <cellStyle name="7_優酪乳02_1 2 3 2 3 2" xfId="18716" xr:uid="{10E18350-9CEF-43DA-99D5-27326BB60CA1}"/>
    <cellStyle name="7_優酪乳02_1 2 3 2 3 2 2" xfId="30876" xr:uid="{78B1B27B-F09B-4510-8643-E3E87DD576A3}"/>
    <cellStyle name="7_優酪乳02_1 2 3 2 3 2 2 2" xfId="55196" xr:uid="{D88F8D97-291B-4C67-B763-D525C057111F}"/>
    <cellStyle name="7_優酪乳02_1 2 3 2 3 2 3" xfId="43036" xr:uid="{4B641C1D-E190-4576-A07C-E1843A746A90}"/>
    <cellStyle name="7_優酪乳02_1 2 3 2 3 3" xfId="24796" xr:uid="{76E9C254-B139-404E-9B05-AB0FE55A4576}"/>
    <cellStyle name="7_優酪乳02_1 2 3 2 3 3 2" xfId="49116" xr:uid="{18D49EB5-8692-44A3-8CD5-4C7A902EDD6E}"/>
    <cellStyle name="7_優酪乳02_1 2 3 2 3 4" xfId="36956" xr:uid="{911F568A-5349-4A3D-8381-EE0B757C8ECD}"/>
    <cellStyle name="7_優酪乳02_1 2 3 2 4" xfId="15676" xr:uid="{BB297830-14FC-4D94-B2FA-509EA4DB6B9F}"/>
    <cellStyle name="7_優酪乳02_1 2 3 2 4 2" xfId="27836" xr:uid="{FDF10368-59AA-4433-A17C-F63605320788}"/>
    <cellStyle name="7_優酪乳02_1 2 3 2 4 2 2" xfId="52156" xr:uid="{B2A50B4E-21D8-4967-BD39-6C26C7A41028}"/>
    <cellStyle name="7_優酪乳02_1 2 3 2 4 3" xfId="39996" xr:uid="{BEAB119E-8360-4A2B-A077-BC60DBD95297}"/>
    <cellStyle name="7_優酪乳02_1 2 3 2 5" xfId="21756" xr:uid="{F8C968D9-E74E-4FB7-A247-6B1B5D994E5C}"/>
    <cellStyle name="7_優酪乳02_1 2 3 2 5 2" xfId="46076" xr:uid="{18F52565-C0CF-4DBB-A97B-86272BC18388}"/>
    <cellStyle name="7_優酪乳02_1 2 3 2 6" xfId="33916" xr:uid="{897E2B2B-DF75-408B-9D00-152698341D0D}"/>
    <cellStyle name="7_優酪乳02_1 2 3 3" xfId="7607" xr:uid="{83043C9A-DBA3-42CB-BB82-A75F2914313B}"/>
    <cellStyle name="7_優酪乳02_1 2 3 3 2" xfId="13396" xr:uid="{020B4943-ECA1-4F54-84B0-EB3457A2F76C}"/>
    <cellStyle name="7_優酪乳02_1 2 3 3 2 2" xfId="19476" xr:uid="{07715232-5B76-48BD-A677-D3BF3C8B05FF}"/>
    <cellStyle name="7_優酪乳02_1 2 3 3 2 2 2" xfId="31636" xr:uid="{60630027-88BD-447B-81C6-2CCC2F549646}"/>
    <cellStyle name="7_優酪乳02_1 2 3 3 2 2 2 2" xfId="55956" xr:uid="{73B5CB26-B2F8-4ED2-85BB-1A893E38295E}"/>
    <cellStyle name="7_優酪乳02_1 2 3 3 2 2 3" xfId="43796" xr:uid="{3289376E-BF5B-4D2A-8088-57F7EAD7ADD8}"/>
    <cellStyle name="7_優酪乳02_1 2 3 3 2 3" xfId="25556" xr:uid="{CA3D97F6-8EB6-405E-8E28-64A958B53300}"/>
    <cellStyle name="7_優酪乳02_1 2 3 3 2 3 2" xfId="49876" xr:uid="{000C31E3-EE88-41CA-B7F5-EE3ED4578176}"/>
    <cellStyle name="7_優酪乳02_1 2 3 3 2 4" xfId="37716" xr:uid="{5FC16639-0873-42D8-B9F2-CEAA86ACE84B}"/>
    <cellStyle name="7_優酪乳02_1 2 3 3 3" xfId="16436" xr:uid="{935D41F8-8B43-4BFE-BC72-F6D210F39B91}"/>
    <cellStyle name="7_優酪乳02_1 2 3 3 3 2" xfId="28596" xr:uid="{BFF7C643-BF42-4A3A-BEE9-8F4B63241155}"/>
    <cellStyle name="7_優酪乳02_1 2 3 3 3 2 2" xfId="52916" xr:uid="{BA80EDED-4AB3-452D-9C4D-C6782B9644BB}"/>
    <cellStyle name="7_優酪乳02_1 2 3 3 3 3" xfId="40756" xr:uid="{D9A675BB-51F4-4610-953D-7F5F05FDCB20}"/>
    <cellStyle name="7_優酪乳02_1 2 3 3 4" xfId="22516" xr:uid="{3C6A781E-F5DA-40E1-9F74-AFA1494FC9A6}"/>
    <cellStyle name="7_優酪乳02_1 2 3 3 4 2" xfId="46836" xr:uid="{1ACC8A0D-8F06-47C4-B0C7-8279901A36B3}"/>
    <cellStyle name="7_優酪乳02_1 2 3 3 5" xfId="34676" xr:uid="{393ADD1A-9100-4247-8E87-422AE203650E}"/>
    <cellStyle name="7_優酪乳02_1 2 3 4" xfId="11876" xr:uid="{104136D5-E653-44FC-86C8-ABBF7C4EA61D}"/>
    <cellStyle name="7_優酪乳02_1 2 3 4 2" xfId="17956" xr:uid="{D2A37B63-2A45-46F7-A5C9-F16CEF942195}"/>
    <cellStyle name="7_優酪乳02_1 2 3 4 2 2" xfId="30116" xr:uid="{0D7C915E-21C5-46F3-BD1F-B63C4EA6B687}"/>
    <cellStyle name="7_優酪乳02_1 2 3 4 2 2 2" xfId="54436" xr:uid="{7BB040CA-FFBB-490E-9627-B7492DE279C0}"/>
    <cellStyle name="7_優酪乳02_1 2 3 4 2 3" xfId="42276" xr:uid="{76C158A6-9B79-4645-9569-BDF471C98A6E}"/>
    <cellStyle name="7_優酪乳02_1 2 3 4 3" xfId="24036" xr:uid="{AC0DBE49-0A3F-4D78-A263-9DF6DF97445E}"/>
    <cellStyle name="7_優酪乳02_1 2 3 4 3 2" xfId="48356" xr:uid="{4484E1CD-C202-4D3C-9BB4-E029E8188B96}"/>
    <cellStyle name="7_優酪乳02_1 2 3 4 4" xfId="36196" xr:uid="{8265FCF8-057A-47BB-B579-8C3FCAD876D7}"/>
    <cellStyle name="7_優酪乳02_1 2 3 5" xfId="14916" xr:uid="{9F3FAB42-8439-4690-9699-0D8783F0B30A}"/>
    <cellStyle name="7_優酪乳02_1 2 3 5 2" xfId="27076" xr:uid="{636D2503-3956-4F8A-9319-97AC2A491ADF}"/>
    <cellStyle name="7_優酪乳02_1 2 3 5 2 2" xfId="51396" xr:uid="{14C8ABC2-9387-4FB3-9548-8BA939343C32}"/>
    <cellStyle name="7_優酪乳02_1 2 3 5 3" xfId="39236" xr:uid="{8A4F926E-67A4-4E12-AAA7-3B208D4238AF}"/>
    <cellStyle name="7_優酪乳02_1 2 3 6" xfId="20996" xr:uid="{4DB40BB8-36C8-4963-A291-C56A967E104B}"/>
    <cellStyle name="7_優酪乳02_1 2 3 6 2" xfId="45316" xr:uid="{B6AC29E5-F043-4B22-B770-808EE79C15A1}"/>
    <cellStyle name="7_優酪乳02_1 2 3 7" xfId="33156" xr:uid="{8C46BE2E-E911-4B22-A6D9-8E8385CB266F}"/>
    <cellStyle name="7_優酪乳02_1 2 4" xfId="1587" xr:uid="{00000000-0005-0000-0000-0000BE030000}"/>
    <cellStyle name="7_優酪乳02_1 2 4 2" xfId="4325" xr:uid="{9E529D0A-B9AC-47CD-AF7A-FF24A36DE2FE}"/>
    <cellStyle name="7_優酪乳02_1 2 4 2 2" xfId="9799" xr:uid="{6D4BC123-F42F-4232-A57A-D78E96EB5CF8}"/>
    <cellStyle name="7_優酪乳02_1 2 4 2 2 2" xfId="14004" xr:uid="{8E7C6935-CDE3-4C5C-9FF9-BDFE40137355}"/>
    <cellStyle name="7_優酪乳02_1 2 4 2 2 2 2" xfId="20084" xr:uid="{8DCF545F-DFEC-4AD0-BAB6-CBDB3E667F67}"/>
    <cellStyle name="7_優酪乳02_1 2 4 2 2 2 2 2" xfId="32244" xr:uid="{4AC43E15-883A-4B21-A9ED-69B55697EF4B}"/>
    <cellStyle name="7_優酪乳02_1 2 4 2 2 2 2 2 2" xfId="56564" xr:uid="{B4AC4EBC-EFC6-42F6-B00B-CA421FD41566}"/>
    <cellStyle name="7_優酪乳02_1 2 4 2 2 2 2 3" xfId="44404" xr:uid="{042097CA-C3A6-4944-8BA6-6E8EDF087A0F}"/>
    <cellStyle name="7_優酪乳02_1 2 4 2 2 2 3" xfId="26164" xr:uid="{3EC945DF-7D6F-4CD9-BD2A-EA6D2DF04ECD}"/>
    <cellStyle name="7_優酪乳02_1 2 4 2 2 2 3 2" xfId="50484" xr:uid="{3D8F1749-26C0-4EFD-AB6D-DE51ABC38DDD}"/>
    <cellStyle name="7_優酪乳02_1 2 4 2 2 2 4" xfId="38324" xr:uid="{AF4BEDD3-84EC-4647-A885-28193F1C06A3}"/>
    <cellStyle name="7_優酪乳02_1 2 4 2 2 3" xfId="17044" xr:uid="{A2B40395-8965-43FC-8540-FA912D02087D}"/>
    <cellStyle name="7_優酪乳02_1 2 4 2 2 3 2" xfId="29204" xr:uid="{35957CD2-5646-4722-9CF2-D872522395BA}"/>
    <cellStyle name="7_優酪乳02_1 2 4 2 2 3 2 2" xfId="53524" xr:uid="{4DCEC79C-3421-440F-B817-34649EADE1B6}"/>
    <cellStyle name="7_優酪乳02_1 2 4 2 2 3 3" xfId="41364" xr:uid="{3E7829BE-7699-4427-8EA7-31A1CF5F7BC9}"/>
    <cellStyle name="7_優酪乳02_1 2 4 2 2 4" xfId="23124" xr:uid="{2AEDA267-2ED5-4207-86D6-0B58697E988E}"/>
    <cellStyle name="7_優酪乳02_1 2 4 2 2 4 2" xfId="47444" xr:uid="{BAC2EC9E-F6AE-4195-B918-EFEE7B3B9B38}"/>
    <cellStyle name="7_優酪乳02_1 2 4 2 2 5" xfId="35284" xr:uid="{D0E9ECF0-E438-4E90-8974-D4F19A21654C}"/>
    <cellStyle name="7_優酪乳02_1 2 4 2 3" xfId="12484" xr:uid="{3A373F68-84C8-484F-B2A3-69F93EDEF3AF}"/>
    <cellStyle name="7_優酪乳02_1 2 4 2 3 2" xfId="18564" xr:uid="{FC998691-9B51-4189-A941-8D29B810F1CE}"/>
    <cellStyle name="7_優酪乳02_1 2 4 2 3 2 2" xfId="30724" xr:uid="{721CB6AA-18CD-4DDC-AA6F-E5686C908A2A}"/>
    <cellStyle name="7_優酪乳02_1 2 4 2 3 2 2 2" xfId="55044" xr:uid="{4821359E-555E-49AA-B58E-27BC2A14015D}"/>
    <cellStyle name="7_優酪乳02_1 2 4 2 3 2 3" xfId="42884" xr:uid="{8CD6FDE9-290A-4797-8114-31E46865175F}"/>
    <cellStyle name="7_優酪乳02_1 2 4 2 3 3" xfId="24644" xr:uid="{F3C59D61-7CC3-4A15-B4C6-940EF91B2687}"/>
    <cellStyle name="7_優酪乳02_1 2 4 2 3 3 2" xfId="48964" xr:uid="{B1E1F03C-B566-473A-BF69-1C41D0B3B970}"/>
    <cellStyle name="7_優酪乳02_1 2 4 2 3 4" xfId="36804" xr:uid="{28E60FDC-6313-4EB5-B4E4-402995DA50E6}"/>
    <cellStyle name="7_優酪乳02_1 2 4 2 4" xfId="15524" xr:uid="{957ED534-481C-4F01-AED8-6371E35C8951}"/>
    <cellStyle name="7_優酪乳02_1 2 4 2 4 2" xfId="27684" xr:uid="{CB1C1B9E-1E03-45DE-AEAA-1C6D061DE0F4}"/>
    <cellStyle name="7_優酪乳02_1 2 4 2 4 2 2" xfId="52004" xr:uid="{6EE44C36-B9D6-47CD-9604-0ED249C79584}"/>
    <cellStyle name="7_優酪乳02_1 2 4 2 4 3" xfId="39844" xr:uid="{C3CC6AF8-B197-4BC6-BBE0-CC2400E483FE}"/>
    <cellStyle name="7_優酪乳02_1 2 4 2 5" xfId="21604" xr:uid="{7EC0B2E9-CDB8-4991-87CC-6DEFDEE5BF8B}"/>
    <cellStyle name="7_優酪乳02_1 2 4 2 5 2" xfId="45924" xr:uid="{FC059EE5-51A6-42D4-A764-53ED6AE4A36E}"/>
    <cellStyle name="7_優酪乳02_1 2 4 2 6" xfId="33764" xr:uid="{6E4B30BB-4361-4D18-BCA4-809C5893A92C}"/>
    <cellStyle name="7_優酪乳02_1 2 4 3" xfId="7062" xr:uid="{771FBA16-6BA8-45EE-93A8-78728A3F5FE6}"/>
    <cellStyle name="7_優酪乳02_1 2 4 3 2" xfId="13244" xr:uid="{B397EBCA-173D-456D-A5F3-D3173C57ECBB}"/>
    <cellStyle name="7_優酪乳02_1 2 4 3 2 2" xfId="19324" xr:uid="{E09C5B40-8B87-4E4F-935F-ED205669FEA2}"/>
    <cellStyle name="7_優酪乳02_1 2 4 3 2 2 2" xfId="31484" xr:uid="{80E1FF30-187C-40F0-BD00-2B58AFCF9AB4}"/>
    <cellStyle name="7_優酪乳02_1 2 4 3 2 2 2 2" xfId="55804" xr:uid="{F01D684C-2A7D-4593-B3C1-8141804C9D1E}"/>
    <cellStyle name="7_優酪乳02_1 2 4 3 2 2 3" xfId="43644" xr:uid="{E390AB13-8702-4F57-A959-D765C4C86E63}"/>
    <cellStyle name="7_優酪乳02_1 2 4 3 2 3" xfId="25404" xr:uid="{C7F2EF8F-3C8F-4448-8EBD-5030940D19DE}"/>
    <cellStyle name="7_優酪乳02_1 2 4 3 2 3 2" xfId="49724" xr:uid="{73401DC0-D004-4128-B7BB-8DA58B18FD9D}"/>
    <cellStyle name="7_優酪乳02_1 2 4 3 2 4" xfId="37564" xr:uid="{CA19FCA5-706B-4AAF-9BA1-AAD84EA9FFD3}"/>
    <cellStyle name="7_優酪乳02_1 2 4 3 3" xfId="16284" xr:uid="{D586ACC0-E4F6-4653-A30D-55C47D263303}"/>
    <cellStyle name="7_優酪乳02_1 2 4 3 3 2" xfId="28444" xr:uid="{84D95062-67CA-4116-85E3-ED3528D09213}"/>
    <cellStyle name="7_優酪乳02_1 2 4 3 3 2 2" xfId="52764" xr:uid="{8C16E782-4B8B-453E-9C9C-FB7B884BBD64}"/>
    <cellStyle name="7_優酪乳02_1 2 4 3 3 3" xfId="40604" xr:uid="{B12F896B-CC6E-409C-AF2E-E0D4A740A2D8}"/>
    <cellStyle name="7_優酪乳02_1 2 4 3 4" xfId="22364" xr:uid="{9BD0CA57-E510-4D6A-9FE3-B7FA0F70ADE2}"/>
    <cellStyle name="7_優酪乳02_1 2 4 3 4 2" xfId="46684" xr:uid="{6CCFA0FC-953A-4EBB-929A-828ABFD4BEC4}"/>
    <cellStyle name="7_優酪乳02_1 2 4 3 5" xfId="34524" xr:uid="{9D2394D8-AF76-4704-935D-257A17EBA826}"/>
    <cellStyle name="7_優酪乳02_1 2 4 4" xfId="11724" xr:uid="{B3F1248E-E72A-4B18-B5F7-7040A2DE0E5F}"/>
    <cellStyle name="7_優酪乳02_1 2 4 4 2" xfId="17804" xr:uid="{341795D2-CD5B-4ADD-836E-22A601E07C8F}"/>
    <cellStyle name="7_優酪乳02_1 2 4 4 2 2" xfId="29964" xr:uid="{53764A74-FB22-4EF1-A621-0FDB03EF6AF9}"/>
    <cellStyle name="7_優酪乳02_1 2 4 4 2 2 2" xfId="54284" xr:uid="{11A9498B-B99D-4532-9D89-162D8BE6AC2A}"/>
    <cellStyle name="7_優酪乳02_1 2 4 4 2 3" xfId="42124" xr:uid="{C5BD2246-FBE1-417A-BF6D-EF5DE26ED194}"/>
    <cellStyle name="7_優酪乳02_1 2 4 4 3" xfId="23884" xr:uid="{10F82983-FB11-4EC2-BBEA-8158B0FF580C}"/>
    <cellStyle name="7_優酪乳02_1 2 4 4 3 2" xfId="48204" xr:uid="{1726072C-C290-4A1D-8912-B670FDEE388E}"/>
    <cellStyle name="7_優酪乳02_1 2 4 4 4" xfId="36044" xr:uid="{6A17DFC0-03C0-4E5B-B00A-0AE5E12F1F0F}"/>
    <cellStyle name="7_優酪乳02_1 2 4 5" xfId="14764" xr:uid="{E0CA3266-75BE-4D89-9A6C-A88DAA028442}"/>
    <cellStyle name="7_優酪乳02_1 2 4 5 2" xfId="26924" xr:uid="{B4C48EB8-E7DF-4314-B0EC-3045FA0E8D1C}"/>
    <cellStyle name="7_優酪乳02_1 2 4 5 2 2" xfId="51244" xr:uid="{277EBCB0-77E6-4595-A866-CE84C3BDC6B4}"/>
    <cellStyle name="7_優酪乳02_1 2 4 5 3" xfId="39084" xr:uid="{C5E170D2-7269-4267-A93C-56B5451375BF}"/>
    <cellStyle name="7_優酪乳02_1 2 4 6" xfId="20844" xr:uid="{0B4C29BC-42F6-443C-90C1-3023CBE6D1D7}"/>
    <cellStyle name="7_優酪乳02_1 2 4 6 2" xfId="45164" xr:uid="{63234C2A-A0D3-41D6-A553-BF3F52A7D96F}"/>
    <cellStyle name="7_優酪乳02_1 2 4 7" xfId="33004" xr:uid="{04A43CCE-DC22-470A-A79D-83D216F20ED6}"/>
    <cellStyle name="7_優酪乳02_1 2 5" xfId="1042" xr:uid="{00000000-0005-0000-0000-0000BF030000}"/>
    <cellStyle name="7_優酪乳02_1 2 5 2" xfId="3780" xr:uid="{25BB6544-4040-426B-8691-9E8C4B749C84}"/>
    <cellStyle name="7_優酪乳02_1 2 5 2 2" xfId="9254" xr:uid="{6F4465FC-622A-4130-8E55-D30C39334683}"/>
    <cellStyle name="7_優酪乳02_1 2 5 2 2 2" xfId="13852" xr:uid="{432F84A9-DD5B-4C6D-91D7-6D790768E638}"/>
    <cellStyle name="7_優酪乳02_1 2 5 2 2 2 2" xfId="19932" xr:uid="{A27DF895-1A20-4A26-9BC6-EA62C66439E1}"/>
    <cellStyle name="7_優酪乳02_1 2 5 2 2 2 2 2" xfId="32092" xr:uid="{E89A7901-3FD4-4547-9AE1-A9CAACBDAAE8}"/>
    <cellStyle name="7_優酪乳02_1 2 5 2 2 2 2 2 2" xfId="56412" xr:uid="{CD95A4F0-74E3-4FBB-8798-DEFEE9BB7BC2}"/>
    <cellStyle name="7_優酪乳02_1 2 5 2 2 2 2 3" xfId="44252" xr:uid="{69FF4773-2B8E-4836-B5FC-7D5E740329B8}"/>
    <cellStyle name="7_優酪乳02_1 2 5 2 2 2 3" xfId="26012" xr:uid="{758E8A3F-E32A-43F4-A6A2-8BA2C0E9D47F}"/>
    <cellStyle name="7_優酪乳02_1 2 5 2 2 2 3 2" xfId="50332" xr:uid="{A069044B-3A30-414C-ACE7-6726B4425EE2}"/>
    <cellStyle name="7_優酪乳02_1 2 5 2 2 2 4" xfId="38172" xr:uid="{28F8F3B9-7EAC-465B-AE13-602A17A3957F}"/>
    <cellStyle name="7_優酪乳02_1 2 5 2 2 3" xfId="16892" xr:uid="{A401688E-F246-4E17-BBF4-5693A405B4A3}"/>
    <cellStyle name="7_優酪乳02_1 2 5 2 2 3 2" xfId="29052" xr:uid="{5208521B-DABA-4320-AEF3-106EF9FF31DA}"/>
    <cellStyle name="7_優酪乳02_1 2 5 2 2 3 2 2" xfId="53372" xr:uid="{83D013DA-8FA3-49A6-A2D9-917CC6C921E5}"/>
    <cellStyle name="7_優酪乳02_1 2 5 2 2 3 3" xfId="41212" xr:uid="{02193A3F-63BF-42A9-88B1-053A2D4ED9A2}"/>
    <cellStyle name="7_優酪乳02_1 2 5 2 2 4" xfId="22972" xr:uid="{1A72CD9E-54B6-4BEA-A277-6A1B2AC91303}"/>
    <cellStyle name="7_優酪乳02_1 2 5 2 2 4 2" xfId="47292" xr:uid="{ED73DB45-9BBD-430E-B834-13A98E4EEDDE}"/>
    <cellStyle name="7_優酪乳02_1 2 5 2 2 5" xfId="35132" xr:uid="{7DE011D3-3FE9-46E9-948E-D85EAFD6EC31}"/>
    <cellStyle name="7_優酪乳02_1 2 5 2 3" xfId="12332" xr:uid="{1BDC2F98-06C7-46A7-B1A9-BF07D241246D}"/>
    <cellStyle name="7_優酪乳02_1 2 5 2 3 2" xfId="18412" xr:uid="{352608FE-2A75-435B-A5FD-C9A58347BE48}"/>
    <cellStyle name="7_優酪乳02_1 2 5 2 3 2 2" xfId="30572" xr:uid="{4170D7BC-3D45-4019-977E-427E419D1F96}"/>
    <cellStyle name="7_優酪乳02_1 2 5 2 3 2 2 2" xfId="54892" xr:uid="{F34EE70B-EF55-48FD-892A-847C24070139}"/>
    <cellStyle name="7_優酪乳02_1 2 5 2 3 2 3" xfId="42732" xr:uid="{BC8AA6EF-010B-43D9-B620-98B5B5DA3835}"/>
    <cellStyle name="7_優酪乳02_1 2 5 2 3 3" xfId="24492" xr:uid="{9AB53AC0-513F-4F94-85C4-8D744D48714B}"/>
    <cellStyle name="7_優酪乳02_1 2 5 2 3 3 2" xfId="48812" xr:uid="{5DBC9BFC-A5E9-4A76-90AD-5CF1C76ECAFE}"/>
    <cellStyle name="7_優酪乳02_1 2 5 2 3 4" xfId="36652" xr:uid="{21230EAD-C4F4-4E7F-B698-D91E6477BB54}"/>
    <cellStyle name="7_優酪乳02_1 2 5 2 4" xfId="15372" xr:uid="{8012A174-80DC-4CFE-A553-F27A87DDA937}"/>
    <cellStyle name="7_優酪乳02_1 2 5 2 4 2" xfId="27532" xr:uid="{BCD1FBAA-2182-4933-88E0-D7DED66424CC}"/>
    <cellStyle name="7_優酪乳02_1 2 5 2 4 2 2" xfId="51852" xr:uid="{3E041BAB-C4D8-48C6-B79C-E10697FBC582}"/>
    <cellStyle name="7_優酪乳02_1 2 5 2 4 3" xfId="39692" xr:uid="{2DA91BEA-CAA8-4ED3-9445-5466FDB0272D}"/>
    <cellStyle name="7_優酪乳02_1 2 5 2 5" xfId="21452" xr:uid="{40F045D3-3ED7-4273-B559-055815AFEAE9}"/>
    <cellStyle name="7_優酪乳02_1 2 5 2 5 2" xfId="45772" xr:uid="{1E7D0D1A-B324-4308-82D4-55AB6BAD7DF4}"/>
    <cellStyle name="7_優酪乳02_1 2 5 2 6" xfId="33612" xr:uid="{6D476140-025B-4AB8-A410-BF1371F616E3}"/>
    <cellStyle name="7_優酪乳02_1 2 5 3" xfId="6517" xr:uid="{B16A2A5F-8BDC-4AFB-9EDE-8F540FFFD915}"/>
    <cellStyle name="7_優酪乳02_1 2 5 3 2" xfId="13092" xr:uid="{BDF69E47-1FB4-46C1-904E-988CF3D5E8A3}"/>
    <cellStyle name="7_優酪乳02_1 2 5 3 2 2" xfId="19172" xr:uid="{6A20C482-A156-4650-B86E-B066D633C425}"/>
    <cellStyle name="7_優酪乳02_1 2 5 3 2 2 2" xfId="31332" xr:uid="{60C09BA9-0445-4F08-9F64-951A7F12DBAF}"/>
    <cellStyle name="7_優酪乳02_1 2 5 3 2 2 2 2" xfId="55652" xr:uid="{C50AC8C1-0E6C-4C62-BE26-93AA81CFF9A4}"/>
    <cellStyle name="7_優酪乳02_1 2 5 3 2 2 3" xfId="43492" xr:uid="{FE29A507-7D94-4BAA-A562-9B962ACAB178}"/>
    <cellStyle name="7_優酪乳02_1 2 5 3 2 3" xfId="25252" xr:uid="{5DCAC77E-27DA-4817-B413-2B9F672C44AC}"/>
    <cellStyle name="7_優酪乳02_1 2 5 3 2 3 2" xfId="49572" xr:uid="{0C1BD68E-391A-4B1F-A832-D34EFD217A45}"/>
    <cellStyle name="7_優酪乳02_1 2 5 3 2 4" xfId="37412" xr:uid="{EE1E16F9-639B-4603-A8C1-AF1957E8B36F}"/>
    <cellStyle name="7_優酪乳02_1 2 5 3 3" xfId="16132" xr:uid="{D62AA596-3E64-4190-8ED4-4591BCCE5F9C}"/>
    <cellStyle name="7_優酪乳02_1 2 5 3 3 2" xfId="28292" xr:uid="{A5C9425A-2084-43D7-9C70-11DEE798140A}"/>
    <cellStyle name="7_優酪乳02_1 2 5 3 3 2 2" xfId="52612" xr:uid="{E4E5E299-32B8-4232-B910-57156D1547D4}"/>
    <cellStyle name="7_優酪乳02_1 2 5 3 3 3" xfId="40452" xr:uid="{383B366C-21A5-48DC-9F9E-426C70FDBDFC}"/>
    <cellStyle name="7_優酪乳02_1 2 5 3 4" xfId="22212" xr:uid="{11D46B61-52E8-4B8F-ABEA-931BFE592CFC}"/>
    <cellStyle name="7_優酪乳02_1 2 5 3 4 2" xfId="46532" xr:uid="{B520CB9A-EE06-42DA-93E4-17AFCCBF484D}"/>
    <cellStyle name="7_優酪乳02_1 2 5 3 5" xfId="34372" xr:uid="{1CDE34F4-ACC1-4FA5-9B33-9BB928185339}"/>
    <cellStyle name="7_優酪乳02_1 2 5 4" xfId="11572" xr:uid="{204F7C1D-7B50-472B-905C-5C4CF15AEB1D}"/>
    <cellStyle name="7_優酪乳02_1 2 5 4 2" xfId="17652" xr:uid="{484B6810-7EE5-44D3-886B-BF2B42AAC9E6}"/>
    <cellStyle name="7_優酪乳02_1 2 5 4 2 2" xfId="29812" xr:uid="{F66580BF-1DEB-4F87-A839-6FB20C4C1079}"/>
    <cellStyle name="7_優酪乳02_1 2 5 4 2 2 2" xfId="54132" xr:uid="{AA0D8A78-5C22-45EC-BB92-287ADC15E333}"/>
    <cellStyle name="7_優酪乳02_1 2 5 4 2 3" xfId="41972" xr:uid="{5EF36DF5-5563-43F5-93E0-67454AAD894E}"/>
    <cellStyle name="7_優酪乳02_1 2 5 4 3" xfId="23732" xr:uid="{1FB26673-FE84-457A-88DF-7FA0748D8E09}"/>
    <cellStyle name="7_優酪乳02_1 2 5 4 3 2" xfId="48052" xr:uid="{3B13BABB-D76B-4F2A-A18E-30AF710CBFED}"/>
    <cellStyle name="7_優酪乳02_1 2 5 4 4" xfId="35892" xr:uid="{9E718023-5BFD-437A-ADDE-2A596079561F}"/>
    <cellStyle name="7_優酪乳02_1 2 5 5" xfId="14612" xr:uid="{63AF6B6C-FCAA-499D-B667-AA6A3764CB12}"/>
    <cellStyle name="7_優酪乳02_1 2 5 5 2" xfId="26772" xr:uid="{966167C1-BB0B-4B2C-9299-FC008396A4C4}"/>
    <cellStyle name="7_優酪乳02_1 2 5 5 2 2" xfId="51092" xr:uid="{451B3D9C-53C1-4872-B613-8FB9354DB3EA}"/>
    <cellStyle name="7_優酪乳02_1 2 5 5 3" xfId="38932" xr:uid="{5767B5D0-6D90-485C-8FD5-52571604C090}"/>
    <cellStyle name="7_優酪乳02_1 2 5 6" xfId="20692" xr:uid="{4BB58D64-A412-453C-86B4-C19FD1281B86}"/>
    <cellStyle name="7_優酪乳02_1 2 5 6 2" xfId="45012" xr:uid="{7A62F336-31F1-405A-92DB-FA99AAA88683}"/>
    <cellStyle name="7_優酪乳02_1 2 5 7" xfId="32852" xr:uid="{00E73B90-2CE7-4457-A0FC-BC62954D74B6}"/>
    <cellStyle name="7_優酪乳02_1 2 6" xfId="3235" xr:uid="{CA9F77F5-3D8E-4E6D-B53E-98792EFE2EF8}"/>
    <cellStyle name="7_優酪乳02_1 2 6 2" xfId="8709" xr:uid="{205A9E36-BEF3-4992-8382-EB0CC2F32D70}"/>
    <cellStyle name="7_優酪乳02_1 2 6 2 2" xfId="13700" xr:uid="{61F94AEE-FBCF-4717-822B-FDB3603EFE36}"/>
    <cellStyle name="7_優酪乳02_1 2 6 2 2 2" xfId="19780" xr:uid="{E4331AB7-ADEA-40A6-9138-8377194C059A}"/>
    <cellStyle name="7_優酪乳02_1 2 6 2 2 2 2" xfId="31940" xr:uid="{592756F8-3390-4F5D-9871-27A3EC298AF0}"/>
    <cellStyle name="7_優酪乳02_1 2 6 2 2 2 2 2" xfId="56260" xr:uid="{851B90F7-4871-498B-8EE3-BBFDB4BA1E98}"/>
    <cellStyle name="7_優酪乳02_1 2 6 2 2 2 3" xfId="44100" xr:uid="{5C5CFC70-B4D2-41A7-B3A7-FB68347EF35B}"/>
    <cellStyle name="7_優酪乳02_1 2 6 2 2 3" xfId="25860" xr:uid="{09411CED-44DD-4B7A-8816-342A255178B7}"/>
    <cellStyle name="7_優酪乳02_1 2 6 2 2 3 2" xfId="50180" xr:uid="{E44D44E4-5626-4BD1-9CBB-555F9E7B7DC9}"/>
    <cellStyle name="7_優酪乳02_1 2 6 2 2 4" xfId="38020" xr:uid="{EE71460C-6531-42C0-9B18-42657B5EA578}"/>
    <cellStyle name="7_優酪乳02_1 2 6 2 3" xfId="16740" xr:uid="{4A1BB8DC-8754-4C1C-921B-F4A5889F65B7}"/>
    <cellStyle name="7_優酪乳02_1 2 6 2 3 2" xfId="28900" xr:uid="{EFACC5B2-558F-435C-8B68-597966DB59CE}"/>
    <cellStyle name="7_優酪乳02_1 2 6 2 3 2 2" xfId="53220" xr:uid="{DF3FE968-02DE-4A23-824E-D57606959CC3}"/>
    <cellStyle name="7_優酪乳02_1 2 6 2 3 3" xfId="41060" xr:uid="{C47DBABC-428D-4AB1-8A98-D1957A313494}"/>
    <cellStyle name="7_優酪乳02_1 2 6 2 4" xfId="22820" xr:uid="{ADF4B25C-7678-4AB8-AC3B-09D8E6370634}"/>
    <cellStyle name="7_優酪乳02_1 2 6 2 4 2" xfId="47140" xr:uid="{2572FEDD-F9B1-44C5-9419-765A3B429F51}"/>
    <cellStyle name="7_優酪乳02_1 2 6 2 5" xfId="34980" xr:uid="{3025D583-97AC-43D1-9D42-5A946F9060AE}"/>
    <cellStyle name="7_優酪乳02_1 2 6 3" xfId="12180" xr:uid="{AAFD8CD3-8394-44F4-8DFC-5EDF14186E1C}"/>
    <cellStyle name="7_優酪乳02_1 2 6 3 2" xfId="18260" xr:uid="{49DC44C2-2CB5-4C35-8057-39D0CFA92C95}"/>
    <cellStyle name="7_優酪乳02_1 2 6 3 2 2" xfId="30420" xr:uid="{E7ED9E7F-448C-4DD1-9AC3-770A473432BE}"/>
    <cellStyle name="7_優酪乳02_1 2 6 3 2 2 2" xfId="54740" xr:uid="{3252147B-0A1E-4976-8E94-5E105D0DF814}"/>
    <cellStyle name="7_優酪乳02_1 2 6 3 2 3" xfId="42580" xr:uid="{044E196E-B495-4FC2-80D2-63A2D93839D4}"/>
    <cellStyle name="7_優酪乳02_1 2 6 3 3" xfId="24340" xr:uid="{F99E7E4B-B313-47DE-A854-1E7B69B49E0C}"/>
    <cellStyle name="7_優酪乳02_1 2 6 3 3 2" xfId="48660" xr:uid="{6924D656-0065-437A-957A-A3E9C30C90EB}"/>
    <cellStyle name="7_優酪乳02_1 2 6 3 4" xfId="36500" xr:uid="{CCCE38BD-A85C-4A4A-BF06-7290B4389738}"/>
    <cellStyle name="7_優酪乳02_1 2 6 4" xfId="15220" xr:uid="{965E8DE6-CF3C-4BC2-80DA-785C99BFC562}"/>
    <cellStyle name="7_優酪乳02_1 2 6 4 2" xfId="27380" xr:uid="{2D200192-B3ED-45BD-A5C5-E528879829B6}"/>
    <cellStyle name="7_優酪乳02_1 2 6 4 2 2" xfId="51700" xr:uid="{AD5264CD-9F31-4545-A15E-19FEE7C19EC8}"/>
    <cellStyle name="7_優酪乳02_1 2 6 4 3" xfId="39540" xr:uid="{FA455A4C-63CF-44B1-9871-17E13ADB0885}"/>
    <cellStyle name="7_優酪乳02_1 2 6 5" xfId="21300" xr:uid="{B902C48D-D290-4815-8A48-A679C963E903}"/>
    <cellStyle name="7_優酪乳02_1 2 6 5 2" xfId="45620" xr:uid="{E712C16F-421A-4910-A3D7-774A480CE3C1}"/>
    <cellStyle name="7_優酪乳02_1 2 6 6" xfId="33460" xr:uid="{A6607EBB-73FD-43F9-B74A-3A478F78D391}"/>
    <cellStyle name="7_優酪乳02_1 2 7" xfId="5972" xr:uid="{2B7C5916-82AD-4A3D-96E6-8DC6F474EFD6}"/>
    <cellStyle name="7_優酪乳02_1 2 7 2" xfId="12940" xr:uid="{27E33D9C-8BCA-415F-A626-8CE375914C6B}"/>
    <cellStyle name="7_優酪乳02_1 2 7 2 2" xfId="19020" xr:uid="{4F20D8AD-0497-4F82-8BCD-C5BDDCAD76D6}"/>
    <cellStyle name="7_優酪乳02_1 2 7 2 2 2" xfId="31180" xr:uid="{E9B8A513-A03D-46B7-B17B-607D8C209E08}"/>
    <cellStyle name="7_優酪乳02_1 2 7 2 2 2 2" xfId="55500" xr:uid="{E23455BC-106A-4F96-A89B-4E74D6DAFC5A}"/>
    <cellStyle name="7_優酪乳02_1 2 7 2 2 3" xfId="43340" xr:uid="{DFE8A212-8138-46FF-8EFC-E719AAE992C2}"/>
    <cellStyle name="7_優酪乳02_1 2 7 2 3" xfId="25100" xr:uid="{75483DB6-352F-4BD0-8BA3-3ADF2D77DC0A}"/>
    <cellStyle name="7_優酪乳02_1 2 7 2 3 2" xfId="49420" xr:uid="{709FBFF3-2CB2-49AB-82AE-6E1737420FFD}"/>
    <cellStyle name="7_優酪乳02_1 2 7 2 4" xfId="37260" xr:uid="{2D56A694-2C80-49DF-B3EB-E5647B924033}"/>
    <cellStyle name="7_優酪乳02_1 2 7 3" xfId="15980" xr:uid="{E74D9CC7-12EB-4F35-8B68-B693A13F5C8D}"/>
    <cellStyle name="7_優酪乳02_1 2 7 3 2" xfId="28140" xr:uid="{82AAED4C-4214-47D5-98C0-776F8F5DC27A}"/>
    <cellStyle name="7_優酪乳02_1 2 7 3 2 2" xfId="52460" xr:uid="{3FAEB116-84AD-40E9-BCB4-CF0F531ADFB5}"/>
    <cellStyle name="7_優酪乳02_1 2 7 3 3" xfId="40300" xr:uid="{EB808695-2916-4948-ACF8-196D535268F6}"/>
    <cellStyle name="7_優酪乳02_1 2 7 4" xfId="22060" xr:uid="{663DC360-EF0C-4D1A-BBB8-E8E14641BCCD}"/>
    <cellStyle name="7_優酪乳02_1 2 7 4 2" xfId="46380" xr:uid="{022B58A3-1363-400C-B38A-02E678D694B3}"/>
    <cellStyle name="7_優酪乳02_1 2 7 5" xfId="34220" xr:uid="{A17E2F15-2527-430E-95DA-D68340AFD305}"/>
    <cellStyle name="7_優酪乳02_1 2 8" xfId="11420" xr:uid="{390D97FE-0CA1-4033-A8B9-F59A69C24519}"/>
    <cellStyle name="7_優酪乳02_1 2 8 2" xfId="17500" xr:uid="{B1384801-5444-42BE-ADA7-C39B209B7F3C}"/>
    <cellStyle name="7_優酪乳02_1 2 8 2 2" xfId="29660" xr:uid="{F48F3A9E-8682-4764-9C7A-3A192A81EA84}"/>
    <cellStyle name="7_優酪乳02_1 2 8 2 2 2" xfId="53980" xr:uid="{6053B0A0-8792-46B7-9DE1-FFDDE6E7539C}"/>
    <cellStyle name="7_優酪乳02_1 2 8 2 3" xfId="41820" xr:uid="{CBE071DE-8EF1-434C-B05E-495AAC32DE22}"/>
    <cellStyle name="7_優酪乳02_1 2 8 3" xfId="23580" xr:uid="{AF933C64-2683-4E2A-A115-4B1EC5C62440}"/>
    <cellStyle name="7_優酪乳02_1 2 8 3 2" xfId="47900" xr:uid="{0272AD0B-D038-42C0-BB14-E440E7F4B963}"/>
    <cellStyle name="7_優酪乳02_1 2 8 4" xfId="35740" xr:uid="{DBBB65CD-E803-431A-A60F-20BAAE205E6D}"/>
    <cellStyle name="7_優酪乳02_1 2 9" xfId="14460" xr:uid="{D6788F73-56E3-445F-8D1B-C8DB654F5E34}"/>
    <cellStyle name="7_優酪乳02_1 2 9 2" xfId="26620" xr:uid="{7763A13C-2F5F-45D2-904B-7B86B7D53940}"/>
    <cellStyle name="7_優酪乳02_1 2 9 2 2" xfId="50940" xr:uid="{25E8114D-5CA2-446E-935A-9422C40413F4}"/>
    <cellStyle name="7_優酪乳02_1 2 9 3" xfId="38780" xr:uid="{4D90BA3D-C998-4DC5-A234-ACEB797CA7CD}"/>
    <cellStyle name="7_優酪乳02_2" xfId="215" xr:uid="{00000000-0005-0000-0000-0000C0030000}"/>
    <cellStyle name="7_優酪乳02_2 2" xfId="417" xr:uid="{00000000-0005-0000-0000-0000C1030000}"/>
    <cellStyle name="7_優酪乳02_2 2 10" xfId="20541" xr:uid="{377ADDE5-AD44-43EC-A36C-2B410907D5F0}"/>
    <cellStyle name="7_優酪乳02_2 2 10 2" xfId="44861" xr:uid="{8647AAC1-73D4-408D-89C9-A27E8BC8F9ED}"/>
    <cellStyle name="7_優酪乳02_2 2 11" xfId="32701" xr:uid="{CAF36F09-322F-4F26-B91B-38E27710DEA9}"/>
    <cellStyle name="7_優酪乳02_2 2 2" xfId="2678" xr:uid="{00000000-0005-0000-0000-0000C2030000}"/>
    <cellStyle name="7_優酪乳02_2 2 2 2" xfId="5416" xr:uid="{BE3D07F7-951D-4702-9D6A-9DCF8A96E6E1}"/>
    <cellStyle name="7_優酪乳02_2 2 2 2 2" xfId="10890" xr:uid="{8D593AE8-9161-4DD1-B245-EDB11DFBB0EA}"/>
    <cellStyle name="7_優酪乳02_2 2 2 2 2 2" xfId="14309" xr:uid="{41236647-CB66-4C8D-B0DB-10EE020F443C}"/>
    <cellStyle name="7_優酪乳02_2 2 2 2 2 2 2" xfId="20389" xr:uid="{A64A3715-94CA-444C-8C8E-2E29CB5ED8A4}"/>
    <cellStyle name="7_優酪乳02_2 2 2 2 2 2 2 2" xfId="32549" xr:uid="{0F8F58E1-E38D-44FD-9740-A3FE9AC3D56D}"/>
    <cellStyle name="7_優酪乳02_2 2 2 2 2 2 2 2 2" xfId="56869" xr:uid="{F30E37A4-2E82-4BD0-9F45-7191FB65DC6A}"/>
    <cellStyle name="7_優酪乳02_2 2 2 2 2 2 2 3" xfId="44709" xr:uid="{CC141EAD-EBAA-420A-9D65-E26487924F1F}"/>
    <cellStyle name="7_優酪乳02_2 2 2 2 2 2 3" xfId="26469" xr:uid="{7451DE61-7FAF-4386-BAFE-D029413C47CA}"/>
    <cellStyle name="7_優酪乳02_2 2 2 2 2 2 3 2" xfId="50789" xr:uid="{13B7CD33-87C2-405A-8B77-8B18844CBB91}"/>
    <cellStyle name="7_優酪乳02_2 2 2 2 2 2 4" xfId="38629" xr:uid="{94A9B528-3B57-4066-9971-690BFBB23E4F}"/>
    <cellStyle name="7_優酪乳02_2 2 2 2 2 3" xfId="17349" xr:uid="{7F25607D-32A7-4E02-B78E-82AC60EB866F}"/>
    <cellStyle name="7_優酪乳02_2 2 2 2 2 3 2" xfId="29509" xr:uid="{1EFC54FF-BF6B-4720-8385-0707F5F9FF87}"/>
    <cellStyle name="7_優酪乳02_2 2 2 2 2 3 2 2" xfId="53829" xr:uid="{C500B04B-FF72-471B-B25B-F90424C3095E}"/>
    <cellStyle name="7_優酪乳02_2 2 2 2 2 3 3" xfId="41669" xr:uid="{85F917A8-39D2-4B36-9949-C6352E6F2554}"/>
    <cellStyle name="7_優酪乳02_2 2 2 2 2 4" xfId="23429" xr:uid="{FA9B0FDB-31D9-4B28-AC19-FBE43B987AD8}"/>
    <cellStyle name="7_優酪乳02_2 2 2 2 2 4 2" xfId="47749" xr:uid="{B390591D-D807-415D-B895-DA3B9DD68540}"/>
    <cellStyle name="7_優酪乳02_2 2 2 2 2 5" xfId="35589" xr:uid="{DA6C23EE-D513-4782-AF46-6035AA0C1EB4}"/>
    <cellStyle name="7_優酪乳02_2 2 2 2 3" xfId="12789" xr:uid="{0803CA12-42F4-424B-83C1-A2C35130DE59}"/>
    <cellStyle name="7_優酪乳02_2 2 2 2 3 2" xfId="18869" xr:uid="{60022487-7853-4118-A0D7-12BA49DDBF60}"/>
    <cellStyle name="7_優酪乳02_2 2 2 2 3 2 2" xfId="31029" xr:uid="{4966D5D8-5997-4CC7-BA80-C3DC9E034383}"/>
    <cellStyle name="7_優酪乳02_2 2 2 2 3 2 2 2" xfId="55349" xr:uid="{75C9364B-DBF3-421D-A2AA-6617BA813836}"/>
    <cellStyle name="7_優酪乳02_2 2 2 2 3 2 3" xfId="43189" xr:uid="{58631880-ECAD-4861-8484-22EBED0DF6B8}"/>
    <cellStyle name="7_優酪乳02_2 2 2 2 3 3" xfId="24949" xr:uid="{ADAEF2E7-C2E1-4B62-AEB8-74CBC31FA138}"/>
    <cellStyle name="7_優酪乳02_2 2 2 2 3 3 2" xfId="49269" xr:uid="{8DB8454C-AA0C-4644-9C1B-517D5222C43F}"/>
    <cellStyle name="7_優酪乳02_2 2 2 2 3 4" xfId="37109" xr:uid="{EFD1B728-8962-43F1-923C-D5373A0A0562}"/>
    <cellStyle name="7_優酪乳02_2 2 2 2 4" xfId="15829" xr:uid="{5D2A7801-A09F-4E65-A200-475BD25B2585}"/>
    <cellStyle name="7_優酪乳02_2 2 2 2 4 2" xfId="27989" xr:uid="{E0615AAA-7611-40F4-A99B-B54A7FDF50FA}"/>
    <cellStyle name="7_優酪乳02_2 2 2 2 4 2 2" xfId="52309" xr:uid="{D0439636-17B0-4248-A8D1-BE3DB37D6C96}"/>
    <cellStyle name="7_優酪乳02_2 2 2 2 4 3" xfId="40149" xr:uid="{3A0DB89F-E6ED-4F43-999E-17BFE68BA9B9}"/>
    <cellStyle name="7_優酪乳02_2 2 2 2 5" xfId="21909" xr:uid="{797B5BB0-FC97-4A4F-A037-66D160458D9B}"/>
    <cellStyle name="7_優酪乳02_2 2 2 2 5 2" xfId="46229" xr:uid="{F7B52A21-3E7A-41FD-85A1-477B9D2041FA}"/>
    <cellStyle name="7_優酪乳02_2 2 2 2 6" xfId="34069" xr:uid="{96FF99DB-77B2-4996-8102-4CC7BFFE4211}"/>
    <cellStyle name="7_優酪乳02_2 2 2 3" xfId="8153" xr:uid="{FF4EC1A3-430B-4EDD-A9BB-CAFA5EB08251}"/>
    <cellStyle name="7_優酪乳02_2 2 2 3 2" xfId="13549" xr:uid="{655FA475-2044-484C-AE42-84F4CB59E4A6}"/>
    <cellStyle name="7_優酪乳02_2 2 2 3 2 2" xfId="19629" xr:uid="{8ADB2486-AEF9-436D-8772-B4B1363C527D}"/>
    <cellStyle name="7_優酪乳02_2 2 2 3 2 2 2" xfId="31789" xr:uid="{8F4B8053-CCD0-45C0-B64D-C47687FD7944}"/>
    <cellStyle name="7_優酪乳02_2 2 2 3 2 2 2 2" xfId="56109" xr:uid="{46F62996-C6DB-477C-9C7B-558ADFFC842D}"/>
    <cellStyle name="7_優酪乳02_2 2 2 3 2 2 3" xfId="43949" xr:uid="{57677177-6A9A-4FC8-AC91-ACC425A3029F}"/>
    <cellStyle name="7_優酪乳02_2 2 2 3 2 3" xfId="25709" xr:uid="{F3E60D9E-6971-4800-9267-A194C3EB19F1}"/>
    <cellStyle name="7_優酪乳02_2 2 2 3 2 3 2" xfId="50029" xr:uid="{535A2704-7D3A-45D9-92AA-3E853F3B492C}"/>
    <cellStyle name="7_優酪乳02_2 2 2 3 2 4" xfId="37869" xr:uid="{899656EF-FD8F-4D6B-8C91-3571072B0463}"/>
    <cellStyle name="7_優酪乳02_2 2 2 3 3" xfId="16589" xr:uid="{14715927-46D5-4029-A041-B441452747FA}"/>
    <cellStyle name="7_優酪乳02_2 2 2 3 3 2" xfId="28749" xr:uid="{766C274D-D99F-403A-A877-17F16CAB05C4}"/>
    <cellStyle name="7_優酪乳02_2 2 2 3 3 2 2" xfId="53069" xr:uid="{F6C2A98D-1C38-4A9F-983B-260D5D7F3704}"/>
    <cellStyle name="7_優酪乳02_2 2 2 3 3 3" xfId="40909" xr:uid="{BAE4C76E-564D-444F-8343-D94414C517C7}"/>
    <cellStyle name="7_優酪乳02_2 2 2 3 4" xfId="22669" xr:uid="{4568DDCD-AC82-40C9-AC54-F11E81C96962}"/>
    <cellStyle name="7_優酪乳02_2 2 2 3 4 2" xfId="46989" xr:uid="{A487A671-1403-48B9-A11F-7C7AD25F18EA}"/>
    <cellStyle name="7_優酪乳02_2 2 2 3 5" xfId="34829" xr:uid="{C1B3E0C5-AA9E-4397-84B0-5CD31D614B75}"/>
    <cellStyle name="7_優酪乳02_2 2 2 4" xfId="12029" xr:uid="{8BF89DD2-1F9D-4781-A7F5-5963F2AC3461}"/>
    <cellStyle name="7_優酪乳02_2 2 2 4 2" xfId="18109" xr:uid="{99841309-6C49-4441-AFD1-5B8BD902B204}"/>
    <cellStyle name="7_優酪乳02_2 2 2 4 2 2" xfId="30269" xr:uid="{4F1CAAB3-B2A1-41D3-862D-BC48646F8F60}"/>
    <cellStyle name="7_優酪乳02_2 2 2 4 2 2 2" xfId="54589" xr:uid="{64EE3D7A-5377-4230-B766-3676FDC8F780}"/>
    <cellStyle name="7_優酪乳02_2 2 2 4 2 3" xfId="42429" xr:uid="{DDF0FE9B-DC91-4C8D-9BC5-7039AFE79D98}"/>
    <cellStyle name="7_優酪乳02_2 2 2 4 3" xfId="24189" xr:uid="{316F4E09-252D-499B-B5A6-7C787D68881A}"/>
    <cellStyle name="7_優酪乳02_2 2 2 4 3 2" xfId="48509" xr:uid="{CADCC343-7342-4A53-8E71-5142AB8A7BAF}"/>
    <cellStyle name="7_優酪乳02_2 2 2 4 4" xfId="36349" xr:uid="{86656D2F-7E02-4460-B27B-BD55F8542F17}"/>
    <cellStyle name="7_優酪乳02_2 2 2 5" xfId="15069" xr:uid="{505F4F7B-78CD-4C87-9D47-F181F8CB9F4E}"/>
    <cellStyle name="7_優酪乳02_2 2 2 5 2" xfId="27229" xr:uid="{CA85A407-BE4F-4F5A-A7A2-43578E8E595C}"/>
    <cellStyle name="7_優酪乳02_2 2 2 5 2 2" xfId="51549" xr:uid="{DF18878B-95DC-4AE4-A670-2D043504D8F5}"/>
    <cellStyle name="7_優酪乳02_2 2 2 5 3" xfId="39389" xr:uid="{D760E1D3-4E71-4897-A96D-136183250D06}"/>
    <cellStyle name="7_優酪乳02_2 2 2 6" xfId="21149" xr:uid="{F3B0CEE6-717B-4CF1-8489-F430D90F1DC4}"/>
    <cellStyle name="7_優酪乳02_2 2 2 6 2" xfId="45469" xr:uid="{1683FE1D-66F7-4099-B913-A3E5CBD83CBA}"/>
    <cellStyle name="7_優酪乳02_2 2 2 7" xfId="33309" xr:uid="{151CDEB0-C3A6-4F7C-BB14-B378B88209E9}"/>
    <cellStyle name="7_優酪乳02_2 2 3" xfId="2133" xr:uid="{00000000-0005-0000-0000-0000C3030000}"/>
    <cellStyle name="7_優酪乳02_2 2 3 2" xfId="4871" xr:uid="{A0023330-505F-4ECE-BD62-7D3F182A6C2C}"/>
    <cellStyle name="7_優酪乳02_2 2 3 2 2" xfId="10345" xr:uid="{38AFF125-5B71-43A0-8677-8A779C0D78B4}"/>
    <cellStyle name="7_優酪乳02_2 2 3 2 2 2" xfId="14157" xr:uid="{F54F82FC-9A1A-496A-A2CA-491F8DBBF4E2}"/>
    <cellStyle name="7_優酪乳02_2 2 3 2 2 2 2" xfId="20237" xr:uid="{2BB2E6A1-46D6-4D25-9D1A-B85F3477348D}"/>
    <cellStyle name="7_優酪乳02_2 2 3 2 2 2 2 2" xfId="32397" xr:uid="{636977FE-F538-412A-8077-D8B303C9C1A5}"/>
    <cellStyle name="7_優酪乳02_2 2 3 2 2 2 2 2 2" xfId="56717" xr:uid="{6B4B6ECD-6E9B-4BD4-8BDC-6F771BD7C780}"/>
    <cellStyle name="7_優酪乳02_2 2 3 2 2 2 2 3" xfId="44557" xr:uid="{B642B900-E328-4C8C-960A-C8DCF744DF84}"/>
    <cellStyle name="7_優酪乳02_2 2 3 2 2 2 3" xfId="26317" xr:uid="{AD254196-CFE1-4CDD-A989-C9BA1C78CAF7}"/>
    <cellStyle name="7_優酪乳02_2 2 3 2 2 2 3 2" xfId="50637" xr:uid="{266CEF63-FE9C-4C2D-A54E-7482E8222DA0}"/>
    <cellStyle name="7_優酪乳02_2 2 3 2 2 2 4" xfId="38477" xr:uid="{689CA2BD-1F13-4854-BB1A-C2A43E130EAC}"/>
    <cellStyle name="7_優酪乳02_2 2 3 2 2 3" xfId="17197" xr:uid="{A612EC72-E5C2-460D-B117-C47CA1E3C38F}"/>
    <cellStyle name="7_優酪乳02_2 2 3 2 2 3 2" xfId="29357" xr:uid="{5F20BBD3-FA52-4D6F-BBF4-C4D9CE3F6FA3}"/>
    <cellStyle name="7_優酪乳02_2 2 3 2 2 3 2 2" xfId="53677" xr:uid="{6D81BACA-1937-402E-B711-78103F08E8EB}"/>
    <cellStyle name="7_優酪乳02_2 2 3 2 2 3 3" xfId="41517" xr:uid="{DEFEE9F2-81F4-4302-B122-08202E6DCD31}"/>
    <cellStyle name="7_優酪乳02_2 2 3 2 2 4" xfId="23277" xr:uid="{3B0635A5-590B-4B5E-B3D1-E00E13945536}"/>
    <cellStyle name="7_優酪乳02_2 2 3 2 2 4 2" xfId="47597" xr:uid="{7A19C4D0-8C25-4F5D-8C31-6DAB5C94A230}"/>
    <cellStyle name="7_優酪乳02_2 2 3 2 2 5" xfId="35437" xr:uid="{CC3D9A37-63AF-445F-920D-AE6C559A2F6C}"/>
    <cellStyle name="7_優酪乳02_2 2 3 2 3" xfId="12637" xr:uid="{1618417B-0345-47AF-AC25-89B3DC212162}"/>
    <cellStyle name="7_優酪乳02_2 2 3 2 3 2" xfId="18717" xr:uid="{BB8797A1-5718-44C3-82BA-991A9D4AB848}"/>
    <cellStyle name="7_優酪乳02_2 2 3 2 3 2 2" xfId="30877" xr:uid="{46C90B32-2E67-4775-8F4B-9D9D558F27EB}"/>
    <cellStyle name="7_優酪乳02_2 2 3 2 3 2 2 2" xfId="55197" xr:uid="{00835264-E411-4D6C-8520-5AFB980BC92E}"/>
    <cellStyle name="7_優酪乳02_2 2 3 2 3 2 3" xfId="43037" xr:uid="{69439FA0-7D0F-4D48-8DD2-3E3FA64AD157}"/>
    <cellStyle name="7_優酪乳02_2 2 3 2 3 3" xfId="24797" xr:uid="{B7AC8168-D0A3-4966-9841-5973F3A5059C}"/>
    <cellStyle name="7_優酪乳02_2 2 3 2 3 3 2" xfId="49117" xr:uid="{3B73FE12-315F-4B50-815F-55306D21F660}"/>
    <cellStyle name="7_優酪乳02_2 2 3 2 3 4" xfId="36957" xr:uid="{C4576CFB-F554-46F4-B68E-D31AC97123F6}"/>
    <cellStyle name="7_優酪乳02_2 2 3 2 4" xfId="15677" xr:uid="{653F4D73-95B8-4E38-AABD-87E86B6FDF01}"/>
    <cellStyle name="7_優酪乳02_2 2 3 2 4 2" xfId="27837" xr:uid="{E4DC9643-52F8-49F7-9C47-94C3367020B9}"/>
    <cellStyle name="7_優酪乳02_2 2 3 2 4 2 2" xfId="52157" xr:uid="{34ADEA1E-FA33-47F0-B928-A70B4EA23693}"/>
    <cellStyle name="7_優酪乳02_2 2 3 2 4 3" xfId="39997" xr:uid="{7647F45A-9985-48E0-A283-92696B99CCFE}"/>
    <cellStyle name="7_優酪乳02_2 2 3 2 5" xfId="21757" xr:uid="{3D618926-0CAF-420A-B8F8-ED1189B3294F}"/>
    <cellStyle name="7_優酪乳02_2 2 3 2 5 2" xfId="46077" xr:uid="{4FF0F85E-699D-4566-A224-349495EAADA2}"/>
    <cellStyle name="7_優酪乳02_2 2 3 2 6" xfId="33917" xr:uid="{6FF09EC5-1272-4F6C-B4E3-2C020826A960}"/>
    <cellStyle name="7_優酪乳02_2 2 3 3" xfId="7608" xr:uid="{8DFF7A98-A606-4FAE-B5F1-649D59D82B64}"/>
    <cellStyle name="7_優酪乳02_2 2 3 3 2" xfId="13397" xr:uid="{C8B06CD4-3C8F-4904-AA10-BE7C62FB8AE9}"/>
    <cellStyle name="7_優酪乳02_2 2 3 3 2 2" xfId="19477" xr:uid="{7668A03A-A9B3-45C8-A396-9625EF7C368D}"/>
    <cellStyle name="7_優酪乳02_2 2 3 3 2 2 2" xfId="31637" xr:uid="{D8515019-5E98-4ADC-B646-B7AC7C64EDF5}"/>
    <cellStyle name="7_優酪乳02_2 2 3 3 2 2 2 2" xfId="55957" xr:uid="{F4814128-FA5E-4D67-B954-831ACE32269A}"/>
    <cellStyle name="7_優酪乳02_2 2 3 3 2 2 3" xfId="43797" xr:uid="{E74BFE7B-4020-4A70-9739-FC604A3F629F}"/>
    <cellStyle name="7_優酪乳02_2 2 3 3 2 3" xfId="25557" xr:uid="{962899DD-997D-47D2-B7F2-581262E4FA13}"/>
    <cellStyle name="7_優酪乳02_2 2 3 3 2 3 2" xfId="49877" xr:uid="{461296EC-5346-4A55-9DC0-BE9052A51B7F}"/>
    <cellStyle name="7_優酪乳02_2 2 3 3 2 4" xfId="37717" xr:uid="{87677960-01BE-4B43-BC9D-132CB7AEBFEF}"/>
    <cellStyle name="7_優酪乳02_2 2 3 3 3" xfId="16437" xr:uid="{3BA4E648-44E1-4CAC-818B-80B4153B4887}"/>
    <cellStyle name="7_優酪乳02_2 2 3 3 3 2" xfId="28597" xr:uid="{3C6589AE-5400-414A-B65D-AF503A1EF4C9}"/>
    <cellStyle name="7_優酪乳02_2 2 3 3 3 2 2" xfId="52917" xr:uid="{D151624C-B9CE-4223-948D-6C7FA680521B}"/>
    <cellStyle name="7_優酪乳02_2 2 3 3 3 3" xfId="40757" xr:uid="{77FA6C69-E9EF-4E78-A831-56CCADA5B78C}"/>
    <cellStyle name="7_優酪乳02_2 2 3 3 4" xfId="22517" xr:uid="{4426EA38-59B9-4C65-B734-F7F8CBF73777}"/>
    <cellStyle name="7_優酪乳02_2 2 3 3 4 2" xfId="46837" xr:uid="{32E9D63A-DF08-4071-9139-9333EBB6BB5C}"/>
    <cellStyle name="7_優酪乳02_2 2 3 3 5" xfId="34677" xr:uid="{4A410AC6-D1FD-4995-8810-DE61B13AB261}"/>
    <cellStyle name="7_優酪乳02_2 2 3 4" xfId="11877" xr:uid="{9C774141-15C8-445E-BD12-67AD2B61F908}"/>
    <cellStyle name="7_優酪乳02_2 2 3 4 2" xfId="17957" xr:uid="{C22A1356-C8C2-4EAF-A4F4-1933B5874838}"/>
    <cellStyle name="7_優酪乳02_2 2 3 4 2 2" xfId="30117" xr:uid="{3617779D-56DD-49B4-9E7F-E0730B21E4EE}"/>
    <cellStyle name="7_優酪乳02_2 2 3 4 2 2 2" xfId="54437" xr:uid="{6347701F-B408-43B6-AAC5-07C15CBBC304}"/>
    <cellStyle name="7_優酪乳02_2 2 3 4 2 3" xfId="42277" xr:uid="{BE35046D-084D-432B-96CB-3C0B53145187}"/>
    <cellStyle name="7_優酪乳02_2 2 3 4 3" xfId="24037" xr:uid="{69A7CF65-E127-4CA5-BB3D-A21F32D74FF4}"/>
    <cellStyle name="7_優酪乳02_2 2 3 4 3 2" xfId="48357" xr:uid="{E9942EC4-420F-41AF-B80F-8C42816200AC}"/>
    <cellStyle name="7_優酪乳02_2 2 3 4 4" xfId="36197" xr:uid="{171DA3E2-DD97-45F8-A1A8-8B4CC2FDBC6A}"/>
    <cellStyle name="7_優酪乳02_2 2 3 5" xfId="14917" xr:uid="{E5BC0D72-7214-45B6-BB7B-EDF5A4D03EE4}"/>
    <cellStyle name="7_優酪乳02_2 2 3 5 2" xfId="27077" xr:uid="{5D02CEC7-6356-44CA-B83B-4D836F9EB8D9}"/>
    <cellStyle name="7_優酪乳02_2 2 3 5 2 2" xfId="51397" xr:uid="{CB0F04D6-3CD3-46CA-AB0D-289BEF5A9C50}"/>
    <cellStyle name="7_優酪乳02_2 2 3 5 3" xfId="39237" xr:uid="{4C89B73B-F689-493B-A25F-CED016874B99}"/>
    <cellStyle name="7_優酪乳02_2 2 3 6" xfId="20997" xr:uid="{E86B5E7E-E703-492B-94AE-B91E83D9BD9C}"/>
    <cellStyle name="7_優酪乳02_2 2 3 6 2" xfId="45317" xr:uid="{1C14FCC4-EB76-41E3-92CF-DE54DA968AB5}"/>
    <cellStyle name="7_優酪乳02_2 2 3 7" xfId="33157" xr:uid="{0FE9287F-519E-4125-8C33-212C3F0D0EB1}"/>
    <cellStyle name="7_優酪乳02_2 2 4" xfId="1588" xr:uid="{00000000-0005-0000-0000-0000C4030000}"/>
    <cellStyle name="7_優酪乳02_2 2 4 2" xfId="4326" xr:uid="{C7E5FB91-68E0-427C-9616-4D462787F19E}"/>
    <cellStyle name="7_優酪乳02_2 2 4 2 2" xfId="9800" xr:uid="{7ED34985-FAA1-45E8-AB68-297C71140B39}"/>
    <cellStyle name="7_優酪乳02_2 2 4 2 2 2" xfId="14005" xr:uid="{CEE2CAEB-FE86-479C-89B6-CCA39AE0BDE2}"/>
    <cellStyle name="7_優酪乳02_2 2 4 2 2 2 2" xfId="20085" xr:uid="{EF569272-E6D0-4970-A68D-32CB677A5FDF}"/>
    <cellStyle name="7_優酪乳02_2 2 4 2 2 2 2 2" xfId="32245" xr:uid="{DBEBDCF3-C5C1-4CCE-ABB6-BB22C15B7435}"/>
    <cellStyle name="7_優酪乳02_2 2 4 2 2 2 2 2 2" xfId="56565" xr:uid="{2F2CD591-3B81-4C42-BEFA-F4B79CB90ECA}"/>
    <cellStyle name="7_優酪乳02_2 2 4 2 2 2 2 3" xfId="44405" xr:uid="{EF91856B-BF94-4C23-9DE6-DFC159732E68}"/>
    <cellStyle name="7_優酪乳02_2 2 4 2 2 2 3" xfId="26165" xr:uid="{6111BA3A-D81E-432C-A269-F034F7B5D44C}"/>
    <cellStyle name="7_優酪乳02_2 2 4 2 2 2 3 2" xfId="50485" xr:uid="{9C4BC98F-8F96-4B17-87C7-89473C85981D}"/>
    <cellStyle name="7_優酪乳02_2 2 4 2 2 2 4" xfId="38325" xr:uid="{ECAAA0C9-5B91-48E4-8AB8-A2102E012A69}"/>
    <cellStyle name="7_優酪乳02_2 2 4 2 2 3" xfId="17045" xr:uid="{496DC16D-E68B-4441-8BA3-03F4C15A0E4E}"/>
    <cellStyle name="7_優酪乳02_2 2 4 2 2 3 2" xfId="29205" xr:uid="{4ECA55B6-D0C2-4758-AA92-8226F2A631E9}"/>
    <cellStyle name="7_優酪乳02_2 2 4 2 2 3 2 2" xfId="53525" xr:uid="{1EF205B0-7F13-4BA5-99CA-0FD252BC45E6}"/>
    <cellStyle name="7_優酪乳02_2 2 4 2 2 3 3" xfId="41365" xr:uid="{DBEA6B1F-20AE-4CB9-9B83-FFD05245B2E6}"/>
    <cellStyle name="7_優酪乳02_2 2 4 2 2 4" xfId="23125" xr:uid="{4BF5D111-ABE3-46C5-B4AC-72DBD10D8B95}"/>
    <cellStyle name="7_優酪乳02_2 2 4 2 2 4 2" xfId="47445" xr:uid="{F3FF0DA9-06B8-4FBD-8A49-3192EA7C54ED}"/>
    <cellStyle name="7_優酪乳02_2 2 4 2 2 5" xfId="35285" xr:uid="{16CDAB6A-EF80-4FB8-AD2F-4DF992A0FE65}"/>
    <cellStyle name="7_優酪乳02_2 2 4 2 3" xfId="12485" xr:uid="{FA38EC09-F208-4B50-9ACE-683B482ACE94}"/>
    <cellStyle name="7_優酪乳02_2 2 4 2 3 2" xfId="18565" xr:uid="{F6CDF201-E23C-4AE4-8047-4AFEEEDCDE53}"/>
    <cellStyle name="7_優酪乳02_2 2 4 2 3 2 2" xfId="30725" xr:uid="{DF2F41BC-8E27-4A8B-9485-5AD8FD630702}"/>
    <cellStyle name="7_優酪乳02_2 2 4 2 3 2 2 2" xfId="55045" xr:uid="{73E7A38B-7510-49E1-9DAE-8B512A00D4A8}"/>
    <cellStyle name="7_優酪乳02_2 2 4 2 3 2 3" xfId="42885" xr:uid="{F2002409-2ADB-4571-A69F-5175A1FF0E50}"/>
    <cellStyle name="7_優酪乳02_2 2 4 2 3 3" xfId="24645" xr:uid="{6A2AA1FB-7C2E-44C9-AB68-1E8DB91FBDB1}"/>
    <cellStyle name="7_優酪乳02_2 2 4 2 3 3 2" xfId="48965" xr:uid="{87693ED7-3C4B-4B7E-842F-5BDC00E8A976}"/>
    <cellStyle name="7_優酪乳02_2 2 4 2 3 4" xfId="36805" xr:uid="{AF022DA3-0EB6-46EB-94B8-EF3D20B61362}"/>
    <cellStyle name="7_優酪乳02_2 2 4 2 4" xfId="15525" xr:uid="{2B6BEAEF-E61B-4599-9F3F-72DC22BCE30D}"/>
    <cellStyle name="7_優酪乳02_2 2 4 2 4 2" xfId="27685" xr:uid="{92DB7EE0-9EF9-4965-8F3E-BE81A7A129C2}"/>
    <cellStyle name="7_優酪乳02_2 2 4 2 4 2 2" xfId="52005" xr:uid="{63F5C3CA-722A-451C-B539-95D274A17A2A}"/>
    <cellStyle name="7_優酪乳02_2 2 4 2 4 3" xfId="39845" xr:uid="{AF2F0318-4E7F-4BDD-9296-22448347A685}"/>
    <cellStyle name="7_優酪乳02_2 2 4 2 5" xfId="21605" xr:uid="{349E079F-B957-41A9-BE4C-D5AFE6FCE7AF}"/>
    <cellStyle name="7_優酪乳02_2 2 4 2 5 2" xfId="45925" xr:uid="{E95D6D35-909F-4C40-B2C2-E883FA9FF3DE}"/>
    <cellStyle name="7_優酪乳02_2 2 4 2 6" xfId="33765" xr:uid="{D02EA071-785D-4823-A3A0-2A668D34ED44}"/>
    <cellStyle name="7_優酪乳02_2 2 4 3" xfId="7063" xr:uid="{00C15490-CF3E-4D5A-BC49-2C5B1A72D0C6}"/>
    <cellStyle name="7_優酪乳02_2 2 4 3 2" xfId="13245" xr:uid="{F940E6B4-F172-4FE0-BBA7-B9A30D053F85}"/>
    <cellStyle name="7_優酪乳02_2 2 4 3 2 2" xfId="19325" xr:uid="{CEA78B7B-202C-408F-8AB9-3DF11A00AFC1}"/>
    <cellStyle name="7_優酪乳02_2 2 4 3 2 2 2" xfId="31485" xr:uid="{0B7E9D71-38BD-4EDD-B4C6-078B68A0842B}"/>
    <cellStyle name="7_優酪乳02_2 2 4 3 2 2 2 2" xfId="55805" xr:uid="{E834DB7F-746B-4E93-9427-1D44EA1CBD37}"/>
    <cellStyle name="7_優酪乳02_2 2 4 3 2 2 3" xfId="43645" xr:uid="{CF8B5C4A-A0AD-4420-AA6A-D2186CB23D87}"/>
    <cellStyle name="7_優酪乳02_2 2 4 3 2 3" xfId="25405" xr:uid="{7784F708-9991-448D-8440-FBB8BB157FEE}"/>
    <cellStyle name="7_優酪乳02_2 2 4 3 2 3 2" xfId="49725" xr:uid="{11F426BC-73DC-474D-B32A-E3EC89CA8A67}"/>
    <cellStyle name="7_優酪乳02_2 2 4 3 2 4" xfId="37565" xr:uid="{AF2C6A1E-D483-4281-B65A-97CB18809492}"/>
    <cellStyle name="7_優酪乳02_2 2 4 3 3" xfId="16285" xr:uid="{EAFE75FB-8ADE-45ED-A3BB-15BA3EC521CB}"/>
    <cellStyle name="7_優酪乳02_2 2 4 3 3 2" xfId="28445" xr:uid="{52EFFB3C-E1BA-461D-8527-3976A696E33C}"/>
    <cellStyle name="7_優酪乳02_2 2 4 3 3 2 2" xfId="52765" xr:uid="{4CD3706D-9FB0-4029-B739-12A40A1F3E71}"/>
    <cellStyle name="7_優酪乳02_2 2 4 3 3 3" xfId="40605" xr:uid="{8E2A1E65-51AC-486F-AF2E-2F0C6480AE65}"/>
    <cellStyle name="7_優酪乳02_2 2 4 3 4" xfId="22365" xr:uid="{78C4F85C-2118-4473-9CC5-156D705C02C4}"/>
    <cellStyle name="7_優酪乳02_2 2 4 3 4 2" xfId="46685" xr:uid="{195EB4DC-CCCF-4FEE-8174-528D61A7BCA6}"/>
    <cellStyle name="7_優酪乳02_2 2 4 3 5" xfId="34525" xr:uid="{4BBB26C7-9E05-48B4-BB10-02712C112FCE}"/>
    <cellStyle name="7_優酪乳02_2 2 4 4" xfId="11725" xr:uid="{87F31BE7-1444-427A-9159-98504BE16D5F}"/>
    <cellStyle name="7_優酪乳02_2 2 4 4 2" xfId="17805" xr:uid="{8FE63D53-00C2-4667-AA17-D98AC691FF21}"/>
    <cellStyle name="7_優酪乳02_2 2 4 4 2 2" xfId="29965" xr:uid="{E1C614D0-D1F0-40D5-82A5-7FFBC7307BCE}"/>
    <cellStyle name="7_優酪乳02_2 2 4 4 2 2 2" xfId="54285" xr:uid="{A5B05384-432B-4B5D-A363-81B5811995DA}"/>
    <cellStyle name="7_優酪乳02_2 2 4 4 2 3" xfId="42125" xr:uid="{4B9A8AE0-813C-422D-9768-40405397D277}"/>
    <cellStyle name="7_優酪乳02_2 2 4 4 3" xfId="23885" xr:uid="{C646EC6D-36BA-4F55-8CE2-4D0A7F986947}"/>
    <cellStyle name="7_優酪乳02_2 2 4 4 3 2" xfId="48205" xr:uid="{9AB2E81F-5EC5-4AEC-8AEA-4EEAF3C5AC1B}"/>
    <cellStyle name="7_優酪乳02_2 2 4 4 4" xfId="36045" xr:uid="{365809A9-1D2B-436D-B5A2-43AE88CC4813}"/>
    <cellStyle name="7_優酪乳02_2 2 4 5" xfId="14765" xr:uid="{6C2636A9-0428-47AC-9A2D-035A7AC69879}"/>
    <cellStyle name="7_優酪乳02_2 2 4 5 2" xfId="26925" xr:uid="{82384560-68DD-4997-A307-ACDF24C227B1}"/>
    <cellStyle name="7_優酪乳02_2 2 4 5 2 2" xfId="51245" xr:uid="{BFBFFAC6-CCD6-4CE9-9DBE-74265644A6B8}"/>
    <cellStyle name="7_優酪乳02_2 2 4 5 3" xfId="39085" xr:uid="{6325F4A7-BEA5-4F99-8417-9D31CF1C9B4E}"/>
    <cellStyle name="7_優酪乳02_2 2 4 6" xfId="20845" xr:uid="{8FADFBED-67EF-439B-B46B-8F95822901B0}"/>
    <cellStyle name="7_優酪乳02_2 2 4 6 2" xfId="45165" xr:uid="{551B8E89-8EDA-447C-B04A-F6FE6E6D5DCE}"/>
    <cellStyle name="7_優酪乳02_2 2 4 7" xfId="33005" xr:uid="{2B4792A2-BEC8-4CB0-8B66-FE18E6227604}"/>
    <cellStyle name="7_優酪乳02_2 2 5" xfId="1043" xr:uid="{00000000-0005-0000-0000-0000C5030000}"/>
    <cellStyle name="7_優酪乳02_2 2 5 2" xfId="3781" xr:uid="{75544C24-BF53-4546-8C32-59B6DFB43F50}"/>
    <cellStyle name="7_優酪乳02_2 2 5 2 2" xfId="9255" xr:uid="{3CB12DD1-ED8C-4E70-A73E-AACCB7E7906B}"/>
    <cellStyle name="7_優酪乳02_2 2 5 2 2 2" xfId="13853" xr:uid="{0EED435B-25D5-4BDE-BD7C-219E2A933E81}"/>
    <cellStyle name="7_優酪乳02_2 2 5 2 2 2 2" xfId="19933" xr:uid="{65958D7C-E376-4BDE-AADF-1DE563A5D659}"/>
    <cellStyle name="7_優酪乳02_2 2 5 2 2 2 2 2" xfId="32093" xr:uid="{6D1A77BD-0DB6-4B3F-90A2-B7664F899DA1}"/>
    <cellStyle name="7_優酪乳02_2 2 5 2 2 2 2 2 2" xfId="56413" xr:uid="{DD593F8B-03D8-47AD-8771-E301BB343721}"/>
    <cellStyle name="7_優酪乳02_2 2 5 2 2 2 2 3" xfId="44253" xr:uid="{CE466A93-10C0-4D6E-B118-CE9C73518D89}"/>
    <cellStyle name="7_優酪乳02_2 2 5 2 2 2 3" xfId="26013" xr:uid="{A416A8EC-0376-4D88-99D5-C733DF6A3D37}"/>
    <cellStyle name="7_優酪乳02_2 2 5 2 2 2 3 2" xfId="50333" xr:uid="{56730A18-5456-4CB6-BCB0-E8DC3F94C468}"/>
    <cellStyle name="7_優酪乳02_2 2 5 2 2 2 4" xfId="38173" xr:uid="{090887DE-98F3-4579-B84C-94D2D39B6FF4}"/>
    <cellStyle name="7_優酪乳02_2 2 5 2 2 3" xfId="16893" xr:uid="{FD1E99BB-286B-429F-8131-B346E5931632}"/>
    <cellStyle name="7_優酪乳02_2 2 5 2 2 3 2" xfId="29053" xr:uid="{96B79611-AF5A-4A61-BF0C-B550317B53A8}"/>
    <cellStyle name="7_優酪乳02_2 2 5 2 2 3 2 2" xfId="53373" xr:uid="{63207485-1805-4B55-ADF3-1396D15B9752}"/>
    <cellStyle name="7_優酪乳02_2 2 5 2 2 3 3" xfId="41213" xr:uid="{0FBACEDA-C987-4EE4-931E-7CE07858A516}"/>
    <cellStyle name="7_優酪乳02_2 2 5 2 2 4" xfId="22973" xr:uid="{15798005-CB6F-45AB-A0AC-CBFCA353281C}"/>
    <cellStyle name="7_優酪乳02_2 2 5 2 2 4 2" xfId="47293" xr:uid="{3136BCCA-9657-492A-8520-16D9DAAE4340}"/>
    <cellStyle name="7_優酪乳02_2 2 5 2 2 5" xfId="35133" xr:uid="{B7C3967D-3FB7-457D-8531-C90BC47945DA}"/>
    <cellStyle name="7_優酪乳02_2 2 5 2 3" xfId="12333" xr:uid="{558F9D08-8A16-45CA-BF63-6D7AD626303E}"/>
    <cellStyle name="7_優酪乳02_2 2 5 2 3 2" xfId="18413" xr:uid="{C78781A0-7934-4962-AFAE-F8EF389C8557}"/>
    <cellStyle name="7_優酪乳02_2 2 5 2 3 2 2" xfId="30573" xr:uid="{082BEF27-6258-43B9-80AC-BA76FFFCFDE2}"/>
    <cellStyle name="7_優酪乳02_2 2 5 2 3 2 2 2" xfId="54893" xr:uid="{360212E0-52CB-446F-81A7-ACE344B41DB7}"/>
    <cellStyle name="7_優酪乳02_2 2 5 2 3 2 3" xfId="42733" xr:uid="{E0F30911-36BB-43EE-9DAD-08D4CC7D88FB}"/>
    <cellStyle name="7_優酪乳02_2 2 5 2 3 3" xfId="24493" xr:uid="{DE24BFEB-E779-4F4F-B5FD-D7B4A01E2867}"/>
    <cellStyle name="7_優酪乳02_2 2 5 2 3 3 2" xfId="48813" xr:uid="{21993E7B-F46D-46D7-9619-B6357C3D83C3}"/>
    <cellStyle name="7_優酪乳02_2 2 5 2 3 4" xfId="36653" xr:uid="{A75109B9-5CC4-49E5-A8BD-73DB6D2A1A23}"/>
    <cellStyle name="7_優酪乳02_2 2 5 2 4" xfId="15373" xr:uid="{34D78019-7B94-4422-8CDD-FDBBC00600F8}"/>
    <cellStyle name="7_優酪乳02_2 2 5 2 4 2" xfId="27533" xr:uid="{86B5B3C8-C072-40CC-977E-ECAF01707B46}"/>
    <cellStyle name="7_優酪乳02_2 2 5 2 4 2 2" xfId="51853" xr:uid="{255D98C9-8A66-4663-B7B0-1046FAB8FE0D}"/>
    <cellStyle name="7_優酪乳02_2 2 5 2 4 3" xfId="39693" xr:uid="{D3E812E9-88CD-43F1-BD80-008DD93BF5E6}"/>
    <cellStyle name="7_優酪乳02_2 2 5 2 5" xfId="21453" xr:uid="{40020748-5EE1-4B9A-B0B1-91FE87CB6BB1}"/>
    <cellStyle name="7_優酪乳02_2 2 5 2 5 2" xfId="45773" xr:uid="{6DC71937-D084-4B6B-878B-5CCEE196E59C}"/>
    <cellStyle name="7_優酪乳02_2 2 5 2 6" xfId="33613" xr:uid="{B2279BDE-564B-40F8-81E6-F70EBE2D4CF5}"/>
    <cellStyle name="7_優酪乳02_2 2 5 3" xfId="6518" xr:uid="{03801269-7B59-4350-97ED-E1C12D88E25F}"/>
    <cellStyle name="7_優酪乳02_2 2 5 3 2" xfId="13093" xr:uid="{466D8FC6-AACF-4AE7-A7E2-0A9C13F7956C}"/>
    <cellStyle name="7_優酪乳02_2 2 5 3 2 2" xfId="19173" xr:uid="{2FE4CA33-3E47-4C74-99DB-92005B718DAC}"/>
    <cellStyle name="7_優酪乳02_2 2 5 3 2 2 2" xfId="31333" xr:uid="{7E6EAE11-414F-4964-852E-1E36F9717C3D}"/>
    <cellStyle name="7_優酪乳02_2 2 5 3 2 2 2 2" xfId="55653" xr:uid="{AC507CCB-DCC6-4451-AF8A-978FE85AF58C}"/>
    <cellStyle name="7_優酪乳02_2 2 5 3 2 2 3" xfId="43493" xr:uid="{321F22D0-24D8-4644-AE15-2D6A079AF5E8}"/>
    <cellStyle name="7_優酪乳02_2 2 5 3 2 3" xfId="25253" xr:uid="{2D038859-1BEF-4856-8127-8AA8B6A6E39F}"/>
    <cellStyle name="7_優酪乳02_2 2 5 3 2 3 2" xfId="49573" xr:uid="{DD637851-6D20-4CAD-8946-B67793F279D4}"/>
    <cellStyle name="7_優酪乳02_2 2 5 3 2 4" xfId="37413" xr:uid="{7E209E0D-02A0-41A2-94BD-DA1D8D9FB5A0}"/>
    <cellStyle name="7_優酪乳02_2 2 5 3 3" xfId="16133" xr:uid="{31D204F9-56CE-49C0-A296-645FD6E51375}"/>
    <cellStyle name="7_優酪乳02_2 2 5 3 3 2" xfId="28293" xr:uid="{03EFCFB3-FF78-45D9-AF07-CAA8AB957B55}"/>
    <cellStyle name="7_優酪乳02_2 2 5 3 3 2 2" xfId="52613" xr:uid="{597E3E05-89F2-4E33-A8C7-DCB6F2F62506}"/>
    <cellStyle name="7_優酪乳02_2 2 5 3 3 3" xfId="40453" xr:uid="{F27D1894-67E5-4773-95CC-0912AFCD646B}"/>
    <cellStyle name="7_優酪乳02_2 2 5 3 4" xfId="22213" xr:uid="{FDD3792E-F870-4B0A-AE0C-111D754620AB}"/>
    <cellStyle name="7_優酪乳02_2 2 5 3 4 2" xfId="46533" xr:uid="{B763ACFA-0724-4F17-8513-A06B74DE9749}"/>
    <cellStyle name="7_優酪乳02_2 2 5 3 5" xfId="34373" xr:uid="{B503BB23-BF03-4CA2-ACF1-7A05AF5B165E}"/>
    <cellStyle name="7_優酪乳02_2 2 5 4" xfId="11573" xr:uid="{5D0B12F7-A5C3-4381-A538-0EFD6073D425}"/>
    <cellStyle name="7_優酪乳02_2 2 5 4 2" xfId="17653" xr:uid="{E828DFE1-532A-4F06-86AD-E34449568E14}"/>
    <cellStyle name="7_優酪乳02_2 2 5 4 2 2" xfId="29813" xr:uid="{F0D115A8-B4D6-4F62-87AA-8511BDAD2066}"/>
    <cellStyle name="7_優酪乳02_2 2 5 4 2 2 2" xfId="54133" xr:uid="{040C3486-440E-4660-AD85-B9403924AB69}"/>
    <cellStyle name="7_優酪乳02_2 2 5 4 2 3" xfId="41973" xr:uid="{3D29D967-45AF-4CB2-8362-2174EAA2FD35}"/>
    <cellStyle name="7_優酪乳02_2 2 5 4 3" xfId="23733" xr:uid="{8C0551AE-A747-4035-8335-9CE25F52DE72}"/>
    <cellStyle name="7_優酪乳02_2 2 5 4 3 2" xfId="48053" xr:uid="{05A2AD0B-1EC9-48B9-BAC6-861852769341}"/>
    <cellStyle name="7_優酪乳02_2 2 5 4 4" xfId="35893" xr:uid="{CEE68394-2A3A-471D-9221-1839B0A5DD29}"/>
    <cellStyle name="7_優酪乳02_2 2 5 5" xfId="14613" xr:uid="{93B25B9E-6BB3-4648-B3E8-597639F62382}"/>
    <cellStyle name="7_優酪乳02_2 2 5 5 2" xfId="26773" xr:uid="{C488C0CB-D0AB-4246-B6A9-09878C22DCC1}"/>
    <cellStyle name="7_優酪乳02_2 2 5 5 2 2" xfId="51093" xr:uid="{2C0E3E8E-6E91-47FF-8C5B-667C829A0670}"/>
    <cellStyle name="7_優酪乳02_2 2 5 5 3" xfId="38933" xr:uid="{E506EB4C-7534-4999-A27F-DAC346897A40}"/>
    <cellStyle name="7_優酪乳02_2 2 5 6" xfId="20693" xr:uid="{54E92F4E-C2D7-49DE-85FF-2B441B5F1731}"/>
    <cellStyle name="7_優酪乳02_2 2 5 6 2" xfId="45013" xr:uid="{05DBB195-5ED9-4AAD-8160-19000B919479}"/>
    <cellStyle name="7_優酪乳02_2 2 5 7" xfId="32853" xr:uid="{84124D64-4086-4C4E-8FD8-179198DB1D5E}"/>
    <cellStyle name="7_優酪乳02_2 2 6" xfId="3236" xr:uid="{3A2EC3F7-517C-476C-91B7-65DB14CA95C3}"/>
    <cellStyle name="7_優酪乳02_2 2 6 2" xfId="8710" xr:uid="{A9554148-DE06-4CA7-958D-E3D9E2E56E79}"/>
    <cellStyle name="7_優酪乳02_2 2 6 2 2" xfId="13701" xr:uid="{C9DA7950-F864-4EA5-B958-2E756E62A32C}"/>
    <cellStyle name="7_優酪乳02_2 2 6 2 2 2" xfId="19781" xr:uid="{5EB78EC7-0BE6-4A39-ABE2-C28ACC5CC927}"/>
    <cellStyle name="7_優酪乳02_2 2 6 2 2 2 2" xfId="31941" xr:uid="{3FDED3C8-CF76-41C8-B894-591A0EC3E306}"/>
    <cellStyle name="7_優酪乳02_2 2 6 2 2 2 2 2" xfId="56261" xr:uid="{AE06AE62-EA70-45F2-8DA7-68C81542D821}"/>
    <cellStyle name="7_優酪乳02_2 2 6 2 2 2 3" xfId="44101" xr:uid="{486D1A4A-2BFD-4E19-ADE6-026C86C9ED5A}"/>
    <cellStyle name="7_優酪乳02_2 2 6 2 2 3" xfId="25861" xr:uid="{EC13BA7F-F4C5-4669-97AA-5E2D8EAEFE1D}"/>
    <cellStyle name="7_優酪乳02_2 2 6 2 2 3 2" xfId="50181" xr:uid="{D4E67B42-8A02-42F2-8480-44ACDF4F1A7C}"/>
    <cellStyle name="7_優酪乳02_2 2 6 2 2 4" xfId="38021" xr:uid="{F6A6A344-6FE0-4BBA-A3EB-4CD5B8FAABA0}"/>
    <cellStyle name="7_優酪乳02_2 2 6 2 3" xfId="16741" xr:uid="{B9A9A6C0-F105-49A2-B2BC-5D9731590532}"/>
    <cellStyle name="7_優酪乳02_2 2 6 2 3 2" xfId="28901" xr:uid="{35E24E9B-9D26-42A9-AFB1-53379083FB85}"/>
    <cellStyle name="7_優酪乳02_2 2 6 2 3 2 2" xfId="53221" xr:uid="{D887B231-C4F7-468F-9150-FEAE477C4EE4}"/>
    <cellStyle name="7_優酪乳02_2 2 6 2 3 3" xfId="41061" xr:uid="{F22AAE39-0624-47C2-ACA4-B17B5F4BFD01}"/>
    <cellStyle name="7_優酪乳02_2 2 6 2 4" xfId="22821" xr:uid="{F2DEB1BB-D996-4E8E-932A-7F1228CDFE0B}"/>
    <cellStyle name="7_優酪乳02_2 2 6 2 4 2" xfId="47141" xr:uid="{C4D4E054-0FBF-43D6-8309-D5BD1AEB7DD3}"/>
    <cellStyle name="7_優酪乳02_2 2 6 2 5" xfId="34981" xr:uid="{4DDBCE5B-ABA7-43F0-A229-8A115486545C}"/>
    <cellStyle name="7_優酪乳02_2 2 6 3" xfId="12181" xr:uid="{409D1168-647F-414E-8E5F-39A90A9055C5}"/>
    <cellStyle name="7_優酪乳02_2 2 6 3 2" xfId="18261" xr:uid="{3559B6D3-3B04-40B6-B8A9-F1B7787558F6}"/>
    <cellStyle name="7_優酪乳02_2 2 6 3 2 2" xfId="30421" xr:uid="{2240B19A-A2D6-4814-B213-450D82AAAE0D}"/>
    <cellStyle name="7_優酪乳02_2 2 6 3 2 2 2" xfId="54741" xr:uid="{573A5EBF-478B-41EE-8B46-7A303BB94E17}"/>
    <cellStyle name="7_優酪乳02_2 2 6 3 2 3" xfId="42581" xr:uid="{1786E7A0-CC72-4625-9F58-6D5B6664778B}"/>
    <cellStyle name="7_優酪乳02_2 2 6 3 3" xfId="24341" xr:uid="{E3CC5544-AD63-426C-8292-FDC1FEC9545E}"/>
    <cellStyle name="7_優酪乳02_2 2 6 3 3 2" xfId="48661" xr:uid="{32AF622D-7633-48C7-A202-D5671D6C44B4}"/>
    <cellStyle name="7_優酪乳02_2 2 6 3 4" xfId="36501" xr:uid="{A4428CC0-95E7-4FF5-8EF1-03D552C599C2}"/>
    <cellStyle name="7_優酪乳02_2 2 6 4" xfId="15221" xr:uid="{7729486D-1E9A-4C7A-9B8F-E3BFEA618E28}"/>
    <cellStyle name="7_優酪乳02_2 2 6 4 2" xfId="27381" xr:uid="{9A879C55-98BF-46EC-9509-B3F5DF7AB2E3}"/>
    <cellStyle name="7_優酪乳02_2 2 6 4 2 2" xfId="51701" xr:uid="{2A30AEB0-D91B-48B2-85BC-9FBC4BB644FB}"/>
    <cellStyle name="7_優酪乳02_2 2 6 4 3" xfId="39541" xr:uid="{E7AC4FA0-AC97-4891-9D33-3729832E3DDD}"/>
    <cellStyle name="7_優酪乳02_2 2 6 5" xfId="21301" xr:uid="{595EB5AC-262D-4066-8C18-EFEE21355EC0}"/>
    <cellStyle name="7_優酪乳02_2 2 6 5 2" xfId="45621" xr:uid="{43CECE37-AD7F-4B1A-BEDE-BE2377745E3F}"/>
    <cellStyle name="7_優酪乳02_2 2 6 6" xfId="33461" xr:uid="{5FB4281A-290F-429A-BF99-8CCA0ECB5E79}"/>
    <cellStyle name="7_優酪乳02_2 2 7" xfId="5973" xr:uid="{26EDE7A8-588F-44FC-A125-5F010C83F27B}"/>
    <cellStyle name="7_優酪乳02_2 2 7 2" xfId="12941" xr:uid="{F4D674EE-3F69-487A-AC7E-A29DF825C40E}"/>
    <cellStyle name="7_優酪乳02_2 2 7 2 2" xfId="19021" xr:uid="{713CAB7E-3A7C-40C8-8496-0D5FA3DEBD35}"/>
    <cellStyle name="7_優酪乳02_2 2 7 2 2 2" xfId="31181" xr:uid="{5E92E09D-52CC-41B6-BFA3-46F06A93F125}"/>
    <cellStyle name="7_優酪乳02_2 2 7 2 2 2 2" xfId="55501" xr:uid="{FCA2EEB6-F06B-4C97-9BD3-1D27DF43C872}"/>
    <cellStyle name="7_優酪乳02_2 2 7 2 2 3" xfId="43341" xr:uid="{5CD90695-5FC8-4480-B107-E2600F632FBD}"/>
    <cellStyle name="7_優酪乳02_2 2 7 2 3" xfId="25101" xr:uid="{687FE696-AB85-4906-8F54-864D474FA8E8}"/>
    <cellStyle name="7_優酪乳02_2 2 7 2 3 2" xfId="49421" xr:uid="{26251D6F-0E7D-4536-B3A7-95FE229D1818}"/>
    <cellStyle name="7_優酪乳02_2 2 7 2 4" xfId="37261" xr:uid="{2703A6E4-974E-4BF3-8446-97C20B158774}"/>
    <cellStyle name="7_優酪乳02_2 2 7 3" xfId="15981" xr:uid="{889EA78B-EC71-44E5-8AA8-ABA6634410E1}"/>
    <cellStyle name="7_優酪乳02_2 2 7 3 2" xfId="28141" xr:uid="{9BE0E654-A159-4265-810A-C66899347B14}"/>
    <cellStyle name="7_優酪乳02_2 2 7 3 2 2" xfId="52461" xr:uid="{1EBA761E-92AA-4002-A889-69F33DEF3621}"/>
    <cellStyle name="7_優酪乳02_2 2 7 3 3" xfId="40301" xr:uid="{856221F9-88B8-4B16-AEC5-B435EB1BF454}"/>
    <cellStyle name="7_優酪乳02_2 2 7 4" xfId="22061" xr:uid="{5EADFF43-6B13-440B-B250-A15018526623}"/>
    <cellStyle name="7_優酪乳02_2 2 7 4 2" xfId="46381" xr:uid="{05DE21B8-5B01-490C-92DC-1FCB6E37C552}"/>
    <cellStyle name="7_優酪乳02_2 2 7 5" xfId="34221" xr:uid="{69DF4A7E-63B8-4B37-BC9D-916B02EE5E82}"/>
    <cellStyle name="7_優酪乳02_2 2 8" xfId="11421" xr:uid="{0A25A274-AC83-4A02-975A-A13EF1642C56}"/>
    <cellStyle name="7_優酪乳02_2 2 8 2" xfId="17501" xr:uid="{6DCE7B45-E24F-49B4-9DBC-4BDDA476A4DA}"/>
    <cellStyle name="7_優酪乳02_2 2 8 2 2" xfId="29661" xr:uid="{80B333CF-797A-46A7-B51F-A0F352429655}"/>
    <cellStyle name="7_優酪乳02_2 2 8 2 2 2" xfId="53981" xr:uid="{A7CBE48E-9837-4194-97D3-5AC4CDC0A8F1}"/>
    <cellStyle name="7_優酪乳02_2 2 8 2 3" xfId="41821" xr:uid="{D92FC35C-AC35-4181-BC1A-BBA2554BFC50}"/>
    <cellStyle name="7_優酪乳02_2 2 8 3" xfId="23581" xr:uid="{1F543B67-FCD8-47D2-AE2F-49543153666C}"/>
    <cellStyle name="7_優酪乳02_2 2 8 3 2" xfId="47901" xr:uid="{720091AD-8102-4711-A80A-E80E65CB7DF6}"/>
    <cellStyle name="7_優酪乳02_2 2 8 4" xfId="35741" xr:uid="{F4342E31-4DD1-493A-855F-3DFD88B85900}"/>
    <cellStyle name="7_優酪乳02_2 2 9" xfId="14461" xr:uid="{96D81F9B-B94B-4BEB-A950-6EC7FD759F01}"/>
    <cellStyle name="7_優酪乳02_2 2 9 2" xfId="26621" xr:uid="{C31D71F7-6F47-4566-BBB8-61B08744B5F9}"/>
    <cellStyle name="7_優酪乳02_2 2 9 2 2" xfId="50941" xr:uid="{BA8BA726-D4FC-4CAA-852E-11F2296CFAC2}"/>
    <cellStyle name="7_優酪乳02_2 2 9 3" xfId="38781" xr:uid="{19217FB9-0E05-4925-96EF-9BF5EF1205C3}"/>
    <cellStyle name="7_優酪乳02_2 3" xfId="680" xr:uid="{00000000-0005-0000-0000-0000C6030000}"/>
    <cellStyle name="7_優酪乳02_3" xfId="216" xr:uid="{00000000-0005-0000-0000-0000C7030000}"/>
    <cellStyle name="7_優酪乳02_3 2" xfId="418" xr:uid="{00000000-0005-0000-0000-0000C8030000}"/>
    <cellStyle name="7_優酪乳02_3 2 10" xfId="20542" xr:uid="{EEAFD938-48CE-4515-851E-05873272F629}"/>
    <cellStyle name="7_優酪乳02_3 2 10 2" xfId="44862" xr:uid="{88478FBE-E22C-42F5-8253-F3C0FF995B2A}"/>
    <cellStyle name="7_優酪乳02_3 2 11" xfId="32702" xr:uid="{4406D917-6FDC-4A92-8FC3-61CF08E7BCF3}"/>
    <cellStyle name="7_優酪乳02_3 2 2" xfId="2679" xr:uid="{00000000-0005-0000-0000-0000C9030000}"/>
    <cellStyle name="7_優酪乳02_3 2 2 2" xfId="5417" xr:uid="{5528B1DC-2C59-4AE6-A0BA-1FED46288498}"/>
    <cellStyle name="7_優酪乳02_3 2 2 2 2" xfId="10891" xr:uid="{60763477-5C74-46E3-9D2C-DAFC184A1006}"/>
    <cellStyle name="7_優酪乳02_3 2 2 2 2 2" xfId="14310" xr:uid="{0E43280E-F875-4E45-80C8-7B4F13854001}"/>
    <cellStyle name="7_優酪乳02_3 2 2 2 2 2 2" xfId="20390" xr:uid="{029A5D75-B4DE-4998-A29C-0FD3C72108B9}"/>
    <cellStyle name="7_優酪乳02_3 2 2 2 2 2 2 2" xfId="32550" xr:uid="{9F5FBA21-4845-4230-A86A-DCCA78D05C0F}"/>
    <cellStyle name="7_優酪乳02_3 2 2 2 2 2 2 2 2" xfId="56870" xr:uid="{12CA3721-565C-4536-9DEA-582FD6711F8E}"/>
    <cellStyle name="7_優酪乳02_3 2 2 2 2 2 2 3" xfId="44710" xr:uid="{1F4F5870-B9B7-4BA4-B6A3-170B92194EF0}"/>
    <cellStyle name="7_優酪乳02_3 2 2 2 2 2 3" xfId="26470" xr:uid="{C399FB3A-3C62-45B1-A708-A8E084AAD132}"/>
    <cellStyle name="7_優酪乳02_3 2 2 2 2 2 3 2" xfId="50790" xr:uid="{B4435A46-43FB-43CF-9594-15FF9FCB472B}"/>
    <cellStyle name="7_優酪乳02_3 2 2 2 2 2 4" xfId="38630" xr:uid="{EE08AFA9-9327-4954-A9E6-4596C3962773}"/>
    <cellStyle name="7_優酪乳02_3 2 2 2 2 3" xfId="17350" xr:uid="{CB094BD0-8FCD-49DD-9339-DAEE10CB991D}"/>
    <cellStyle name="7_優酪乳02_3 2 2 2 2 3 2" xfId="29510" xr:uid="{1CC43044-93EE-4FDC-A4AA-8D0F8956DC20}"/>
    <cellStyle name="7_優酪乳02_3 2 2 2 2 3 2 2" xfId="53830" xr:uid="{7B000995-79ED-4272-A936-C41CCC6BC109}"/>
    <cellStyle name="7_優酪乳02_3 2 2 2 2 3 3" xfId="41670" xr:uid="{2904FAF7-9CBC-42AC-B6E2-32F527CC37E6}"/>
    <cellStyle name="7_優酪乳02_3 2 2 2 2 4" xfId="23430" xr:uid="{385598C3-6EE3-4CA6-B576-348949FD1414}"/>
    <cellStyle name="7_優酪乳02_3 2 2 2 2 4 2" xfId="47750" xr:uid="{33498DDB-2C72-412E-8AF2-0487920DEDD7}"/>
    <cellStyle name="7_優酪乳02_3 2 2 2 2 5" xfId="35590" xr:uid="{77B953E2-F063-4581-A88A-F3FFCD471932}"/>
    <cellStyle name="7_優酪乳02_3 2 2 2 3" xfId="12790" xr:uid="{2A7A6688-0A5D-4BDF-A650-D64D9E5BFB61}"/>
    <cellStyle name="7_優酪乳02_3 2 2 2 3 2" xfId="18870" xr:uid="{0346230B-BB55-4B79-B566-2E8556B025BD}"/>
    <cellStyle name="7_優酪乳02_3 2 2 2 3 2 2" xfId="31030" xr:uid="{1FFA4770-1395-4B0F-B364-649E8FCB99EE}"/>
    <cellStyle name="7_優酪乳02_3 2 2 2 3 2 2 2" xfId="55350" xr:uid="{9DB5F1F2-E4CB-419F-AAB7-58EE665B5730}"/>
    <cellStyle name="7_優酪乳02_3 2 2 2 3 2 3" xfId="43190" xr:uid="{57D7FEC5-5F67-42D7-BB54-14923B7C5FF1}"/>
    <cellStyle name="7_優酪乳02_3 2 2 2 3 3" xfId="24950" xr:uid="{ED40A6E7-E5BD-4E52-92A2-4AB1B08EA54C}"/>
    <cellStyle name="7_優酪乳02_3 2 2 2 3 3 2" xfId="49270" xr:uid="{7136A2EF-33AF-4287-8267-6062FFF807CC}"/>
    <cellStyle name="7_優酪乳02_3 2 2 2 3 4" xfId="37110" xr:uid="{1F3EE423-34FB-45B5-A34C-D3BB4C3C4FA0}"/>
    <cellStyle name="7_優酪乳02_3 2 2 2 4" xfId="15830" xr:uid="{541F43AA-84B7-43AB-8CF4-26FA7A2000CF}"/>
    <cellStyle name="7_優酪乳02_3 2 2 2 4 2" xfId="27990" xr:uid="{4F02C850-12E7-4F8D-85A2-C12F85D53B84}"/>
    <cellStyle name="7_優酪乳02_3 2 2 2 4 2 2" xfId="52310" xr:uid="{1B23754A-3164-4681-814E-1D62D358E968}"/>
    <cellStyle name="7_優酪乳02_3 2 2 2 4 3" xfId="40150" xr:uid="{FD736AEB-72DA-4DA5-816C-FC1CC5BB3316}"/>
    <cellStyle name="7_優酪乳02_3 2 2 2 5" xfId="21910" xr:uid="{160FFAFB-A9CF-4032-8136-4E08C8EF0319}"/>
    <cellStyle name="7_優酪乳02_3 2 2 2 5 2" xfId="46230" xr:uid="{9309AC9D-AABB-4B5C-A74E-8791A64DC1CD}"/>
    <cellStyle name="7_優酪乳02_3 2 2 2 6" xfId="34070" xr:uid="{95465591-B944-45F4-A11A-C1289A346251}"/>
    <cellStyle name="7_優酪乳02_3 2 2 3" xfId="8154" xr:uid="{8DBE8773-2B28-493E-805C-C32DE40D4055}"/>
    <cellStyle name="7_優酪乳02_3 2 2 3 2" xfId="13550" xr:uid="{DACB4618-F0C1-48D0-83AF-773A4503E578}"/>
    <cellStyle name="7_優酪乳02_3 2 2 3 2 2" xfId="19630" xr:uid="{0280624B-1EAB-434A-8708-99C49484A791}"/>
    <cellStyle name="7_優酪乳02_3 2 2 3 2 2 2" xfId="31790" xr:uid="{1FAF3249-6877-46BE-B547-B515279E2477}"/>
    <cellStyle name="7_優酪乳02_3 2 2 3 2 2 2 2" xfId="56110" xr:uid="{0E920F13-7201-4404-B911-24BB176E010B}"/>
    <cellStyle name="7_優酪乳02_3 2 2 3 2 2 3" xfId="43950" xr:uid="{7F7257B4-C5AD-4DE3-BF39-7F97E54C0EF9}"/>
    <cellStyle name="7_優酪乳02_3 2 2 3 2 3" xfId="25710" xr:uid="{D4B04D3E-693B-407B-AA13-8B8770A79CC7}"/>
    <cellStyle name="7_優酪乳02_3 2 2 3 2 3 2" xfId="50030" xr:uid="{8D56B083-092D-48A6-ACDF-B7A5CB23014C}"/>
    <cellStyle name="7_優酪乳02_3 2 2 3 2 4" xfId="37870" xr:uid="{41000963-0F48-4980-8598-4DE0F1A1B82B}"/>
    <cellStyle name="7_優酪乳02_3 2 2 3 3" xfId="16590" xr:uid="{9F8F0AD2-B9C9-4A21-8447-FD29937C78A5}"/>
    <cellStyle name="7_優酪乳02_3 2 2 3 3 2" xfId="28750" xr:uid="{38C54FE3-7CE4-4D20-B95E-4B20CAB6044D}"/>
    <cellStyle name="7_優酪乳02_3 2 2 3 3 2 2" xfId="53070" xr:uid="{0A853F4F-5506-478E-8BEB-0CBB6EEBE063}"/>
    <cellStyle name="7_優酪乳02_3 2 2 3 3 3" xfId="40910" xr:uid="{A39E1B48-E938-4634-A681-99A117FDDE7B}"/>
    <cellStyle name="7_優酪乳02_3 2 2 3 4" xfId="22670" xr:uid="{60CDE392-4227-4B55-A054-DCD7D6BBFB83}"/>
    <cellStyle name="7_優酪乳02_3 2 2 3 4 2" xfId="46990" xr:uid="{43D110DF-8AE3-4292-BDE9-313E01927678}"/>
    <cellStyle name="7_優酪乳02_3 2 2 3 5" xfId="34830" xr:uid="{8C7D74C8-A770-47A3-BF4B-E493406290F6}"/>
    <cellStyle name="7_優酪乳02_3 2 2 4" xfId="12030" xr:uid="{910BB6A4-28CF-4D0A-8307-F5543EC1943F}"/>
    <cellStyle name="7_優酪乳02_3 2 2 4 2" xfId="18110" xr:uid="{7F59C37C-3CD7-4DA5-A988-F8AFA44E3B67}"/>
    <cellStyle name="7_優酪乳02_3 2 2 4 2 2" xfId="30270" xr:uid="{115097AA-0ECE-4F2E-B064-BA2DDE080410}"/>
    <cellStyle name="7_優酪乳02_3 2 2 4 2 2 2" xfId="54590" xr:uid="{B8C4310A-BE70-4435-AA84-7EBC46D5581D}"/>
    <cellStyle name="7_優酪乳02_3 2 2 4 2 3" xfId="42430" xr:uid="{6550EB86-1275-42C6-B9C9-0ACF2D09B1FE}"/>
    <cellStyle name="7_優酪乳02_3 2 2 4 3" xfId="24190" xr:uid="{3A97E366-889E-4297-975D-643C1FFCDF26}"/>
    <cellStyle name="7_優酪乳02_3 2 2 4 3 2" xfId="48510" xr:uid="{DC1EECC1-75A6-4C80-A1CC-78D41023D2B8}"/>
    <cellStyle name="7_優酪乳02_3 2 2 4 4" xfId="36350" xr:uid="{FE48CD47-50A1-44F3-997E-7547E1AB899E}"/>
    <cellStyle name="7_優酪乳02_3 2 2 5" xfId="15070" xr:uid="{5405FB23-C5DA-4365-8946-800C2C26EFD1}"/>
    <cellStyle name="7_優酪乳02_3 2 2 5 2" xfId="27230" xr:uid="{30138437-CA47-4697-8B51-DAA628A32B38}"/>
    <cellStyle name="7_優酪乳02_3 2 2 5 2 2" xfId="51550" xr:uid="{793F064B-BE53-4EC2-B87B-23B8BEBDA80E}"/>
    <cellStyle name="7_優酪乳02_3 2 2 5 3" xfId="39390" xr:uid="{B3F44547-7299-45E0-89C4-1CF278359E61}"/>
    <cellStyle name="7_優酪乳02_3 2 2 6" xfId="21150" xr:uid="{822460A5-3593-4AA0-9A1A-F6F016574AB1}"/>
    <cellStyle name="7_優酪乳02_3 2 2 6 2" xfId="45470" xr:uid="{A03A9BA9-6CB6-4CD7-BDB3-5F3DBF283CE8}"/>
    <cellStyle name="7_優酪乳02_3 2 2 7" xfId="33310" xr:uid="{AB32F783-7C04-4E8C-A967-CE4C90459C67}"/>
    <cellStyle name="7_優酪乳02_3 2 3" xfId="2134" xr:uid="{00000000-0005-0000-0000-0000CA030000}"/>
    <cellStyle name="7_優酪乳02_3 2 3 2" xfId="4872" xr:uid="{856A0911-EA06-403D-83AE-F916CB1E8043}"/>
    <cellStyle name="7_優酪乳02_3 2 3 2 2" xfId="10346" xr:uid="{97D1722A-C2A3-4902-BA1A-1E445DD8E8C5}"/>
    <cellStyle name="7_優酪乳02_3 2 3 2 2 2" xfId="14158" xr:uid="{8EB479CB-890E-4CD5-BBDE-7E3F625F6F0B}"/>
    <cellStyle name="7_優酪乳02_3 2 3 2 2 2 2" xfId="20238" xr:uid="{22D47098-A651-4EC9-8D89-584C97B90F58}"/>
    <cellStyle name="7_優酪乳02_3 2 3 2 2 2 2 2" xfId="32398" xr:uid="{9B850BB3-48D3-411A-A151-F2510D580360}"/>
    <cellStyle name="7_優酪乳02_3 2 3 2 2 2 2 2 2" xfId="56718" xr:uid="{2C765636-BE2A-4472-BBD4-114A349F1ED5}"/>
    <cellStyle name="7_優酪乳02_3 2 3 2 2 2 2 3" xfId="44558" xr:uid="{73D413E5-0337-4BC9-8389-35E288A319A0}"/>
    <cellStyle name="7_優酪乳02_3 2 3 2 2 2 3" xfId="26318" xr:uid="{DEEEEA18-31EA-47B8-86D3-768AEB031691}"/>
    <cellStyle name="7_優酪乳02_3 2 3 2 2 2 3 2" xfId="50638" xr:uid="{0F9C3FA3-E37E-4AFC-8591-DBD6162D60FE}"/>
    <cellStyle name="7_優酪乳02_3 2 3 2 2 2 4" xfId="38478" xr:uid="{9F0B53AE-8CAF-4796-8081-B15880CBE1E8}"/>
    <cellStyle name="7_優酪乳02_3 2 3 2 2 3" xfId="17198" xr:uid="{364EF767-7424-4A93-8DC7-C3FB5966131E}"/>
    <cellStyle name="7_優酪乳02_3 2 3 2 2 3 2" xfId="29358" xr:uid="{CAE16B7A-C172-40BC-912D-FF62DAE69A04}"/>
    <cellStyle name="7_優酪乳02_3 2 3 2 2 3 2 2" xfId="53678" xr:uid="{570D9917-1EF5-41D1-88C5-80D76A0758B1}"/>
    <cellStyle name="7_優酪乳02_3 2 3 2 2 3 3" xfId="41518" xr:uid="{0D15E65B-2854-44AC-B2B4-086C5CC87387}"/>
    <cellStyle name="7_優酪乳02_3 2 3 2 2 4" xfId="23278" xr:uid="{EF702ED5-1C32-455E-A9AE-1767783AB9B6}"/>
    <cellStyle name="7_優酪乳02_3 2 3 2 2 4 2" xfId="47598" xr:uid="{F6BBB53B-634C-48E2-AC34-EC0565E3F8BB}"/>
    <cellStyle name="7_優酪乳02_3 2 3 2 2 5" xfId="35438" xr:uid="{BB636647-0FFF-4415-92FB-B3ADC79A69FD}"/>
    <cellStyle name="7_優酪乳02_3 2 3 2 3" xfId="12638" xr:uid="{9864ED3D-A4BE-4B0E-92B7-799C4423CBC1}"/>
    <cellStyle name="7_優酪乳02_3 2 3 2 3 2" xfId="18718" xr:uid="{563F39BF-AA1C-4FEB-A33D-F815B2D7069E}"/>
    <cellStyle name="7_優酪乳02_3 2 3 2 3 2 2" xfId="30878" xr:uid="{2EB37CDB-A90A-4DCE-ABAE-2CD69F07573D}"/>
    <cellStyle name="7_優酪乳02_3 2 3 2 3 2 2 2" xfId="55198" xr:uid="{594E04BA-B692-4EB1-8E58-08586576670E}"/>
    <cellStyle name="7_優酪乳02_3 2 3 2 3 2 3" xfId="43038" xr:uid="{B80F2077-93DB-426A-B46E-9C32F3CC8BF6}"/>
    <cellStyle name="7_優酪乳02_3 2 3 2 3 3" xfId="24798" xr:uid="{3818B1AD-7229-4BE1-8EBC-8884572AADD4}"/>
    <cellStyle name="7_優酪乳02_3 2 3 2 3 3 2" xfId="49118" xr:uid="{A0EB2121-1AEA-48B1-8DB9-EA59EC30E45F}"/>
    <cellStyle name="7_優酪乳02_3 2 3 2 3 4" xfId="36958" xr:uid="{9B9CCBC7-A17A-42F4-ACC6-488D3C8ED655}"/>
    <cellStyle name="7_優酪乳02_3 2 3 2 4" xfId="15678" xr:uid="{5088C195-3C8F-4F43-8954-1CF243D85D68}"/>
    <cellStyle name="7_優酪乳02_3 2 3 2 4 2" xfId="27838" xr:uid="{C1420EAF-C4E0-46AC-9C93-1E8443290F69}"/>
    <cellStyle name="7_優酪乳02_3 2 3 2 4 2 2" xfId="52158" xr:uid="{7E160DA6-B99C-48D4-9F3B-010D0BDD3760}"/>
    <cellStyle name="7_優酪乳02_3 2 3 2 4 3" xfId="39998" xr:uid="{A9BA7434-C0D6-42F1-842C-60748951AD2B}"/>
    <cellStyle name="7_優酪乳02_3 2 3 2 5" xfId="21758" xr:uid="{4356EDD9-85C9-49A9-9DC5-C206477D11C2}"/>
    <cellStyle name="7_優酪乳02_3 2 3 2 5 2" xfId="46078" xr:uid="{563F9BBD-9349-4A41-89AA-FBEA2D17F346}"/>
    <cellStyle name="7_優酪乳02_3 2 3 2 6" xfId="33918" xr:uid="{E9EBAE36-4954-4530-B119-9A256F11E52B}"/>
    <cellStyle name="7_優酪乳02_3 2 3 3" xfId="7609" xr:uid="{73AF5E0E-392C-42E4-89CB-E43C277C474A}"/>
    <cellStyle name="7_優酪乳02_3 2 3 3 2" xfId="13398" xr:uid="{F3D00082-A7A9-4A42-A400-EFEBEB24D598}"/>
    <cellStyle name="7_優酪乳02_3 2 3 3 2 2" xfId="19478" xr:uid="{A4EA7BB1-3322-4610-A93A-C4F67DB9B7DC}"/>
    <cellStyle name="7_優酪乳02_3 2 3 3 2 2 2" xfId="31638" xr:uid="{186947CE-409C-4977-8F41-26A7B43E7574}"/>
    <cellStyle name="7_優酪乳02_3 2 3 3 2 2 2 2" xfId="55958" xr:uid="{D472C0E9-ACFD-47C6-B99A-B91CE2A3CE0B}"/>
    <cellStyle name="7_優酪乳02_3 2 3 3 2 2 3" xfId="43798" xr:uid="{9E59A358-BB33-494F-9970-8E784E70CF26}"/>
    <cellStyle name="7_優酪乳02_3 2 3 3 2 3" xfId="25558" xr:uid="{A2DC6211-500B-4D3F-AB3B-E6965429F70B}"/>
    <cellStyle name="7_優酪乳02_3 2 3 3 2 3 2" xfId="49878" xr:uid="{476EB3DC-573E-4E4F-818F-D5F9EAF574D0}"/>
    <cellStyle name="7_優酪乳02_3 2 3 3 2 4" xfId="37718" xr:uid="{36508112-566E-4A74-B67D-CFEC29DDFE69}"/>
    <cellStyle name="7_優酪乳02_3 2 3 3 3" xfId="16438" xr:uid="{048C0B7C-C291-424B-B8DE-A6E06A8D41DE}"/>
    <cellStyle name="7_優酪乳02_3 2 3 3 3 2" xfId="28598" xr:uid="{28A27A50-DA16-4CC2-AC16-79B39E6A4F5A}"/>
    <cellStyle name="7_優酪乳02_3 2 3 3 3 2 2" xfId="52918" xr:uid="{8D9D00D3-CD2A-4294-8EAA-01687D8DD59B}"/>
    <cellStyle name="7_優酪乳02_3 2 3 3 3 3" xfId="40758" xr:uid="{1E1FEFFA-12E8-47F9-A6BB-7B3F886AEB84}"/>
    <cellStyle name="7_優酪乳02_3 2 3 3 4" xfId="22518" xr:uid="{24DF6FD6-6D42-4093-8428-9531B7740406}"/>
    <cellStyle name="7_優酪乳02_3 2 3 3 4 2" xfId="46838" xr:uid="{390E7843-CD49-4704-BD42-4370F4978E38}"/>
    <cellStyle name="7_優酪乳02_3 2 3 3 5" xfId="34678" xr:uid="{04AD4C23-5261-4D6B-AB50-3072C068D63D}"/>
    <cellStyle name="7_優酪乳02_3 2 3 4" xfId="11878" xr:uid="{1A6DEF83-9BE5-4195-9AA6-FB46B2CF7C26}"/>
    <cellStyle name="7_優酪乳02_3 2 3 4 2" xfId="17958" xr:uid="{CE889459-A202-48C8-A8DF-3A78250E480C}"/>
    <cellStyle name="7_優酪乳02_3 2 3 4 2 2" xfId="30118" xr:uid="{D980FA66-9205-4698-93F1-29ABDBE34270}"/>
    <cellStyle name="7_優酪乳02_3 2 3 4 2 2 2" xfId="54438" xr:uid="{C8168F7B-A57D-4443-A170-A8E4672C99AC}"/>
    <cellStyle name="7_優酪乳02_3 2 3 4 2 3" xfId="42278" xr:uid="{9A71BD8A-F868-4667-8E79-ECFF772A319D}"/>
    <cellStyle name="7_優酪乳02_3 2 3 4 3" xfId="24038" xr:uid="{B4952DD6-08A8-4967-8B08-EF6916CA696F}"/>
    <cellStyle name="7_優酪乳02_3 2 3 4 3 2" xfId="48358" xr:uid="{0300395D-97C5-4143-B653-986F7F58D271}"/>
    <cellStyle name="7_優酪乳02_3 2 3 4 4" xfId="36198" xr:uid="{CD95FCE6-73FB-40E2-B6EA-AF7B26052507}"/>
    <cellStyle name="7_優酪乳02_3 2 3 5" xfId="14918" xr:uid="{88AC2B73-EF58-42FA-B272-40B872DF029B}"/>
    <cellStyle name="7_優酪乳02_3 2 3 5 2" xfId="27078" xr:uid="{231EC582-4193-4935-87AA-8920200FBAAB}"/>
    <cellStyle name="7_優酪乳02_3 2 3 5 2 2" xfId="51398" xr:uid="{646DA14C-507E-491D-8619-EF73CAE16506}"/>
    <cellStyle name="7_優酪乳02_3 2 3 5 3" xfId="39238" xr:uid="{3B260BF2-9E34-4742-97E6-BC06BACE5B04}"/>
    <cellStyle name="7_優酪乳02_3 2 3 6" xfId="20998" xr:uid="{23D07EDD-9905-4A45-9FE1-59AFA2C635A3}"/>
    <cellStyle name="7_優酪乳02_3 2 3 6 2" xfId="45318" xr:uid="{6737D675-D16A-4BF2-9030-03A671D79292}"/>
    <cellStyle name="7_優酪乳02_3 2 3 7" xfId="33158" xr:uid="{392EBB6E-7F4D-49F0-BDF0-F05245462AFF}"/>
    <cellStyle name="7_優酪乳02_3 2 4" xfId="1589" xr:uid="{00000000-0005-0000-0000-0000CB030000}"/>
    <cellStyle name="7_優酪乳02_3 2 4 2" xfId="4327" xr:uid="{3B9921B8-907F-4DB6-A549-19E486346B42}"/>
    <cellStyle name="7_優酪乳02_3 2 4 2 2" xfId="9801" xr:uid="{6BA5DA42-CFE5-41E8-964E-FDAE5F40E23F}"/>
    <cellStyle name="7_優酪乳02_3 2 4 2 2 2" xfId="14006" xr:uid="{95A5EBD5-DE91-4141-A3DF-D908AC36B892}"/>
    <cellStyle name="7_優酪乳02_3 2 4 2 2 2 2" xfId="20086" xr:uid="{7C3FB4F8-861B-44D6-88F7-477A2FED597C}"/>
    <cellStyle name="7_優酪乳02_3 2 4 2 2 2 2 2" xfId="32246" xr:uid="{5DD19C37-81B9-484F-904F-5EB5AF541C07}"/>
    <cellStyle name="7_優酪乳02_3 2 4 2 2 2 2 2 2" xfId="56566" xr:uid="{99A67522-B22C-4244-835E-C0B70B3666F1}"/>
    <cellStyle name="7_優酪乳02_3 2 4 2 2 2 2 3" xfId="44406" xr:uid="{44CF581B-5757-4443-B96E-D120437891DD}"/>
    <cellStyle name="7_優酪乳02_3 2 4 2 2 2 3" xfId="26166" xr:uid="{17B47502-2223-4FFF-B5CA-81D893354FE0}"/>
    <cellStyle name="7_優酪乳02_3 2 4 2 2 2 3 2" xfId="50486" xr:uid="{9AD4B075-09EA-4FC2-A86B-C20D104F148A}"/>
    <cellStyle name="7_優酪乳02_3 2 4 2 2 2 4" xfId="38326" xr:uid="{9CF34826-55ED-433B-B01D-3E1ED5F3DE98}"/>
    <cellStyle name="7_優酪乳02_3 2 4 2 2 3" xfId="17046" xr:uid="{9833421E-369C-4E4A-A2CD-8F0FA61B03DE}"/>
    <cellStyle name="7_優酪乳02_3 2 4 2 2 3 2" xfId="29206" xr:uid="{63AEDD2D-1B98-4C43-96F7-BCECCA8D7334}"/>
    <cellStyle name="7_優酪乳02_3 2 4 2 2 3 2 2" xfId="53526" xr:uid="{2CD8C640-0E08-4754-9755-B406587A9E6B}"/>
    <cellStyle name="7_優酪乳02_3 2 4 2 2 3 3" xfId="41366" xr:uid="{AA3E1F2B-C948-4B36-A781-24B5A0C34379}"/>
    <cellStyle name="7_優酪乳02_3 2 4 2 2 4" xfId="23126" xr:uid="{F1794E4B-7A6B-4163-8119-AAAF267FADBF}"/>
    <cellStyle name="7_優酪乳02_3 2 4 2 2 4 2" xfId="47446" xr:uid="{EE667FCD-A19B-4748-B06C-A6574DE7533F}"/>
    <cellStyle name="7_優酪乳02_3 2 4 2 2 5" xfId="35286" xr:uid="{EFF9A2F4-6BA4-4EA4-99FA-E288C7BB9C8C}"/>
    <cellStyle name="7_優酪乳02_3 2 4 2 3" xfId="12486" xr:uid="{8FF554E5-038D-44F5-983B-BE33AF211E2D}"/>
    <cellStyle name="7_優酪乳02_3 2 4 2 3 2" xfId="18566" xr:uid="{51D6E71F-5278-4C15-B0AD-756A68336F52}"/>
    <cellStyle name="7_優酪乳02_3 2 4 2 3 2 2" xfId="30726" xr:uid="{6302C714-E796-40D5-94BA-2140C26ACC41}"/>
    <cellStyle name="7_優酪乳02_3 2 4 2 3 2 2 2" xfId="55046" xr:uid="{0C7A854B-A4F1-4205-969D-AE9700A696A5}"/>
    <cellStyle name="7_優酪乳02_3 2 4 2 3 2 3" xfId="42886" xr:uid="{7B15A69E-9E26-4494-BC17-8659E73CFD72}"/>
    <cellStyle name="7_優酪乳02_3 2 4 2 3 3" xfId="24646" xr:uid="{9F819A5A-AB20-47A3-8777-A8A1F8BA5A17}"/>
    <cellStyle name="7_優酪乳02_3 2 4 2 3 3 2" xfId="48966" xr:uid="{E3B9A96E-4BDF-4F67-8EDA-403D030BA36D}"/>
    <cellStyle name="7_優酪乳02_3 2 4 2 3 4" xfId="36806" xr:uid="{D8BFA892-8031-4218-BAB8-8A0672C4B2DF}"/>
    <cellStyle name="7_優酪乳02_3 2 4 2 4" xfId="15526" xr:uid="{415C6179-9F8D-4C66-9C88-11C55D2BD70A}"/>
    <cellStyle name="7_優酪乳02_3 2 4 2 4 2" xfId="27686" xr:uid="{B03757D4-0CBF-400E-871F-B03F2CFF094E}"/>
    <cellStyle name="7_優酪乳02_3 2 4 2 4 2 2" xfId="52006" xr:uid="{15BC9988-6E7F-4D57-849B-68ED83A7F2A9}"/>
    <cellStyle name="7_優酪乳02_3 2 4 2 4 3" xfId="39846" xr:uid="{4D0BBC96-3D9C-4105-94BA-C42E79AA29F0}"/>
    <cellStyle name="7_優酪乳02_3 2 4 2 5" xfId="21606" xr:uid="{96B7846C-EDB5-4D60-9DA1-9594FEDC4642}"/>
    <cellStyle name="7_優酪乳02_3 2 4 2 5 2" xfId="45926" xr:uid="{3F66E374-870C-4D67-8DA7-6283F95F3D9B}"/>
    <cellStyle name="7_優酪乳02_3 2 4 2 6" xfId="33766" xr:uid="{88E7FA98-2935-4D40-8234-B1C79C238774}"/>
    <cellStyle name="7_優酪乳02_3 2 4 3" xfId="7064" xr:uid="{D8CD501C-2E43-4F3B-92C2-B51571AEC376}"/>
    <cellStyle name="7_優酪乳02_3 2 4 3 2" xfId="13246" xr:uid="{B697F6C7-A43A-486A-8C76-23B558594927}"/>
    <cellStyle name="7_優酪乳02_3 2 4 3 2 2" xfId="19326" xr:uid="{9AEF144E-01D0-4A2F-9E99-E14823F42798}"/>
    <cellStyle name="7_優酪乳02_3 2 4 3 2 2 2" xfId="31486" xr:uid="{2EFDFB24-79E7-4D21-A589-CC93DF001E3D}"/>
    <cellStyle name="7_優酪乳02_3 2 4 3 2 2 2 2" xfId="55806" xr:uid="{F4E1E354-3E74-4A84-B3BF-8DFA91BBF5A8}"/>
    <cellStyle name="7_優酪乳02_3 2 4 3 2 2 3" xfId="43646" xr:uid="{A9B23F90-3088-472D-BEB4-702EEF457753}"/>
    <cellStyle name="7_優酪乳02_3 2 4 3 2 3" xfId="25406" xr:uid="{79CA669F-0A73-4B08-AD0C-19AC43118631}"/>
    <cellStyle name="7_優酪乳02_3 2 4 3 2 3 2" xfId="49726" xr:uid="{42410BD7-D582-4FF2-B817-99D7926F8D53}"/>
    <cellStyle name="7_優酪乳02_3 2 4 3 2 4" xfId="37566" xr:uid="{8EC0538F-D2FA-42E4-8839-7E32A3402F01}"/>
    <cellStyle name="7_優酪乳02_3 2 4 3 3" xfId="16286" xr:uid="{F7D837E3-4161-4A0C-B338-3290934561F6}"/>
    <cellStyle name="7_優酪乳02_3 2 4 3 3 2" xfId="28446" xr:uid="{CCDBCB6C-799B-4D1C-A3D3-AF4230796565}"/>
    <cellStyle name="7_優酪乳02_3 2 4 3 3 2 2" xfId="52766" xr:uid="{4E64EC98-1B08-401D-9FC0-D855EAC3A71E}"/>
    <cellStyle name="7_優酪乳02_3 2 4 3 3 3" xfId="40606" xr:uid="{B74AC899-7E77-4637-872C-2184A85950BE}"/>
    <cellStyle name="7_優酪乳02_3 2 4 3 4" xfId="22366" xr:uid="{205EBA42-BB24-486A-9010-C71F26AE221F}"/>
    <cellStyle name="7_優酪乳02_3 2 4 3 4 2" xfId="46686" xr:uid="{E6549850-3116-4F5E-8DA9-394CD8966B6F}"/>
    <cellStyle name="7_優酪乳02_3 2 4 3 5" xfId="34526" xr:uid="{79CB7E71-9D53-4575-98D4-F60FAE8BC04B}"/>
    <cellStyle name="7_優酪乳02_3 2 4 4" xfId="11726" xr:uid="{613C0100-1133-4DD3-ACF0-1A33BFA75EE3}"/>
    <cellStyle name="7_優酪乳02_3 2 4 4 2" xfId="17806" xr:uid="{4992EB72-6D92-4735-98EE-9B5C5A51C453}"/>
    <cellStyle name="7_優酪乳02_3 2 4 4 2 2" xfId="29966" xr:uid="{5ECA764C-65FE-4BDE-9B2D-21EE75D11EBF}"/>
    <cellStyle name="7_優酪乳02_3 2 4 4 2 2 2" xfId="54286" xr:uid="{28D47392-AB20-4F80-9E05-5EE17C920B88}"/>
    <cellStyle name="7_優酪乳02_3 2 4 4 2 3" xfId="42126" xr:uid="{7A09C1EF-C682-4B49-95C4-52D55851AB7A}"/>
    <cellStyle name="7_優酪乳02_3 2 4 4 3" xfId="23886" xr:uid="{0440FF38-4BC5-4272-9340-75D2F2EDBA3A}"/>
    <cellStyle name="7_優酪乳02_3 2 4 4 3 2" xfId="48206" xr:uid="{3B8B262F-680C-43CC-BCE2-C7E63A05AF74}"/>
    <cellStyle name="7_優酪乳02_3 2 4 4 4" xfId="36046" xr:uid="{16B2D938-7EED-4F3F-ABBB-427868286EAB}"/>
    <cellStyle name="7_優酪乳02_3 2 4 5" xfId="14766" xr:uid="{4E0CB6F9-97B1-480C-B88D-8938C105876F}"/>
    <cellStyle name="7_優酪乳02_3 2 4 5 2" xfId="26926" xr:uid="{2E75ADDA-9BD8-44AA-B0BD-99C0881ABAC8}"/>
    <cellStyle name="7_優酪乳02_3 2 4 5 2 2" xfId="51246" xr:uid="{BAC0D3AE-203D-4943-9B4A-4BAB014BB6CE}"/>
    <cellStyle name="7_優酪乳02_3 2 4 5 3" xfId="39086" xr:uid="{45D70E37-7828-4375-9BE9-E442794133D7}"/>
    <cellStyle name="7_優酪乳02_3 2 4 6" xfId="20846" xr:uid="{F176AE84-5835-46C0-99D7-AB77687A467F}"/>
    <cellStyle name="7_優酪乳02_3 2 4 6 2" xfId="45166" xr:uid="{9564BB5F-4AD3-49EA-9703-C2BC9072CCE0}"/>
    <cellStyle name="7_優酪乳02_3 2 4 7" xfId="33006" xr:uid="{16E2E1A9-A863-435F-8EDB-478D81A54424}"/>
    <cellStyle name="7_優酪乳02_3 2 5" xfId="1044" xr:uid="{00000000-0005-0000-0000-0000CC030000}"/>
    <cellStyle name="7_優酪乳02_3 2 5 2" xfId="3782" xr:uid="{AC91605B-A2AD-4C77-B0F3-4465CA071137}"/>
    <cellStyle name="7_優酪乳02_3 2 5 2 2" xfId="9256" xr:uid="{981265B4-FE15-4624-83DA-B919B8D924A1}"/>
    <cellStyle name="7_優酪乳02_3 2 5 2 2 2" xfId="13854" xr:uid="{CDEC1F99-2A16-466F-9C7B-69BE926A251A}"/>
    <cellStyle name="7_優酪乳02_3 2 5 2 2 2 2" xfId="19934" xr:uid="{D9EB9D19-4F8C-4CA4-8709-3811BF709C07}"/>
    <cellStyle name="7_優酪乳02_3 2 5 2 2 2 2 2" xfId="32094" xr:uid="{63575C11-3A83-4F09-98B7-898EBBC31004}"/>
    <cellStyle name="7_優酪乳02_3 2 5 2 2 2 2 2 2" xfId="56414" xr:uid="{00C61128-A32B-4E1B-86A8-C4211C830EB2}"/>
    <cellStyle name="7_優酪乳02_3 2 5 2 2 2 2 3" xfId="44254" xr:uid="{0ABAA5FF-5E8E-4337-B5C6-FB6E25EEA481}"/>
    <cellStyle name="7_優酪乳02_3 2 5 2 2 2 3" xfId="26014" xr:uid="{0A8AA04E-CD80-4782-BCD6-EA540DF638CB}"/>
    <cellStyle name="7_優酪乳02_3 2 5 2 2 2 3 2" xfId="50334" xr:uid="{DE7BFABB-F860-4597-BD93-11E38BA0E5F3}"/>
    <cellStyle name="7_優酪乳02_3 2 5 2 2 2 4" xfId="38174" xr:uid="{B14D66EA-7AE6-481B-869F-81BF228F4253}"/>
    <cellStyle name="7_優酪乳02_3 2 5 2 2 3" xfId="16894" xr:uid="{240F617C-51EE-4426-B196-E700B3249C9C}"/>
    <cellStyle name="7_優酪乳02_3 2 5 2 2 3 2" xfId="29054" xr:uid="{7035FF9A-82F6-4538-9A78-27D0FA1A2E1E}"/>
    <cellStyle name="7_優酪乳02_3 2 5 2 2 3 2 2" xfId="53374" xr:uid="{8778B53B-35B4-49B7-BF66-E7E8423AFBD5}"/>
    <cellStyle name="7_優酪乳02_3 2 5 2 2 3 3" xfId="41214" xr:uid="{5E3332CB-E943-4865-AACE-0A6E70750468}"/>
    <cellStyle name="7_優酪乳02_3 2 5 2 2 4" xfId="22974" xr:uid="{AB8E17BA-0CD4-4C08-9D43-BC436F3D9FC4}"/>
    <cellStyle name="7_優酪乳02_3 2 5 2 2 4 2" xfId="47294" xr:uid="{DC20338D-F5D6-4A32-8CE5-E8A4AA79C83F}"/>
    <cellStyle name="7_優酪乳02_3 2 5 2 2 5" xfId="35134" xr:uid="{B79A1E0A-7021-4837-9B52-D913DED05CCC}"/>
    <cellStyle name="7_優酪乳02_3 2 5 2 3" xfId="12334" xr:uid="{A744D0E5-2070-4D63-B481-BC885419BF39}"/>
    <cellStyle name="7_優酪乳02_3 2 5 2 3 2" xfId="18414" xr:uid="{B438AB14-002C-4F3F-861B-51D0D1F7A272}"/>
    <cellStyle name="7_優酪乳02_3 2 5 2 3 2 2" xfId="30574" xr:uid="{708FD3E0-A66C-495A-9821-5F3661673E10}"/>
    <cellStyle name="7_優酪乳02_3 2 5 2 3 2 2 2" xfId="54894" xr:uid="{B2CA1C81-61AD-4F39-A162-500E576379A5}"/>
    <cellStyle name="7_優酪乳02_3 2 5 2 3 2 3" xfId="42734" xr:uid="{5410D367-AD74-4E48-A0B4-F672E763FB2E}"/>
    <cellStyle name="7_優酪乳02_3 2 5 2 3 3" xfId="24494" xr:uid="{5F769C7A-42A8-4A1D-965B-8A87EE23AD3E}"/>
    <cellStyle name="7_優酪乳02_3 2 5 2 3 3 2" xfId="48814" xr:uid="{DA9C1A73-70B2-4DBD-951C-A281F2B0F145}"/>
    <cellStyle name="7_優酪乳02_3 2 5 2 3 4" xfId="36654" xr:uid="{2DC78442-A987-43A5-BD84-609277B6F0A9}"/>
    <cellStyle name="7_優酪乳02_3 2 5 2 4" xfId="15374" xr:uid="{DC8ED37A-F20E-4D7E-AD6E-296C520606D3}"/>
    <cellStyle name="7_優酪乳02_3 2 5 2 4 2" xfId="27534" xr:uid="{FF63C08D-2855-44E1-AC5E-A29D269E7B51}"/>
    <cellStyle name="7_優酪乳02_3 2 5 2 4 2 2" xfId="51854" xr:uid="{DF20D0DB-CB56-4E68-9831-B3ABAD1B2D97}"/>
    <cellStyle name="7_優酪乳02_3 2 5 2 4 3" xfId="39694" xr:uid="{1A1C69C3-FF50-4947-82AE-08BE14D35F92}"/>
    <cellStyle name="7_優酪乳02_3 2 5 2 5" xfId="21454" xr:uid="{70D7D688-D268-41D7-8C5F-1DCB82A34864}"/>
    <cellStyle name="7_優酪乳02_3 2 5 2 5 2" xfId="45774" xr:uid="{93368A7A-1C6E-47FE-908B-AB7155D29549}"/>
    <cellStyle name="7_優酪乳02_3 2 5 2 6" xfId="33614" xr:uid="{C67E181F-01BE-40D2-9940-21F952F5FBC4}"/>
    <cellStyle name="7_優酪乳02_3 2 5 3" xfId="6519" xr:uid="{BEBDD1F3-3819-42B0-9211-E1A9DC779784}"/>
    <cellStyle name="7_優酪乳02_3 2 5 3 2" xfId="13094" xr:uid="{A2EFD200-96A4-4182-8AEB-40CDA647D7BA}"/>
    <cellStyle name="7_優酪乳02_3 2 5 3 2 2" xfId="19174" xr:uid="{3C906DEC-2BDB-4ABB-882C-5D6BFFCA88D2}"/>
    <cellStyle name="7_優酪乳02_3 2 5 3 2 2 2" xfId="31334" xr:uid="{043960EC-998A-4136-B6B2-2E47A905DA13}"/>
    <cellStyle name="7_優酪乳02_3 2 5 3 2 2 2 2" xfId="55654" xr:uid="{450E8E17-4444-451A-B264-0E9C5F9BF033}"/>
    <cellStyle name="7_優酪乳02_3 2 5 3 2 2 3" xfId="43494" xr:uid="{7D746C6D-64C7-4963-8179-0E774D831652}"/>
    <cellStyle name="7_優酪乳02_3 2 5 3 2 3" xfId="25254" xr:uid="{003FCC3F-0234-445C-B433-7155ABD165FB}"/>
    <cellStyle name="7_優酪乳02_3 2 5 3 2 3 2" xfId="49574" xr:uid="{28036C2D-0EF7-445F-A792-42FF3281F889}"/>
    <cellStyle name="7_優酪乳02_3 2 5 3 2 4" xfId="37414" xr:uid="{864EA446-D592-4970-BFC6-AC137FD7B66B}"/>
    <cellStyle name="7_優酪乳02_3 2 5 3 3" xfId="16134" xr:uid="{E8C5DF6E-A6B3-402E-B1FF-086418442D11}"/>
    <cellStyle name="7_優酪乳02_3 2 5 3 3 2" xfId="28294" xr:uid="{CA126322-F57A-4EAA-827C-93C045F1E99D}"/>
    <cellStyle name="7_優酪乳02_3 2 5 3 3 2 2" xfId="52614" xr:uid="{451BA597-A734-4ADB-8D15-1591BE07E4F3}"/>
    <cellStyle name="7_優酪乳02_3 2 5 3 3 3" xfId="40454" xr:uid="{2D4E4ED4-A522-43D0-A84D-4D7C26CCB7CB}"/>
    <cellStyle name="7_優酪乳02_3 2 5 3 4" xfId="22214" xr:uid="{6562FA63-0DFB-4D3B-B0DB-305A5785B800}"/>
    <cellStyle name="7_優酪乳02_3 2 5 3 4 2" xfId="46534" xr:uid="{678F919D-B2B0-47DE-AD00-52F73CBCC865}"/>
    <cellStyle name="7_優酪乳02_3 2 5 3 5" xfId="34374" xr:uid="{B4B47D20-A88E-41E2-A510-50F666A20AF6}"/>
    <cellStyle name="7_優酪乳02_3 2 5 4" xfId="11574" xr:uid="{038C73D8-BC8A-4203-8EFA-89BDAE8C04D3}"/>
    <cellStyle name="7_優酪乳02_3 2 5 4 2" xfId="17654" xr:uid="{57412964-2D3E-4777-8256-AC49BE607B02}"/>
    <cellStyle name="7_優酪乳02_3 2 5 4 2 2" xfId="29814" xr:uid="{5CD8A6B9-8E6D-44D9-9D32-B72702D1D7EA}"/>
    <cellStyle name="7_優酪乳02_3 2 5 4 2 2 2" xfId="54134" xr:uid="{BD11453E-A10C-489C-976A-50B3F23ABB51}"/>
    <cellStyle name="7_優酪乳02_3 2 5 4 2 3" xfId="41974" xr:uid="{3358D38B-C5C6-49A9-B385-4505F632F651}"/>
    <cellStyle name="7_優酪乳02_3 2 5 4 3" xfId="23734" xr:uid="{F88FCE79-F976-406D-B8E3-57D81E5BE39A}"/>
    <cellStyle name="7_優酪乳02_3 2 5 4 3 2" xfId="48054" xr:uid="{AE920C71-FD7B-450D-93B7-68BC8F904875}"/>
    <cellStyle name="7_優酪乳02_3 2 5 4 4" xfId="35894" xr:uid="{9E705FE7-0B99-46A2-B3C8-C061A710FC39}"/>
    <cellStyle name="7_優酪乳02_3 2 5 5" xfId="14614" xr:uid="{706350C5-AB11-4EBF-BCD8-5CE29AF1835B}"/>
    <cellStyle name="7_優酪乳02_3 2 5 5 2" xfId="26774" xr:uid="{8F887CCB-DFD7-4A1C-9E6F-D3C5178C1BF2}"/>
    <cellStyle name="7_優酪乳02_3 2 5 5 2 2" xfId="51094" xr:uid="{FBD1C55D-2081-4CCC-BD59-EBFD3F4EB392}"/>
    <cellStyle name="7_優酪乳02_3 2 5 5 3" xfId="38934" xr:uid="{31D3C67E-2264-4724-ACFA-92A2FF5A8667}"/>
    <cellStyle name="7_優酪乳02_3 2 5 6" xfId="20694" xr:uid="{0D7C5223-058E-4DA5-A618-E19BBAE40540}"/>
    <cellStyle name="7_優酪乳02_3 2 5 6 2" xfId="45014" xr:uid="{87C61580-83DB-4635-8E91-B6FB06F02848}"/>
    <cellStyle name="7_優酪乳02_3 2 5 7" xfId="32854" xr:uid="{67EFB2E6-926F-4CC6-842A-9E5C03697E97}"/>
    <cellStyle name="7_優酪乳02_3 2 6" xfId="3237" xr:uid="{FD1F3A93-ABE7-4465-8E60-C738BFF5FEB1}"/>
    <cellStyle name="7_優酪乳02_3 2 6 2" xfId="8711" xr:uid="{755191F4-3508-4B0D-BC1F-E5C9C9EBE54F}"/>
    <cellStyle name="7_優酪乳02_3 2 6 2 2" xfId="13702" xr:uid="{88213B8D-9F1E-4FC4-BE2C-16626A5CDC27}"/>
    <cellStyle name="7_優酪乳02_3 2 6 2 2 2" xfId="19782" xr:uid="{89CC5471-4BDE-436C-852F-F4C229723A46}"/>
    <cellStyle name="7_優酪乳02_3 2 6 2 2 2 2" xfId="31942" xr:uid="{4FAC6D06-ADC9-4979-B72C-685D3BA491A1}"/>
    <cellStyle name="7_優酪乳02_3 2 6 2 2 2 2 2" xfId="56262" xr:uid="{73EA9D0B-8F1D-41E4-B6DA-47A32E8376BB}"/>
    <cellStyle name="7_優酪乳02_3 2 6 2 2 2 3" xfId="44102" xr:uid="{99AEEEDC-5733-442E-B64F-6B6414A8A62A}"/>
    <cellStyle name="7_優酪乳02_3 2 6 2 2 3" xfId="25862" xr:uid="{2AFB1D16-CF33-4A07-A02B-465EB589B613}"/>
    <cellStyle name="7_優酪乳02_3 2 6 2 2 3 2" xfId="50182" xr:uid="{6B249326-28DC-47FC-93D6-4E83262848FE}"/>
    <cellStyle name="7_優酪乳02_3 2 6 2 2 4" xfId="38022" xr:uid="{4593E328-AFFE-46E7-874F-0A8E073EC386}"/>
    <cellStyle name="7_優酪乳02_3 2 6 2 3" xfId="16742" xr:uid="{23FF7811-9EB6-48FE-BF71-BA43FA41CC24}"/>
    <cellStyle name="7_優酪乳02_3 2 6 2 3 2" xfId="28902" xr:uid="{3EF3AF9B-5CA6-42F8-AF30-88F86F68F199}"/>
    <cellStyle name="7_優酪乳02_3 2 6 2 3 2 2" xfId="53222" xr:uid="{96A92B6B-6C88-4226-A22C-5890FB4B9AC7}"/>
    <cellStyle name="7_優酪乳02_3 2 6 2 3 3" xfId="41062" xr:uid="{7953FB38-2318-4F57-8459-A0C9E1839164}"/>
    <cellStyle name="7_優酪乳02_3 2 6 2 4" xfId="22822" xr:uid="{0EBAFBE2-F4E0-4113-BD68-586ACCED1563}"/>
    <cellStyle name="7_優酪乳02_3 2 6 2 4 2" xfId="47142" xr:uid="{EC643D92-C47E-4062-96A6-20890B12C8C3}"/>
    <cellStyle name="7_優酪乳02_3 2 6 2 5" xfId="34982" xr:uid="{470750E3-D0D6-45D0-AF80-43036203A072}"/>
    <cellStyle name="7_優酪乳02_3 2 6 3" xfId="12182" xr:uid="{75F50E88-0E3C-40A3-82A7-E35AEA91B845}"/>
    <cellStyle name="7_優酪乳02_3 2 6 3 2" xfId="18262" xr:uid="{AEA1BD29-B66B-46EB-A403-412E838D1CD7}"/>
    <cellStyle name="7_優酪乳02_3 2 6 3 2 2" xfId="30422" xr:uid="{4A6D92A3-CCB5-4148-B9FF-EA671770E918}"/>
    <cellStyle name="7_優酪乳02_3 2 6 3 2 2 2" xfId="54742" xr:uid="{7097F702-C31D-4093-96DF-C5A06F3DA760}"/>
    <cellStyle name="7_優酪乳02_3 2 6 3 2 3" xfId="42582" xr:uid="{71E10BE8-8757-41FA-813B-5459AEFD52FD}"/>
    <cellStyle name="7_優酪乳02_3 2 6 3 3" xfId="24342" xr:uid="{8F9EA39A-C01E-4939-A74F-E93FA9FC2121}"/>
    <cellStyle name="7_優酪乳02_3 2 6 3 3 2" xfId="48662" xr:uid="{6C7787B0-B307-4860-AD2C-0D03C73A6E39}"/>
    <cellStyle name="7_優酪乳02_3 2 6 3 4" xfId="36502" xr:uid="{C2F7460B-361F-420D-9A94-D6F35E11BC45}"/>
    <cellStyle name="7_優酪乳02_3 2 6 4" xfId="15222" xr:uid="{1BE8DB38-B67D-48BB-8421-93073F50897E}"/>
    <cellStyle name="7_優酪乳02_3 2 6 4 2" xfId="27382" xr:uid="{93CD330F-51F0-427E-877C-0FD7D710E10F}"/>
    <cellStyle name="7_優酪乳02_3 2 6 4 2 2" xfId="51702" xr:uid="{3A7BAE1F-A45D-4576-86B5-7A57D4F445AD}"/>
    <cellStyle name="7_優酪乳02_3 2 6 4 3" xfId="39542" xr:uid="{4129C583-4884-48D3-8E1B-8A9ED1A5ACC5}"/>
    <cellStyle name="7_優酪乳02_3 2 6 5" xfId="21302" xr:uid="{944C9A87-9B02-4D07-B66F-944A39DCC573}"/>
    <cellStyle name="7_優酪乳02_3 2 6 5 2" xfId="45622" xr:uid="{ECA06946-5172-4752-B876-E61406DAC891}"/>
    <cellStyle name="7_優酪乳02_3 2 6 6" xfId="33462" xr:uid="{40DEFBB8-EEB8-452B-A3DB-4AA580AF1302}"/>
    <cellStyle name="7_優酪乳02_3 2 7" xfId="5974" xr:uid="{5EAAD243-60F5-4266-98D4-3648D5643DDB}"/>
    <cellStyle name="7_優酪乳02_3 2 7 2" xfId="12942" xr:uid="{9FECA7E2-22F4-4D05-9E5A-57F046BC0EA1}"/>
    <cellStyle name="7_優酪乳02_3 2 7 2 2" xfId="19022" xr:uid="{B8B94222-70BC-48B3-A118-DFE9C5CD60A5}"/>
    <cellStyle name="7_優酪乳02_3 2 7 2 2 2" xfId="31182" xr:uid="{F1D26857-7503-4BE6-B8A2-FF8ADFFE5B2F}"/>
    <cellStyle name="7_優酪乳02_3 2 7 2 2 2 2" xfId="55502" xr:uid="{5AE19796-CF4F-4393-A857-E1E2F51F67BE}"/>
    <cellStyle name="7_優酪乳02_3 2 7 2 2 3" xfId="43342" xr:uid="{295B985D-9739-45C8-8B7F-238AAC82591F}"/>
    <cellStyle name="7_優酪乳02_3 2 7 2 3" xfId="25102" xr:uid="{D6D71609-598A-48F0-8C01-BF8F5C6F6A02}"/>
    <cellStyle name="7_優酪乳02_3 2 7 2 3 2" xfId="49422" xr:uid="{61BF28C5-5845-4D71-9CB5-7664D18F70EA}"/>
    <cellStyle name="7_優酪乳02_3 2 7 2 4" xfId="37262" xr:uid="{14E3AA29-B0B5-4F88-ABD0-C4E31E89F009}"/>
    <cellStyle name="7_優酪乳02_3 2 7 3" xfId="15982" xr:uid="{8E34C54D-314A-4E97-AE4C-56B8ECD04315}"/>
    <cellStyle name="7_優酪乳02_3 2 7 3 2" xfId="28142" xr:uid="{41B88822-AA4C-4521-8905-6F59AD131AFD}"/>
    <cellStyle name="7_優酪乳02_3 2 7 3 2 2" xfId="52462" xr:uid="{F7DC011B-724D-462E-B250-27FF4030C9C5}"/>
    <cellStyle name="7_優酪乳02_3 2 7 3 3" xfId="40302" xr:uid="{D57ED49F-99E8-44CA-BA62-601EC315A9F6}"/>
    <cellStyle name="7_優酪乳02_3 2 7 4" xfId="22062" xr:uid="{98891DA2-1D19-4542-8592-C8112BABF14C}"/>
    <cellStyle name="7_優酪乳02_3 2 7 4 2" xfId="46382" xr:uid="{421CD5C2-A2CB-478B-91F3-8F8326516DB2}"/>
    <cellStyle name="7_優酪乳02_3 2 7 5" xfId="34222" xr:uid="{EE974BF2-3BCD-4089-A1BE-1B32F109A06F}"/>
    <cellStyle name="7_優酪乳02_3 2 8" xfId="11422" xr:uid="{36301B17-770B-4929-AFD4-7A640D055E47}"/>
    <cellStyle name="7_優酪乳02_3 2 8 2" xfId="17502" xr:uid="{09DB5DFD-5E35-4AEC-9ECF-C401E2900BA2}"/>
    <cellStyle name="7_優酪乳02_3 2 8 2 2" xfId="29662" xr:uid="{D5A61196-0327-4101-8ED3-49F4F3E845FB}"/>
    <cellStyle name="7_優酪乳02_3 2 8 2 2 2" xfId="53982" xr:uid="{65EA9A7E-3939-4C72-AE7E-02127F4FDDEB}"/>
    <cellStyle name="7_優酪乳02_3 2 8 2 3" xfId="41822" xr:uid="{D07E301B-A3D8-4EFB-96FA-2B75DE65EBC1}"/>
    <cellStyle name="7_優酪乳02_3 2 8 3" xfId="23582" xr:uid="{8FFCC5B3-25A9-438D-83D1-12E9F4A97BC5}"/>
    <cellStyle name="7_優酪乳02_3 2 8 3 2" xfId="47902" xr:uid="{89BDD6C2-9FCC-495C-8AFA-A646378CF441}"/>
    <cellStyle name="7_優酪乳02_3 2 8 4" xfId="35742" xr:uid="{8593FC46-065D-4444-8E89-B49C4C840A0F}"/>
    <cellStyle name="7_優酪乳02_3 2 9" xfId="14462" xr:uid="{E7556475-8E0A-43E5-A6C6-BE941FEDAC85}"/>
    <cellStyle name="7_優酪乳02_3 2 9 2" xfId="26622" xr:uid="{E5A0B8A5-7656-4222-BAA3-03325E16D979}"/>
    <cellStyle name="7_優酪乳02_3 2 9 2 2" xfId="50942" xr:uid="{C673AF20-0D90-4EFB-AAE5-89D48671AB9D}"/>
    <cellStyle name="7_優酪乳02_3 2 9 3" xfId="38782" xr:uid="{81B53B8D-D3ED-47DD-B1D1-E16FEC62964C}"/>
    <cellStyle name="7_優酪乳02_4" xfId="217" xr:uid="{00000000-0005-0000-0000-0000CD030000}"/>
    <cellStyle name="7_優酪乳12" xfId="218" xr:uid="{00000000-0005-0000-0000-0000CE030000}"/>
    <cellStyle name="7_優酪乳12 2" xfId="419" xr:uid="{00000000-0005-0000-0000-0000CF030000}"/>
    <cellStyle name="7_優酪乳12 2 10" xfId="20543" xr:uid="{73E8E631-9064-46F4-889C-F8147CBBCB1F}"/>
    <cellStyle name="7_優酪乳12 2 10 2" xfId="44863" xr:uid="{47DD4EC8-2068-4E0A-8742-BE4E5A966302}"/>
    <cellStyle name="7_優酪乳12 2 11" xfId="32703" xr:uid="{7F1C26CF-4321-40C9-8EB4-7BA594102ACD}"/>
    <cellStyle name="7_優酪乳12 2 2" xfId="2680" xr:uid="{00000000-0005-0000-0000-0000D0030000}"/>
    <cellStyle name="7_優酪乳12 2 2 2" xfId="5418" xr:uid="{E5B8D629-D146-4414-AA4A-75FB5030FE4E}"/>
    <cellStyle name="7_優酪乳12 2 2 2 2" xfId="10892" xr:uid="{CBC03AC3-EE08-479E-A055-C6AA765A9FCC}"/>
    <cellStyle name="7_優酪乳12 2 2 2 2 2" xfId="14311" xr:uid="{930DCEA5-2155-4422-A46E-FAD8F14534A6}"/>
    <cellStyle name="7_優酪乳12 2 2 2 2 2 2" xfId="20391" xr:uid="{65B78F12-982D-4F71-8E43-25C8DE2F97EB}"/>
    <cellStyle name="7_優酪乳12 2 2 2 2 2 2 2" xfId="32551" xr:uid="{CE226195-3E2C-488E-B963-0C5A64F32459}"/>
    <cellStyle name="7_優酪乳12 2 2 2 2 2 2 2 2" xfId="56871" xr:uid="{B1D58652-EEE5-4956-8882-43970836EAEC}"/>
    <cellStyle name="7_優酪乳12 2 2 2 2 2 2 3" xfId="44711" xr:uid="{FF1C1AE5-05E4-495F-AB2D-8D40455963A4}"/>
    <cellStyle name="7_優酪乳12 2 2 2 2 2 3" xfId="26471" xr:uid="{5C64094C-3B89-4089-8733-4168B7468A91}"/>
    <cellStyle name="7_優酪乳12 2 2 2 2 2 3 2" xfId="50791" xr:uid="{FC821019-D78A-41C8-9E4E-356742C60773}"/>
    <cellStyle name="7_優酪乳12 2 2 2 2 2 4" xfId="38631" xr:uid="{8F7765CE-0DB6-43CC-A526-2E10D75AE291}"/>
    <cellStyle name="7_優酪乳12 2 2 2 2 3" xfId="17351" xr:uid="{3C52FF52-528B-4B1B-8EE2-AEF706FC1A5E}"/>
    <cellStyle name="7_優酪乳12 2 2 2 2 3 2" xfId="29511" xr:uid="{8B093C28-A324-4EAA-9098-8DC51D426D86}"/>
    <cellStyle name="7_優酪乳12 2 2 2 2 3 2 2" xfId="53831" xr:uid="{A35A53BF-EF78-44CC-8DFB-213EB5A8D29D}"/>
    <cellStyle name="7_優酪乳12 2 2 2 2 3 3" xfId="41671" xr:uid="{B8F13536-2BE3-43B9-B4F4-0B4A1B26AF65}"/>
    <cellStyle name="7_優酪乳12 2 2 2 2 4" xfId="23431" xr:uid="{0246A511-E0BD-4215-A426-4E89E9FE769C}"/>
    <cellStyle name="7_優酪乳12 2 2 2 2 4 2" xfId="47751" xr:uid="{83AF1E8C-564F-48CF-9BDA-7A3FD1E60F84}"/>
    <cellStyle name="7_優酪乳12 2 2 2 2 5" xfId="35591" xr:uid="{F0C55C78-93D1-4CD7-8335-A6D535E4DF58}"/>
    <cellStyle name="7_優酪乳12 2 2 2 3" xfId="12791" xr:uid="{B6923ACA-EF01-4B54-A520-8F39A4C37C8A}"/>
    <cellStyle name="7_優酪乳12 2 2 2 3 2" xfId="18871" xr:uid="{8BBF4345-2E4F-4BB4-9844-1A543A631003}"/>
    <cellStyle name="7_優酪乳12 2 2 2 3 2 2" xfId="31031" xr:uid="{FB42A09E-0F85-40C3-9D45-212839283F70}"/>
    <cellStyle name="7_優酪乳12 2 2 2 3 2 2 2" xfId="55351" xr:uid="{1D599312-7794-4682-9E00-82FF5094A0D8}"/>
    <cellStyle name="7_優酪乳12 2 2 2 3 2 3" xfId="43191" xr:uid="{BA931142-1B7F-4807-9058-16618E7B2C37}"/>
    <cellStyle name="7_優酪乳12 2 2 2 3 3" xfId="24951" xr:uid="{AE268547-1D77-44B7-8CDE-DB8F94524AB8}"/>
    <cellStyle name="7_優酪乳12 2 2 2 3 3 2" xfId="49271" xr:uid="{BAD2A9BF-DA9A-44C8-A200-0F06A30FB487}"/>
    <cellStyle name="7_優酪乳12 2 2 2 3 4" xfId="37111" xr:uid="{73577BA4-1912-41B9-B446-02F8BAF26D52}"/>
    <cellStyle name="7_優酪乳12 2 2 2 4" xfId="15831" xr:uid="{BAE50E24-DE98-44C6-9859-0EF80D9A0E55}"/>
    <cellStyle name="7_優酪乳12 2 2 2 4 2" xfId="27991" xr:uid="{F3A9D2C5-CF64-4433-BDC1-40491C030B59}"/>
    <cellStyle name="7_優酪乳12 2 2 2 4 2 2" xfId="52311" xr:uid="{9B31DD84-777D-4325-8F4A-9702E3A2B0EC}"/>
    <cellStyle name="7_優酪乳12 2 2 2 4 3" xfId="40151" xr:uid="{DD756A57-9BF0-44DC-B4ED-7BBDCADBD067}"/>
    <cellStyle name="7_優酪乳12 2 2 2 5" xfId="21911" xr:uid="{42145261-9FF5-4D03-A6B9-F7F440D4CB13}"/>
    <cellStyle name="7_優酪乳12 2 2 2 5 2" xfId="46231" xr:uid="{F2933135-FBB1-44B5-A52B-5429EE69445D}"/>
    <cellStyle name="7_優酪乳12 2 2 2 6" xfId="34071" xr:uid="{DD5E3FDD-2497-4970-BC8A-DE3DCAEF3F35}"/>
    <cellStyle name="7_優酪乳12 2 2 3" xfId="8155" xr:uid="{E5DC9535-05E4-40B7-9924-35807AAAF1AF}"/>
    <cellStyle name="7_優酪乳12 2 2 3 2" xfId="13551" xr:uid="{E8DED6DA-3A2D-458F-AEC4-4677E97B50D8}"/>
    <cellStyle name="7_優酪乳12 2 2 3 2 2" xfId="19631" xr:uid="{777B68A9-6636-400C-A3E9-68EF172D868D}"/>
    <cellStyle name="7_優酪乳12 2 2 3 2 2 2" xfId="31791" xr:uid="{50AEA7B7-AE37-4711-9E94-D0C30D09C8A5}"/>
    <cellStyle name="7_優酪乳12 2 2 3 2 2 2 2" xfId="56111" xr:uid="{D1DE5799-B411-4FE5-9C3B-44FB26AF85E0}"/>
    <cellStyle name="7_優酪乳12 2 2 3 2 2 3" xfId="43951" xr:uid="{8B82CBBC-B13C-46B2-895B-2AD4CC9191B4}"/>
    <cellStyle name="7_優酪乳12 2 2 3 2 3" xfId="25711" xr:uid="{D893B6EF-1B73-4327-BB06-72EB470C45EB}"/>
    <cellStyle name="7_優酪乳12 2 2 3 2 3 2" xfId="50031" xr:uid="{FCF06D4F-E947-4910-ACA3-52AD32175C67}"/>
    <cellStyle name="7_優酪乳12 2 2 3 2 4" xfId="37871" xr:uid="{A7C684C5-D5E3-44E5-8638-FF11E2727C32}"/>
    <cellStyle name="7_優酪乳12 2 2 3 3" xfId="16591" xr:uid="{9CF65F1E-3F7C-4D97-90B0-FC208B86FEC9}"/>
    <cellStyle name="7_優酪乳12 2 2 3 3 2" xfId="28751" xr:uid="{0C20D0EA-3EC4-470F-9DA3-BBD14F632E11}"/>
    <cellStyle name="7_優酪乳12 2 2 3 3 2 2" xfId="53071" xr:uid="{B8795231-FB00-4253-B437-F91F18E431A6}"/>
    <cellStyle name="7_優酪乳12 2 2 3 3 3" xfId="40911" xr:uid="{C80552D1-0F0A-4EA7-8857-4D1817B20D77}"/>
    <cellStyle name="7_優酪乳12 2 2 3 4" xfId="22671" xr:uid="{FB132FD9-075F-4FDF-A4AB-E74DA3D7BD79}"/>
    <cellStyle name="7_優酪乳12 2 2 3 4 2" xfId="46991" xr:uid="{69532697-9380-4DBF-B00C-DE9FB6157B65}"/>
    <cellStyle name="7_優酪乳12 2 2 3 5" xfId="34831" xr:uid="{5E568102-0E5A-42FC-B0DB-2C04E1CA24F9}"/>
    <cellStyle name="7_優酪乳12 2 2 4" xfId="12031" xr:uid="{6DE913D9-AFF8-40E2-AF23-6F543F81FBB3}"/>
    <cellStyle name="7_優酪乳12 2 2 4 2" xfId="18111" xr:uid="{1E29C11E-EAB0-4E51-A109-089FDF1F311B}"/>
    <cellStyle name="7_優酪乳12 2 2 4 2 2" xfId="30271" xr:uid="{EB579B1A-FB13-4D8A-96C6-262F1699F2D1}"/>
    <cellStyle name="7_優酪乳12 2 2 4 2 2 2" xfId="54591" xr:uid="{48E377FF-C963-4083-B49E-B1B641A447A5}"/>
    <cellStyle name="7_優酪乳12 2 2 4 2 3" xfId="42431" xr:uid="{ECB396A2-DA02-4DD7-B9ED-1728BE03E76D}"/>
    <cellStyle name="7_優酪乳12 2 2 4 3" xfId="24191" xr:uid="{E8867B8B-5017-4B10-B8CF-8E0E0A7CB423}"/>
    <cellStyle name="7_優酪乳12 2 2 4 3 2" xfId="48511" xr:uid="{4FF59A00-EE8D-4090-BCD8-A5187627799C}"/>
    <cellStyle name="7_優酪乳12 2 2 4 4" xfId="36351" xr:uid="{7F20336D-42B3-4BD4-868B-F38CBB198609}"/>
    <cellStyle name="7_優酪乳12 2 2 5" xfId="15071" xr:uid="{459D5511-B43D-45D1-82F1-143AB9885009}"/>
    <cellStyle name="7_優酪乳12 2 2 5 2" xfId="27231" xr:uid="{47032ADB-B8A9-4E48-895B-E23D908801D6}"/>
    <cellStyle name="7_優酪乳12 2 2 5 2 2" xfId="51551" xr:uid="{F12FCC31-D7B1-4418-8D12-B82D333EDF4D}"/>
    <cellStyle name="7_優酪乳12 2 2 5 3" xfId="39391" xr:uid="{C8E67FEF-C74C-42C7-87D8-5DF9CAFEBBED}"/>
    <cellStyle name="7_優酪乳12 2 2 6" xfId="21151" xr:uid="{AD18EB11-9F71-4FEC-AE4F-57D39229DDA7}"/>
    <cellStyle name="7_優酪乳12 2 2 6 2" xfId="45471" xr:uid="{14BE4407-5286-4DEC-9AC7-3528516BC7BB}"/>
    <cellStyle name="7_優酪乳12 2 2 7" xfId="33311" xr:uid="{1B3B45CE-C61B-40D6-ADD9-187D9943C39B}"/>
    <cellStyle name="7_優酪乳12 2 3" xfId="2135" xr:uid="{00000000-0005-0000-0000-0000D1030000}"/>
    <cellStyle name="7_優酪乳12 2 3 2" xfId="4873" xr:uid="{B290456C-4FD1-4820-AE86-A0680A175EFA}"/>
    <cellStyle name="7_優酪乳12 2 3 2 2" xfId="10347" xr:uid="{E4BFBBC0-FD04-40D9-8CED-F53A116461E2}"/>
    <cellStyle name="7_優酪乳12 2 3 2 2 2" xfId="14159" xr:uid="{9670EB9D-17D5-418D-A106-81A308E52269}"/>
    <cellStyle name="7_優酪乳12 2 3 2 2 2 2" xfId="20239" xr:uid="{C26C8D46-73A7-427A-BF6C-D95FFAB96F8A}"/>
    <cellStyle name="7_優酪乳12 2 3 2 2 2 2 2" xfId="32399" xr:uid="{DC7C5FB2-9A85-43F1-8F2D-3464AFA2D4CA}"/>
    <cellStyle name="7_優酪乳12 2 3 2 2 2 2 2 2" xfId="56719" xr:uid="{5B8486E9-8A7A-495B-A6DB-EA0AFF29700F}"/>
    <cellStyle name="7_優酪乳12 2 3 2 2 2 2 3" xfId="44559" xr:uid="{3D02F605-8F65-4DD4-9F86-91A1DA25C518}"/>
    <cellStyle name="7_優酪乳12 2 3 2 2 2 3" xfId="26319" xr:uid="{54A10314-B254-4723-A32D-457C6E1D1219}"/>
    <cellStyle name="7_優酪乳12 2 3 2 2 2 3 2" xfId="50639" xr:uid="{F4928BA7-3DB2-455B-B7CB-1A8CA941F8F2}"/>
    <cellStyle name="7_優酪乳12 2 3 2 2 2 4" xfId="38479" xr:uid="{00CE93D9-4EE0-406A-933A-3465B77855F2}"/>
    <cellStyle name="7_優酪乳12 2 3 2 2 3" xfId="17199" xr:uid="{1DE184DC-F062-48CA-8589-7E8C996996AE}"/>
    <cellStyle name="7_優酪乳12 2 3 2 2 3 2" xfId="29359" xr:uid="{AEF5B451-443F-4BA0-8DF0-90622C40F803}"/>
    <cellStyle name="7_優酪乳12 2 3 2 2 3 2 2" xfId="53679" xr:uid="{8D4CE0CA-9470-455A-BC74-8F74458E2B43}"/>
    <cellStyle name="7_優酪乳12 2 3 2 2 3 3" xfId="41519" xr:uid="{F482668D-4A31-4749-A51A-BB6F3B556519}"/>
    <cellStyle name="7_優酪乳12 2 3 2 2 4" xfId="23279" xr:uid="{BA7689BB-2D82-4738-ABBD-24CDB5AB1776}"/>
    <cellStyle name="7_優酪乳12 2 3 2 2 4 2" xfId="47599" xr:uid="{69D6A41A-F25C-41EB-8D4A-648731EF5CB2}"/>
    <cellStyle name="7_優酪乳12 2 3 2 2 5" xfId="35439" xr:uid="{51CFE299-4F33-4F34-8788-C1108F8F3800}"/>
    <cellStyle name="7_優酪乳12 2 3 2 3" xfId="12639" xr:uid="{6B5E2F9E-DEC7-4966-BA34-46ED617529E7}"/>
    <cellStyle name="7_優酪乳12 2 3 2 3 2" xfId="18719" xr:uid="{0767C8FF-22F9-4451-8E7F-F32AC93A7A5C}"/>
    <cellStyle name="7_優酪乳12 2 3 2 3 2 2" xfId="30879" xr:uid="{DCBE592B-5FCD-4BD5-B70B-EA8EDA54BA90}"/>
    <cellStyle name="7_優酪乳12 2 3 2 3 2 2 2" xfId="55199" xr:uid="{83ACDF3A-916E-41D0-9B31-02F7A3A0046A}"/>
    <cellStyle name="7_優酪乳12 2 3 2 3 2 3" xfId="43039" xr:uid="{3CAE21B1-892C-443C-AB29-ECF2677BCA07}"/>
    <cellStyle name="7_優酪乳12 2 3 2 3 3" xfId="24799" xr:uid="{A2EE6859-3857-4B41-9179-DFAA0B86D269}"/>
    <cellStyle name="7_優酪乳12 2 3 2 3 3 2" xfId="49119" xr:uid="{19A78FAA-D354-4786-A174-9395A6E72640}"/>
    <cellStyle name="7_優酪乳12 2 3 2 3 4" xfId="36959" xr:uid="{7BCCDEB0-38F8-4A8C-ADA6-5E097860683B}"/>
    <cellStyle name="7_優酪乳12 2 3 2 4" xfId="15679" xr:uid="{DCCC386A-C293-4084-9877-49BA8C958BC7}"/>
    <cellStyle name="7_優酪乳12 2 3 2 4 2" xfId="27839" xr:uid="{EA8C1D87-5E23-43F8-B118-66264D48FEE1}"/>
    <cellStyle name="7_優酪乳12 2 3 2 4 2 2" xfId="52159" xr:uid="{B2BE9BDC-E2FB-48F0-9965-67EA393D8362}"/>
    <cellStyle name="7_優酪乳12 2 3 2 4 3" xfId="39999" xr:uid="{3B3A3F29-190D-42CB-BD30-2F80F069774D}"/>
    <cellStyle name="7_優酪乳12 2 3 2 5" xfId="21759" xr:uid="{28278A6B-109B-42B3-87B8-5E188F4B526F}"/>
    <cellStyle name="7_優酪乳12 2 3 2 5 2" xfId="46079" xr:uid="{47934CCA-B457-44F0-BA5E-83E599F02C3C}"/>
    <cellStyle name="7_優酪乳12 2 3 2 6" xfId="33919" xr:uid="{69568B0A-29C0-4672-B1EA-483A6A6BAE12}"/>
    <cellStyle name="7_優酪乳12 2 3 3" xfId="7610" xr:uid="{32BC6A78-0094-4988-86B2-109A0F637FB4}"/>
    <cellStyle name="7_優酪乳12 2 3 3 2" xfId="13399" xr:uid="{E6CE7515-A75F-466C-8AD5-F5C068D3F322}"/>
    <cellStyle name="7_優酪乳12 2 3 3 2 2" xfId="19479" xr:uid="{D66FF6C1-D8F5-4C4D-8087-848DE720D289}"/>
    <cellStyle name="7_優酪乳12 2 3 3 2 2 2" xfId="31639" xr:uid="{E4EF3D28-AE9F-4420-89B7-EA21416D3110}"/>
    <cellStyle name="7_優酪乳12 2 3 3 2 2 2 2" xfId="55959" xr:uid="{0F9FB494-ACC0-4250-9B90-6F36FE8CF3A2}"/>
    <cellStyle name="7_優酪乳12 2 3 3 2 2 3" xfId="43799" xr:uid="{DEFA9739-F94A-45A2-964D-C5BC5327972A}"/>
    <cellStyle name="7_優酪乳12 2 3 3 2 3" xfId="25559" xr:uid="{F3660C90-7AAF-4CB8-8C68-017A01A71295}"/>
    <cellStyle name="7_優酪乳12 2 3 3 2 3 2" xfId="49879" xr:uid="{3A300D85-DA29-4B3F-A04B-3CA05DD4CD65}"/>
    <cellStyle name="7_優酪乳12 2 3 3 2 4" xfId="37719" xr:uid="{E06E9AF4-7E40-437A-A8A7-C692E136ED48}"/>
    <cellStyle name="7_優酪乳12 2 3 3 3" xfId="16439" xr:uid="{EB7F21C3-9454-4BC0-B809-77833935BB30}"/>
    <cellStyle name="7_優酪乳12 2 3 3 3 2" xfId="28599" xr:uid="{B08A6720-5CED-4CD1-8233-723F93CE075A}"/>
    <cellStyle name="7_優酪乳12 2 3 3 3 2 2" xfId="52919" xr:uid="{98855942-218C-4AE4-BF54-BB31DBC6C795}"/>
    <cellStyle name="7_優酪乳12 2 3 3 3 3" xfId="40759" xr:uid="{692E6A4B-3ECD-4578-9FCB-CE4873693EF7}"/>
    <cellStyle name="7_優酪乳12 2 3 3 4" xfId="22519" xr:uid="{80CDD8DD-AABB-45F3-B934-C7E5B505879D}"/>
    <cellStyle name="7_優酪乳12 2 3 3 4 2" xfId="46839" xr:uid="{98629206-6B24-47C7-B96D-FB2A54FD120D}"/>
    <cellStyle name="7_優酪乳12 2 3 3 5" xfId="34679" xr:uid="{4E64C25E-2E94-4138-8743-1404F03F70F8}"/>
    <cellStyle name="7_優酪乳12 2 3 4" xfId="11879" xr:uid="{D60D5A23-961F-44C3-9323-A07207BE516E}"/>
    <cellStyle name="7_優酪乳12 2 3 4 2" xfId="17959" xr:uid="{9713764F-15CB-4850-AA17-A4990FC7D31C}"/>
    <cellStyle name="7_優酪乳12 2 3 4 2 2" xfId="30119" xr:uid="{8AD14FED-94CE-41DD-9790-173DE03105C6}"/>
    <cellStyle name="7_優酪乳12 2 3 4 2 2 2" xfId="54439" xr:uid="{0271B402-1C1B-4B8C-8617-FA53F70EE109}"/>
    <cellStyle name="7_優酪乳12 2 3 4 2 3" xfId="42279" xr:uid="{941E5D1F-6A37-4FD0-ACB7-783169304640}"/>
    <cellStyle name="7_優酪乳12 2 3 4 3" xfId="24039" xr:uid="{BDF2467F-37E1-46A9-8AEB-F20763FD9834}"/>
    <cellStyle name="7_優酪乳12 2 3 4 3 2" xfId="48359" xr:uid="{441F3635-368F-4B4A-9024-E6FA59243AFE}"/>
    <cellStyle name="7_優酪乳12 2 3 4 4" xfId="36199" xr:uid="{4A336E9D-1522-4384-977E-237D69456F52}"/>
    <cellStyle name="7_優酪乳12 2 3 5" xfId="14919" xr:uid="{B605E8F4-16F7-460C-8803-72B41A1B6FC6}"/>
    <cellStyle name="7_優酪乳12 2 3 5 2" xfId="27079" xr:uid="{D4B41137-1887-4996-BD3C-D757A43FB06A}"/>
    <cellStyle name="7_優酪乳12 2 3 5 2 2" xfId="51399" xr:uid="{2C9CD27D-84FE-4D05-9592-41A01F344D32}"/>
    <cellStyle name="7_優酪乳12 2 3 5 3" xfId="39239" xr:uid="{6E814A49-113F-415B-A553-0CFC6E21F8AB}"/>
    <cellStyle name="7_優酪乳12 2 3 6" xfId="20999" xr:uid="{83C70ED1-B7AE-4111-9A75-90350FDFCDEE}"/>
    <cellStyle name="7_優酪乳12 2 3 6 2" xfId="45319" xr:uid="{C1A2B054-A145-4204-8698-5A85F1A131E2}"/>
    <cellStyle name="7_優酪乳12 2 3 7" xfId="33159" xr:uid="{5420293C-A6B9-4202-8AEF-F4AC1ACB41FF}"/>
    <cellStyle name="7_優酪乳12 2 4" xfId="1590" xr:uid="{00000000-0005-0000-0000-0000D2030000}"/>
    <cellStyle name="7_優酪乳12 2 4 2" xfId="4328" xr:uid="{BC97871E-0BFD-4228-9F66-90BA3DBDEF30}"/>
    <cellStyle name="7_優酪乳12 2 4 2 2" xfId="9802" xr:uid="{F1A98EC1-3099-4F10-9D8E-CBC117154488}"/>
    <cellStyle name="7_優酪乳12 2 4 2 2 2" xfId="14007" xr:uid="{4FE87237-9C58-49F2-9D65-6909F0E54B96}"/>
    <cellStyle name="7_優酪乳12 2 4 2 2 2 2" xfId="20087" xr:uid="{8A91EA3F-4B15-46BD-9386-879AEB8FD258}"/>
    <cellStyle name="7_優酪乳12 2 4 2 2 2 2 2" xfId="32247" xr:uid="{DBD6CA0C-4FDF-4883-A625-46260F532FCD}"/>
    <cellStyle name="7_優酪乳12 2 4 2 2 2 2 2 2" xfId="56567" xr:uid="{0A8D6C95-9DAF-4DBA-81D8-1ADD7EBAD88C}"/>
    <cellStyle name="7_優酪乳12 2 4 2 2 2 2 3" xfId="44407" xr:uid="{1670CCDD-8081-4B3C-ADD5-1D1102D4EF90}"/>
    <cellStyle name="7_優酪乳12 2 4 2 2 2 3" xfId="26167" xr:uid="{577B44E2-569F-4C0F-8114-488C3D99D5CD}"/>
    <cellStyle name="7_優酪乳12 2 4 2 2 2 3 2" xfId="50487" xr:uid="{9107551A-F804-44BF-A4AE-2B38AF857C07}"/>
    <cellStyle name="7_優酪乳12 2 4 2 2 2 4" xfId="38327" xr:uid="{B01B82FE-F7C6-4D7C-9598-5FCF12C714A8}"/>
    <cellStyle name="7_優酪乳12 2 4 2 2 3" xfId="17047" xr:uid="{2EE6922D-4F09-469C-9993-5A61270C416E}"/>
    <cellStyle name="7_優酪乳12 2 4 2 2 3 2" xfId="29207" xr:uid="{11A97747-2D1F-4539-AF39-1DF8CB5CCEF2}"/>
    <cellStyle name="7_優酪乳12 2 4 2 2 3 2 2" xfId="53527" xr:uid="{5C25E012-12E4-45BA-AD24-1F0CF155388A}"/>
    <cellStyle name="7_優酪乳12 2 4 2 2 3 3" xfId="41367" xr:uid="{2F759EFA-94E8-486C-8E3F-65F40A54299B}"/>
    <cellStyle name="7_優酪乳12 2 4 2 2 4" xfId="23127" xr:uid="{E085EBB8-003B-40A2-A354-A54B4ED59495}"/>
    <cellStyle name="7_優酪乳12 2 4 2 2 4 2" xfId="47447" xr:uid="{EFFE21E0-B49D-455F-AE94-17141BDF61EE}"/>
    <cellStyle name="7_優酪乳12 2 4 2 2 5" xfId="35287" xr:uid="{2CB547C9-4D14-45E7-85BE-3009D5560DB8}"/>
    <cellStyle name="7_優酪乳12 2 4 2 3" xfId="12487" xr:uid="{2FC30217-7EB0-4C2E-BB6C-57172F5A354B}"/>
    <cellStyle name="7_優酪乳12 2 4 2 3 2" xfId="18567" xr:uid="{97600FFF-CF19-4EF7-B982-F86F8D5EA73D}"/>
    <cellStyle name="7_優酪乳12 2 4 2 3 2 2" xfId="30727" xr:uid="{6F398973-D8B9-4E73-A2BB-E98F983FEC68}"/>
    <cellStyle name="7_優酪乳12 2 4 2 3 2 2 2" xfId="55047" xr:uid="{927382E0-A00A-402F-8DF8-DC13A697DBE5}"/>
    <cellStyle name="7_優酪乳12 2 4 2 3 2 3" xfId="42887" xr:uid="{9DF4A5F0-2F5F-4D36-B108-C2613D04FCB6}"/>
    <cellStyle name="7_優酪乳12 2 4 2 3 3" xfId="24647" xr:uid="{19C25046-B77A-4EA9-80B7-C31BA83EC6B1}"/>
    <cellStyle name="7_優酪乳12 2 4 2 3 3 2" xfId="48967" xr:uid="{25821350-8F82-472D-9E87-87BDCFBC0CC1}"/>
    <cellStyle name="7_優酪乳12 2 4 2 3 4" xfId="36807" xr:uid="{8C724900-51FF-40A4-B183-9FBA0CF602F6}"/>
    <cellStyle name="7_優酪乳12 2 4 2 4" xfId="15527" xr:uid="{AD0C1C00-3663-4FAB-91A3-14B8BC5D8310}"/>
    <cellStyle name="7_優酪乳12 2 4 2 4 2" xfId="27687" xr:uid="{56F58472-6081-40D6-9854-1FC3D8F1C8EC}"/>
    <cellStyle name="7_優酪乳12 2 4 2 4 2 2" xfId="52007" xr:uid="{C66159C7-7AC6-415B-8CB7-C82CC1D29007}"/>
    <cellStyle name="7_優酪乳12 2 4 2 4 3" xfId="39847" xr:uid="{AF37D7B1-D6BA-4B43-9737-07E3C6AB838E}"/>
    <cellStyle name="7_優酪乳12 2 4 2 5" xfId="21607" xr:uid="{5404F335-E04A-420D-9569-9A916AE1307A}"/>
    <cellStyle name="7_優酪乳12 2 4 2 5 2" xfId="45927" xr:uid="{85057646-A145-4D84-8409-D6C0E9C25E94}"/>
    <cellStyle name="7_優酪乳12 2 4 2 6" xfId="33767" xr:uid="{5035D8E9-3CBE-4287-8880-2A6E158B6280}"/>
    <cellStyle name="7_優酪乳12 2 4 3" xfId="7065" xr:uid="{CA4D6D45-0C6B-45C0-9355-527DE0BBF87E}"/>
    <cellStyle name="7_優酪乳12 2 4 3 2" xfId="13247" xr:uid="{A961A03B-AEC9-498F-95E8-C5B0D255DC5B}"/>
    <cellStyle name="7_優酪乳12 2 4 3 2 2" xfId="19327" xr:uid="{5B9A25F7-5C9A-4613-AEE6-FC8D3CBB6E04}"/>
    <cellStyle name="7_優酪乳12 2 4 3 2 2 2" xfId="31487" xr:uid="{B71B30A9-CF59-4BE3-8547-24F2241F226A}"/>
    <cellStyle name="7_優酪乳12 2 4 3 2 2 2 2" xfId="55807" xr:uid="{9D97AA42-E32D-4E53-8C90-0D03A052C9E6}"/>
    <cellStyle name="7_優酪乳12 2 4 3 2 2 3" xfId="43647" xr:uid="{4FD67B16-663A-42CC-964D-9C913BE75D2D}"/>
    <cellStyle name="7_優酪乳12 2 4 3 2 3" xfId="25407" xr:uid="{1C66ABE4-2B15-4F82-8AEC-AABFDC8DC1B7}"/>
    <cellStyle name="7_優酪乳12 2 4 3 2 3 2" xfId="49727" xr:uid="{F93AB1CC-F2C8-4F13-AB6C-5A9F3397E262}"/>
    <cellStyle name="7_優酪乳12 2 4 3 2 4" xfId="37567" xr:uid="{2B4659C0-0BD0-46AE-97BF-83AAF4792557}"/>
    <cellStyle name="7_優酪乳12 2 4 3 3" xfId="16287" xr:uid="{92F2F292-B7E8-47E7-A77E-CB3F511DFBE2}"/>
    <cellStyle name="7_優酪乳12 2 4 3 3 2" xfId="28447" xr:uid="{291EF9BC-99B9-4DD0-A25D-FED38C89D5D8}"/>
    <cellStyle name="7_優酪乳12 2 4 3 3 2 2" xfId="52767" xr:uid="{8C640970-5E03-479F-A345-3B1E008CDCB1}"/>
    <cellStyle name="7_優酪乳12 2 4 3 3 3" xfId="40607" xr:uid="{A8AAFE82-590C-4465-8FBD-C1994FF5BEB2}"/>
    <cellStyle name="7_優酪乳12 2 4 3 4" xfId="22367" xr:uid="{B101829E-6F99-434A-9C6B-8F7576405E68}"/>
    <cellStyle name="7_優酪乳12 2 4 3 4 2" xfId="46687" xr:uid="{64130598-A963-4471-BAF6-2ADA6ADF333F}"/>
    <cellStyle name="7_優酪乳12 2 4 3 5" xfId="34527" xr:uid="{F39965A6-39A1-4C83-A3FA-68C4E0576B0B}"/>
    <cellStyle name="7_優酪乳12 2 4 4" xfId="11727" xr:uid="{FE792341-3FA4-4CD0-B114-CE4FF108CC19}"/>
    <cellStyle name="7_優酪乳12 2 4 4 2" xfId="17807" xr:uid="{EAD6C1DA-3A5C-47C6-AE42-927B142A0478}"/>
    <cellStyle name="7_優酪乳12 2 4 4 2 2" xfId="29967" xr:uid="{449EF7A1-97FB-44BA-B0F1-393C258E04BA}"/>
    <cellStyle name="7_優酪乳12 2 4 4 2 2 2" xfId="54287" xr:uid="{807E47E0-E3A2-46D9-A8C7-8239DB506FD4}"/>
    <cellStyle name="7_優酪乳12 2 4 4 2 3" xfId="42127" xr:uid="{4902BC48-A9FD-45FD-AE11-A713806F9BB3}"/>
    <cellStyle name="7_優酪乳12 2 4 4 3" xfId="23887" xr:uid="{3C5C31BA-EB52-4486-B3B1-909C49E97777}"/>
    <cellStyle name="7_優酪乳12 2 4 4 3 2" xfId="48207" xr:uid="{B56531F1-3AF3-44F0-99D3-8AFB3B434DF8}"/>
    <cellStyle name="7_優酪乳12 2 4 4 4" xfId="36047" xr:uid="{2858C5CD-7C28-4B1F-B610-6F635FD9AE65}"/>
    <cellStyle name="7_優酪乳12 2 4 5" xfId="14767" xr:uid="{16911E95-816E-4BD1-A5AB-59A2B8A15D1E}"/>
    <cellStyle name="7_優酪乳12 2 4 5 2" xfId="26927" xr:uid="{E9058CF6-52BE-4ECC-916E-470BB2CAE9CA}"/>
    <cellStyle name="7_優酪乳12 2 4 5 2 2" xfId="51247" xr:uid="{E6C74CB9-7891-4592-99AA-CF64E3A4C091}"/>
    <cellStyle name="7_優酪乳12 2 4 5 3" xfId="39087" xr:uid="{92C615E6-0A04-45AD-939A-1198595F3F0F}"/>
    <cellStyle name="7_優酪乳12 2 4 6" xfId="20847" xr:uid="{D8D49483-662D-4374-9330-0264B232A3CA}"/>
    <cellStyle name="7_優酪乳12 2 4 6 2" xfId="45167" xr:uid="{7D75E89E-7C26-4038-901D-4B4BC5009E86}"/>
    <cellStyle name="7_優酪乳12 2 4 7" xfId="33007" xr:uid="{48926D09-757A-4BF2-9A75-111790AC2FEC}"/>
    <cellStyle name="7_優酪乳12 2 5" xfId="1045" xr:uid="{00000000-0005-0000-0000-0000D3030000}"/>
    <cellStyle name="7_優酪乳12 2 5 2" xfId="3783" xr:uid="{65EB490D-1634-4D63-A5D1-8217A18BAE09}"/>
    <cellStyle name="7_優酪乳12 2 5 2 2" xfId="9257" xr:uid="{5FF05E2C-B59E-4C48-8659-2C78637DF443}"/>
    <cellStyle name="7_優酪乳12 2 5 2 2 2" xfId="13855" xr:uid="{43E4E902-98D3-475A-BBED-29C3191B9DFB}"/>
    <cellStyle name="7_優酪乳12 2 5 2 2 2 2" xfId="19935" xr:uid="{B0772B9A-E7E6-4E42-9596-CD3149342EF0}"/>
    <cellStyle name="7_優酪乳12 2 5 2 2 2 2 2" xfId="32095" xr:uid="{A30C9228-C548-4622-B625-0D366D7F1DAC}"/>
    <cellStyle name="7_優酪乳12 2 5 2 2 2 2 2 2" xfId="56415" xr:uid="{D0CAEF4E-8292-480C-B129-1220B424C4A6}"/>
    <cellStyle name="7_優酪乳12 2 5 2 2 2 2 3" xfId="44255" xr:uid="{8F35A7B2-6C7E-4BD6-8CB9-E117810EE0E7}"/>
    <cellStyle name="7_優酪乳12 2 5 2 2 2 3" xfId="26015" xr:uid="{A8D838C1-7327-4156-92D1-A59256E9991F}"/>
    <cellStyle name="7_優酪乳12 2 5 2 2 2 3 2" xfId="50335" xr:uid="{C05375AF-8EBB-40AD-A28E-62045A139A1F}"/>
    <cellStyle name="7_優酪乳12 2 5 2 2 2 4" xfId="38175" xr:uid="{B1E06575-13D5-42BA-9209-5A7E059571F6}"/>
    <cellStyle name="7_優酪乳12 2 5 2 2 3" xfId="16895" xr:uid="{26D0E35F-7F12-4E29-91E2-78567FDCE096}"/>
    <cellStyle name="7_優酪乳12 2 5 2 2 3 2" xfId="29055" xr:uid="{43F98481-22BE-42D0-8539-1CC079BF8197}"/>
    <cellStyle name="7_優酪乳12 2 5 2 2 3 2 2" xfId="53375" xr:uid="{DB732275-07DB-42A6-8613-9345A0A8103D}"/>
    <cellStyle name="7_優酪乳12 2 5 2 2 3 3" xfId="41215" xr:uid="{E1540008-CDCF-4669-93EC-C64DFA40D9B5}"/>
    <cellStyle name="7_優酪乳12 2 5 2 2 4" xfId="22975" xr:uid="{B4B2F112-8A9E-4331-89C8-A9BBAFC28494}"/>
    <cellStyle name="7_優酪乳12 2 5 2 2 4 2" xfId="47295" xr:uid="{DE6A7CB6-D3DE-463C-852B-351A07F5F613}"/>
    <cellStyle name="7_優酪乳12 2 5 2 2 5" xfId="35135" xr:uid="{18C149FE-F627-4443-BF03-28CF94C5867D}"/>
    <cellStyle name="7_優酪乳12 2 5 2 3" xfId="12335" xr:uid="{D2B8BB4A-5EFB-4E43-AA3E-DC8E494D00AC}"/>
    <cellStyle name="7_優酪乳12 2 5 2 3 2" xfId="18415" xr:uid="{DB061E14-DAC2-4D34-9D8B-924AD1DF2816}"/>
    <cellStyle name="7_優酪乳12 2 5 2 3 2 2" xfId="30575" xr:uid="{F726976F-EF8D-4BB4-B16D-F85AD1C938D0}"/>
    <cellStyle name="7_優酪乳12 2 5 2 3 2 2 2" xfId="54895" xr:uid="{01AF0544-106F-4491-9B44-456AC41288C2}"/>
    <cellStyle name="7_優酪乳12 2 5 2 3 2 3" xfId="42735" xr:uid="{84F68137-0857-47F9-B56E-3D06F3DB9130}"/>
    <cellStyle name="7_優酪乳12 2 5 2 3 3" xfId="24495" xr:uid="{EEB61EF4-9579-4C24-B7A2-214AA43F1C52}"/>
    <cellStyle name="7_優酪乳12 2 5 2 3 3 2" xfId="48815" xr:uid="{DEC2E5EA-058B-4E2E-A7F8-F7A319A005D7}"/>
    <cellStyle name="7_優酪乳12 2 5 2 3 4" xfId="36655" xr:uid="{01456825-D457-4D5A-9DC7-DAF513158B57}"/>
    <cellStyle name="7_優酪乳12 2 5 2 4" xfId="15375" xr:uid="{F4331882-C860-4EE7-B95F-7F8F0C9CCDEB}"/>
    <cellStyle name="7_優酪乳12 2 5 2 4 2" xfId="27535" xr:uid="{93656CA3-A21E-4B90-9191-54F5D21A46B7}"/>
    <cellStyle name="7_優酪乳12 2 5 2 4 2 2" xfId="51855" xr:uid="{5FD5B7F3-278B-4D57-BDDD-B6AF10CAA9BA}"/>
    <cellStyle name="7_優酪乳12 2 5 2 4 3" xfId="39695" xr:uid="{9EFCD9DB-F92A-4045-ABB8-8D1489DB284A}"/>
    <cellStyle name="7_優酪乳12 2 5 2 5" xfId="21455" xr:uid="{2B28A8EA-431E-40AE-8D20-DE3889CAA742}"/>
    <cellStyle name="7_優酪乳12 2 5 2 5 2" xfId="45775" xr:uid="{BEBEBBAC-70A9-4E32-93DD-F26C3C4CB997}"/>
    <cellStyle name="7_優酪乳12 2 5 2 6" xfId="33615" xr:uid="{78F2ED83-5FB1-433C-94E8-83229A8731DA}"/>
    <cellStyle name="7_優酪乳12 2 5 3" xfId="6520" xr:uid="{EE62F5EA-86F2-4858-84DD-0C07B057B451}"/>
    <cellStyle name="7_優酪乳12 2 5 3 2" xfId="13095" xr:uid="{190CA152-5948-4E53-90B7-5E867091E850}"/>
    <cellStyle name="7_優酪乳12 2 5 3 2 2" xfId="19175" xr:uid="{65FB36E8-C95B-4911-A352-3BE206543D44}"/>
    <cellStyle name="7_優酪乳12 2 5 3 2 2 2" xfId="31335" xr:uid="{C28D1448-4360-4FE5-9E68-68B16F2D8B88}"/>
    <cellStyle name="7_優酪乳12 2 5 3 2 2 2 2" xfId="55655" xr:uid="{437BCE86-4FEF-40DD-BFCD-7480F324CCA4}"/>
    <cellStyle name="7_優酪乳12 2 5 3 2 2 3" xfId="43495" xr:uid="{94E1D727-6E71-4976-85AB-12EB8F02C352}"/>
    <cellStyle name="7_優酪乳12 2 5 3 2 3" xfId="25255" xr:uid="{86575AD6-728A-4F4B-8E62-189000A95BB0}"/>
    <cellStyle name="7_優酪乳12 2 5 3 2 3 2" xfId="49575" xr:uid="{58B7CE91-7FE7-4869-83E6-F7B7143EC60D}"/>
    <cellStyle name="7_優酪乳12 2 5 3 2 4" xfId="37415" xr:uid="{18A7F1B0-1897-4097-9048-7CD251AC8D44}"/>
    <cellStyle name="7_優酪乳12 2 5 3 3" xfId="16135" xr:uid="{16B72B0E-4D37-4386-81D5-2629A2373BD8}"/>
    <cellStyle name="7_優酪乳12 2 5 3 3 2" xfId="28295" xr:uid="{F50DF13F-8363-4111-9F6B-5453029509BE}"/>
    <cellStyle name="7_優酪乳12 2 5 3 3 2 2" xfId="52615" xr:uid="{546950CD-68CB-488A-B1A3-2DEC8EC429E3}"/>
    <cellStyle name="7_優酪乳12 2 5 3 3 3" xfId="40455" xr:uid="{3D23A46D-8578-46CF-ABE2-C55C485515DC}"/>
    <cellStyle name="7_優酪乳12 2 5 3 4" xfId="22215" xr:uid="{61B73FED-EB76-45DE-A9E6-F6C8BDEB0539}"/>
    <cellStyle name="7_優酪乳12 2 5 3 4 2" xfId="46535" xr:uid="{51299097-6AE7-4102-8DCF-F7817790F7B0}"/>
    <cellStyle name="7_優酪乳12 2 5 3 5" xfId="34375" xr:uid="{55B6F23C-0BDC-4DE6-90A0-1B18D2F1526F}"/>
    <cellStyle name="7_優酪乳12 2 5 4" xfId="11575" xr:uid="{C6F39960-9185-45E0-BC82-395A3179D35D}"/>
    <cellStyle name="7_優酪乳12 2 5 4 2" xfId="17655" xr:uid="{8D939543-A77F-4EF9-9EE8-9EA15DDF9EAB}"/>
    <cellStyle name="7_優酪乳12 2 5 4 2 2" xfId="29815" xr:uid="{060ED922-FF6E-4640-8A12-082EDB2CA490}"/>
    <cellStyle name="7_優酪乳12 2 5 4 2 2 2" xfId="54135" xr:uid="{79AC495C-6BC5-4D37-9BA0-A24A70DA5EE8}"/>
    <cellStyle name="7_優酪乳12 2 5 4 2 3" xfId="41975" xr:uid="{69C72BA7-3237-4C98-95BB-FC964522A565}"/>
    <cellStyle name="7_優酪乳12 2 5 4 3" xfId="23735" xr:uid="{32534759-78BD-407A-892A-A3F54AED6020}"/>
    <cellStyle name="7_優酪乳12 2 5 4 3 2" xfId="48055" xr:uid="{0ED53554-494A-42F9-A790-AD772CC30131}"/>
    <cellStyle name="7_優酪乳12 2 5 4 4" xfId="35895" xr:uid="{48E6CC49-FF7A-4BF1-B07A-2A5C96F008E9}"/>
    <cellStyle name="7_優酪乳12 2 5 5" xfId="14615" xr:uid="{AB73A38C-D96F-4895-BCEB-BA7B33F23F78}"/>
    <cellStyle name="7_優酪乳12 2 5 5 2" xfId="26775" xr:uid="{5779DEA3-8CD0-4614-AC9E-3FE160B69DDB}"/>
    <cellStyle name="7_優酪乳12 2 5 5 2 2" xfId="51095" xr:uid="{305D7483-F9BC-4CB0-9086-715F1368ECF2}"/>
    <cellStyle name="7_優酪乳12 2 5 5 3" xfId="38935" xr:uid="{FEAF5AAC-E025-490F-A493-A64534E40B22}"/>
    <cellStyle name="7_優酪乳12 2 5 6" xfId="20695" xr:uid="{5882FE22-C9B7-41E6-9284-B4F4387A65D6}"/>
    <cellStyle name="7_優酪乳12 2 5 6 2" xfId="45015" xr:uid="{59BF7A77-A6D3-4284-8F50-870D7EFA319E}"/>
    <cellStyle name="7_優酪乳12 2 5 7" xfId="32855" xr:uid="{B842C6F8-4A13-43AE-8671-86D6C073A268}"/>
    <cellStyle name="7_優酪乳12 2 6" xfId="3238" xr:uid="{D9F68B59-FCFB-4810-BF22-299ADB376471}"/>
    <cellStyle name="7_優酪乳12 2 6 2" xfId="8712" xr:uid="{04AF0585-D218-46FB-AF28-E64F4630AACF}"/>
    <cellStyle name="7_優酪乳12 2 6 2 2" xfId="13703" xr:uid="{45D9190A-AFB8-4795-823A-977C7969048C}"/>
    <cellStyle name="7_優酪乳12 2 6 2 2 2" xfId="19783" xr:uid="{B0D819CB-0D53-49E9-B8AA-F9D780585540}"/>
    <cellStyle name="7_優酪乳12 2 6 2 2 2 2" xfId="31943" xr:uid="{67DA5286-68B3-4754-8724-EFF7ED96D8B1}"/>
    <cellStyle name="7_優酪乳12 2 6 2 2 2 2 2" xfId="56263" xr:uid="{5BD53F76-D8B6-4C57-A39C-34D725AB2D36}"/>
    <cellStyle name="7_優酪乳12 2 6 2 2 2 3" xfId="44103" xr:uid="{168F8447-39AA-40B9-9785-33DA7FDA4D73}"/>
    <cellStyle name="7_優酪乳12 2 6 2 2 3" xfId="25863" xr:uid="{7744952D-8D86-40F3-B64C-760FEF7270B5}"/>
    <cellStyle name="7_優酪乳12 2 6 2 2 3 2" xfId="50183" xr:uid="{7B5DC91D-7D4C-4E53-9C54-9D67E9DED010}"/>
    <cellStyle name="7_優酪乳12 2 6 2 2 4" xfId="38023" xr:uid="{74D6B54D-79EE-497C-8FE9-D9857D5D36BD}"/>
    <cellStyle name="7_優酪乳12 2 6 2 3" xfId="16743" xr:uid="{2373916A-89EA-4615-BBE2-2208890BDD2A}"/>
    <cellStyle name="7_優酪乳12 2 6 2 3 2" xfId="28903" xr:uid="{8C7E5CF5-0C6B-41B1-8FB2-B2CF06B4B2A6}"/>
    <cellStyle name="7_優酪乳12 2 6 2 3 2 2" xfId="53223" xr:uid="{58C6C2BE-CA4F-4959-A27D-919E52F103CC}"/>
    <cellStyle name="7_優酪乳12 2 6 2 3 3" xfId="41063" xr:uid="{4555F9FB-D317-4106-B2FA-4A8A730A2A98}"/>
    <cellStyle name="7_優酪乳12 2 6 2 4" xfId="22823" xr:uid="{9969C381-C566-4347-B5B4-559AE7886B42}"/>
    <cellStyle name="7_優酪乳12 2 6 2 4 2" xfId="47143" xr:uid="{7E6C2DA1-7F62-41D1-A14B-6A523108E767}"/>
    <cellStyle name="7_優酪乳12 2 6 2 5" xfId="34983" xr:uid="{809DBAF4-E9E5-4B74-9E58-D792D8A59970}"/>
    <cellStyle name="7_優酪乳12 2 6 3" xfId="12183" xr:uid="{32C8D415-BBE1-41FD-A426-F84A1FA07702}"/>
    <cellStyle name="7_優酪乳12 2 6 3 2" xfId="18263" xr:uid="{900C4506-98BE-4575-837F-8BE7299E0213}"/>
    <cellStyle name="7_優酪乳12 2 6 3 2 2" xfId="30423" xr:uid="{1DCEC5BB-B27F-4EE0-8238-BEA562CB6A2E}"/>
    <cellStyle name="7_優酪乳12 2 6 3 2 2 2" xfId="54743" xr:uid="{B4D088E3-E165-4D8F-B5E1-7FB83808E56C}"/>
    <cellStyle name="7_優酪乳12 2 6 3 2 3" xfId="42583" xr:uid="{1BFB8B53-ACEF-47AA-86EF-8C52400B285E}"/>
    <cellStyle name="7_優酪乳12 2 6 3 3" xfId="24343" xr:uid="{D93EA454-4304-4716-B326-A2C146C2D022}"/>
    <cellStyle name="7_優酪乳12 2 6 3 3 2" xfId="48663" xr:uid="{D9DEFF8E-F2BD-41D3-95B1-556924EFEC94}"/>
    <cellStyle name="7_優酪乳12 2 6 3 4" xfId="36503" xr:uid="{35253699-C8D8-4D40-BB84-E5B61F94F174}"/>
    <cellStyle name="7_優酪乳12 2 6 4" xfId="15223" xr:uid="{A8983C92-1941-4E24-B339-A5619055FDE6}"/>
    <cellStyle name="7_優酪乳12 2 6 4 2" xfId="27383" xr:uid="{BEF852B2-5969-4B01-9621-3E299D635546}"/>
    <cellStyle name="7_優酪乳12 2 6 4 2 2" xfId="51703" xr:uid="{B0681BD3-06E3-4DD4-AAEC-C47A9C5A73AC}"/>
    <cellStyle name="7_優酪乳12 2 6 4 3" xfId="39543" xr:uid="{958086FA-B25A-4609-935C-E57181F1CF02}"/>
    <cellStyle name="7_優酪乳12 2 6 5" xfId="21303" xr:uid="{77135B1D-6DB6-4A69-8397-A6F35C7A2363}"/>
    <cellStyle name="7_優酪乳12 2 6 5 2" xfId="45623" xr:uid="{9A708B0F-7F05-4603-A8AD-25C07A60F396}"/>
    <cellStyle name="7_優酪乳12 2 6 6" xfId="33463" xr:uid="{E3BD16A3-2D41-40BA-8BAB-56FFA1D3959A}"/>
    <cellStyle name="7_優酪乳12 2 7" xfId="5975" xr:uid="{0F8AE925-E8C0-44B4-B00B-DB0F3E4E5F9B}"/>
    <cellStyle name="7_優酪乳12 2 7 2" xfId="12943" xr:uid="{776842C7-540F-445F-AC12-665E3C60D0A6}"/>
    <cellStyle name="7_優酪乳12 2 7 2 2" xfId="19023" xr:uid="{FB378E26-E262-49B1-AF55-47539900371A}"/>
    <cellStyle name="7_優酪乳12 2 7 2 2 2" xfId="31183" xr:uid="{B968BA47-E286-4FB5-AED6-12BC0907BE45}"/>
    <cellStyle name="7_優酪乳12 2 7 2 2 2 2" xfId="55503" xr:uid="{713AEA84-891A-429F-A0E6-A158EED5C2F0}"/>
    <cellStyle name="7_優酪乳12 2 7 2 2 3" xfId="43343" xr:uid="{8EB9613E-31B7-452E-A71D-EB578AC2199A}"/>
    <cellStyle name="7_優酪乳12 2 7 2 3" xfId="25103" xr:uid="{077EEC2B-C787-4DBA-8B62-29D933551330}"/>
    <cellStyle name="7_優酪乳12 2 7 2 3 2" xfId="49423" xr:uid="{0F554AEC-618B-4BC6-B988-7C5D7A73C99F}"/>
    <cellStyle name="7_優酪乳12 2 7 2 4" xfId="37263" xr:uid="{55307CA1-9BE2-43C9-8994-CD5696A0A806}"/>
    <cellStyle name="7_優酪乳12 2 7 3" xfId="15983" xr:uid="{B3EA973D-B993-46DF-9FC5-335F10235876}"/>
    <cellStyle name="7_優酪乳12 2 7 3 2" xfId="28143" xr:uid="{31FD7F17-FFDF-44AA-A9E2-7A93273D3EB9}"/>
    <cellStyle name="7_優酪乳12 2 7 3 2 2" xfId="52463" xr:uid="{E862701B-EE76-4DA3-810C-8A481DA571E8}"/>
    <cellStyle name="7_優酪乳12 2 7 3 3" xfId="40303" xr:uid="{BDA0E3AB-EC09-46F4-85BF-86FDAFF29262}"/>
    <cellStyle name="7_優酪乳12 2 7 4" xfId="22063" xr:uid="{332AA2D8-1821-44B3-86C4-6725CF990D6D}"/>
    <cellStyle name="7_優酪乳12 2 7 4 2" xfId="46383" xr:uid="{C1E19311-FC47-49CF-84FB-245CBC269D99}"/>
    <cellStyle name="7_優酪乳12 2 7 5" xfId="34223" xr:uid="{2C25C2C3-FCEB-4445-88DE-3BDF506DEFA1}"/>
    <cellStyle name="7_優酪乳12 2 8" xfId="11423" xr:uid="{D67CB1C3-356F-404E-BFAE-0637A2E0A93E}"/>
    <cellStyle name="7_優酪乳12 2 8 2" xfId="17503" xr:uid="{B6EE8F42-F051-4416-AA9B-6EE80C572530}"/>
    <cellStyle name="7_優酪乳12 2 8 2 2" xfId="29663" xr:uid="{48AEC610-AAA4-49AA-9C34-A4478D9E798E}"/>
    <cellStyle name="7_優酪乳12 2 8 2 2 2" xfId="53983" xr:uid="{378FBD9F-6B4D-4977-8CDD-6CF923144BD7}"/>
    <cellStyle name="7_優酪乳12 2 8 2 3" xfId="41823" xr:uid="{1E4881E8-A47B-460F-BE5D-3582256E74E2}"/>
    <cellStyle name="7_優酪乳12 2 8 3" xfId="23583" xr:uid="{3A3345C4-C454-4D5F-AD9B-C534AF3F454F}"/>
    <cellStyle name="7_優酪乳12 2 8 3 2" xfId="47903" xr:uid="{0E8B508D-D697-4E92-872C-BE9A29A3F8B8}"/>
    <cellStyle name="7_優酪乳12 2 8 4" xfId="35743" xr:uid="{A9999D61-0CBF-4B04-8A09-6EFB12A70651}"/>
    <cellStyle name="7_優酪乳12 2 9" xfId="14463" xr:uid="{F6E9E7B7-8906-4107-8E21-B52CB8F2FC98}"/>
    <cellStyle name="7_優酪乳12 2 9 2" xfId="26623" xr:uid="{29436CEA-084B-4C3C-AFD7-983707AAEBB7}"/>
    <cellStyle name="7_優酪乳12 2 9 2 2" xfId="50943" xr:uid="{08BA5BE3-FA23-4006-BDA2-2FF493AC1A85}"/>
    <cellStyle name="7_優酪乳12 2 9 3" xfId="38783" xr:uid="{94E76693-AF2D-4872-83A7-E855398A75B4}"/>
    <cellStyle name="7_優酪乳12 3" xfId="681" xr:uid="{00000000-0005-0000-0000-0000D4030000}"/>
    <cellStyle name="7_優酪乳12_1" xfId="219" xr:uid="{00000000-0005-0000-0000-0000D5030000}"/>
    <cellStyle name="7_優酪乳12_1 2" xfId="420" xr:uid="{00000000-0005-0000-0000-0000D6030000}"/>
    <cellStyle name="7_優酪乳12_1 2 10" xfId="20544" xr:uid="{C9B37D27-6E36-4C11-A066-32DBF8FD3264}"/>
    <cellStyle name="7_優酪乳12_1 2 10 2" xfId="44864" xr:uid="{535DC386-ED10-4D05-A45A-966B86F0169D}"/>
    <cellStyle name="7_優酪乳12_1 2 11" xfId="32704" xr:uid="{48ABBC99-F5D0-42B4-A5F2-056A38B3F303}"/>
    <cellStyle name="7_優酪乳12_1 2 2" xfId="2681" xr:uid="{00000000-0005-0000-0000-0000D7030000}"/>
    <cellStyle name="7_優酪乳12_1 2 2 2" xfId="5419" xr:uid="{69136B06-2BD8-4459-97B9-E391E0C45082}"/>
    <cellStyle name="7_優酪乳12_1 2 2 2 2" xfId="10893" xr:uid="{95C1191B-51F2-4C2D-ADFF-29313C5515A0}"/>
    <cellStyle name="7_優酪乳12_1 2 2 2 2 2" xfId="14312" xr:uid="{F7296B66-61E9-4DED-A72D-E9B0AC23B2FB}"/>
    <cellStyle name="7_優酪乳12_1 2 2 2 2 2 2" xfId="20392" xr:uid="{9547EA08-B0E3-4A3B-81A0-206AD22E5B63}"/>
    <cellStyle name="7_優酪乳12_1 2 2 2 2 2 2 2" xfId="32552" xr:uid="{999781AB-3632-41CC-A5F0-E9025E21156C}"/>
    <cellStyle name="7_優酪乳12_1 2 2 2 2 2 2 2 2" xfId="56872" xr:uid="{4B86398F-1C0D-4328-8130-EED39DEC8835}"/>
    <cellStyle name="7_優酪乳12_1 2 2 2 2 2 2 3" xfId="44712" xr:uid="{EF1A3576-BD96-41F6-AB00-E0944AB9DA21}"/>
    <cellStyle name="7_優酪乳12_1 2 2 2 2 2 3" xfId="26472" xr:uid="{E864B212-F8A0-4F6F-A54D-9065B9FC7CCD}"/>
    <cellStyle name="7_優酪乳12_1 2 2 2 2 2 3 2" xfId="50792" xr:uid="{CE7C20AD-029D-48E3-81B9-20E662C1EC45}"/>
    <cellStyle name="7_優酪乳12_1 2 2 2 2 2 4" xfId="38632" xr:uid="{1CED7AB5-F676-4F97-A131-828803898172}"/>
    <cellStyle name="7_優酪乳12_1 2 2 2 2 3" xfId="17352" xr:uid="{C2815DAB-3604-41BD-ADCF-6D1AF4BF2A2A}"/>
    <cellStyle name="7_優酪乳12_1 2 2 2 2 3 2" xfId="29512" xr:uid="{D4F18433-CE5B-455F-9DC6-870DED5AF0BA}"/>
    <cellStyle name="7_優酪乳12_1 2 2 2 2 3 2 2" xfId="53832" xr:uid="{CEDE96C3-533A-412E-AC10-F0C9084A8865}"/>
    <cellStyle name="7_優酪乳12_1 2 2 2 2 3 3" xfId="41672" xr:uid="{4C5D14B0-1CFC-4493-AEC0-FA3126FEA0B7}"/>
    <cellStyle name="7_優酪乳12_1 2 2 2 2 4" xfId="23432" xr:uid="{8FC37C22-610B-4A48-8771-CF49C78C500C}"/>
    <cellStyle name="7_優酪乳12_1 2 2 2 2 4 2" xfId="47752" xr:uid="{B7C39D86-83C3-4119-B66E-97390D2576C4}"/>
    <cellStyle name="7_優酪乳12_1 2 2 2 2 5" xfId="35592" xr:uid="{40C7FF53-5446-4B16-BEB8-A45D24D58459}"/>
    <cellStyle name="7_優酪乳12_1 2 2 2 3" xfId="12792" xr:uid="{CD337D73-37CA-4D82-9521-1CB4BA9806A2}"/>
    <cellStyle name="7_優酪乳12_1 2 2 2 3 2" xfId="18872" xr:uid="{2617A0D4-F03A-4D6F-8B54-89575FF19C89}"/>
    <cellStyle name="7_優酪乳12_1 2 2 2 3 2 2" xfId="31032" xr:uid="{8867E8AB-D2AC-4E56-98AF-F16F25511A34}"/>
    <cellStyle name="7_優酪乳12_1 2 2 2 3 2 2 2" xfId="55352" xr:uid="{F3569175-4099-42B5-A536-FC24074CADDD}"/>
    <cellStyle name="7_優酪乳12_1 2 2 2 3 2 3" xfId="43192" xr:uid="{10AA5617-2ACA-4A2D-A8AA-28095C249BBC}"/>
    <cellStyle name="7_優酪乳12_1 2 2 2 3 3" xfId="24952" xr:uid="{03D72D1B-4C54-4DC4-B1EC-A8501EFC12FD}"/>
    <cellStyle name="7_優酪乳12_1 2 2 2 3 3 2" xfId="49272" xr:uid="{7E9698C4-5BA1-4AC5-B988-336CCA468154}"/>
    <cellStyle name="7_優酪乳12_1 2 2 2 3 4" xfId="37112" xr:uid="{A7B27DE4-2BCE-4951-BFC2-A963CA4572D5}"/>
    <cellStyle name="7_優酪乳12_1 2 2 2 4" xfId="15832" xr:uid="{556A9024-74F0-42D8-BCFC-E56A31C4603E}"/>
    <cellStyle name="7_優酪乳12_1 2 2 2 4 2" xfId="27992" xr:uid="{F279FE71-FC69-4C1C-8D09-330B2B669536}"/>
    <cellStyle name="7_優酪乳12_1 2 2 2 4 2 2" xfId="52312" xr:uid="{91A05948-1392-40BB-A976-AA0BAE93C076}"/>
    <cellStyle name="7_優酪乳12_1 2 2 2 4 3" xfId="40152" xr:uid="{9B4F121B-AC71-4057-A429-A2774A2BF3AE}"/>
    <cellStyle name="7_優酪乳12_1 2 2 2 5" xfId="21912" xr:uid="{27383AAA-481F-44E8-A4CC-F8D5FC588708}"/>
    <cellStyle name="7_優酪乳12_1 2 2 2 5 2" xfId="46232" xr:uid="{5F3D49F7-30B9-4146-B623-74D37E5FEB9C}"/>
    <cellStyle name="7_優酪乳12_1 2 2 2 6" xfId="34072" xr:uid="{930D43BD-F0CC-48E6-9B3F-28736DAA06E7}"/>
    <cellStyle name="7_優酪乳12_1 2 2 3" xfId="8156" xr:uid="{8A2742FB-E139-4125-9E45-B85BF799A9E0}"/>
    <cellStyle name="7_優酪乳12_1 2 2 3 2" xfId="13552" xr:uid="{6A66E1AB-AC05-411D-80DE-1DC81C73337E}"/>
    <cellStyle name="7_優酪乳12_1 2 2 3 2 2" xfId="19632" xr:uid="{C6FBE9A6-A1B9-4570-89A8-EECE53B493CD}"/>
    <cellStyle name="7_優酪乳12_1 2 2 3 2 2 2" xfId="31792" xr:uid="{8C837917-D427-40CF-90C2-E6F0C18E591F}"/>
    <cellStyle name="7_優酪乳12_1 2 2 3 2 2 2 2" xfId="56112" xr:uid="{657EC973-57B5-43DF-853A-0CD3BE1D1142}"/>
    <cellStyle name="7_優酪乳12_1 2 2 3 2 2 3" xfId="43952" xr:uid="{326ABC8D-7C72-4251-8828-1FFF54A5CD9D}"/>
    <cellStyle name="7_優酪乳12_1 2 2 3 2 3" xfId="25712" xr:uid="{56400F1F-0503-47FA-9736-77578F6E01C9}"/>
    <cellStyle name="7_優酪乳12_1 2 2 3 2 3 2" xfId="50032" xr:uid="{9C2930F9-E74C-49D0-8FA0-CC0D7174BD7E}"/>
    <cellStyle name="7_優酪乳12_1 2 2 3 2 4" xfId="37872" xr:uid="{A13CDDA5-95F1-4B82-AC08-A4785F6E5EFA}"/>
    <cellStyle name="7_優酪乳12_1 2 2 3 3" xfId="16592" xr:uid="{BC7B2321-83DF-45C8-9C1D-917EAF1CDF19}"/>
    <cellStyle name="7_優酪乳12_1 2 2 3 3 2" xfId="28752" xr:uid="{402149E1-4F30-4B95-AB6F-D61EA391051A}"/>
    <cellStyle name="7_優酪乳12_1 2 2 3 3 2 2" xfId="53072" xr:uid="{172C972B-117B-44B6-BD6A-BE94ECF32BE7}"/>
    <cellStyle name="7_優酪乳12_1 2 2 3 3 3" xfId="40912" xr:uid="{8FCFC12D-CDD7-4B04-B246-832B31D5C613}"/>
    <cellStyle name="7_優酪乳12_1 2 2 3 4" xfId="22672" xr:uid="{94472CC8-C198-42B6-82DC-005D63F0F3B2}"/>
    <cellStyle name="7_優酪乳12_1 2 2 3 4 2" xfId="46992" xr:uid="{3257F721-DF24-470F-9001-F6F061ACD578}"/>
    <cellStyle name="7_優酪乳12_1 2 2 3 5" xfId="34832" xr:uid="{B8DA833C-F36D-4CF9-BA18-E8D3FF9108D1}"/>
    <cellStyle name="7_優酪乳12_1 2 2 4" xfId="12032" xr:uid="{641BA79E-15AB-4088-A91D-1343F347E655}"/>
    <cellStyle name="7_優酪乳12_1 2 2 4 2" xfId="18112" xr:uid="{214CEFAE-3F39-4ADB-B9DF-76BEF71F4751}"/>
    <cellStyle name="7_優酪乳12_1 2 2 4 2 2" xfId="30272" xr:uid="{ADBBA863-0793-4758-9B8A-29F7A6E7E14E}"/>
    <cellStyle name="7_優酪乳12_1 2 2 4 2 2 2" xfId="54592" xr:uid="{2CBC3B88-E3A3-4656-AA81-EF77D4FDEB87}"/>
    <cellStyle name="7_優酪乳12_1 2 2 4 2 3" xfId="42432" xr:uid="{5BEDD829-0F0B-411C-9F4E-CFE065E04563}"/>
    <cellStyle name="7_優酪乳12_1 2 2 4 3" xfId="24192" xr:uid="{6C74AE0D-1D14-4139-832B-037E2DCFDA00}"/>
    <cellStyle name="7_優酪乳12_1 2 2 4 3 2" xfId="48512" xr:uid="{33403BA1-603E-492D-8E14-ABB974CB8F34}"/>
    <cellStyle name="7_優酪乳12_1 2 2 4 4" xfId="36352" xr:uid="{F2A117FF-1664-4CAD-A059-A4121A7D4E0E}"/>
    <cellStyle name="7_優酪乳12_1 2 2 5" xfId="15072" xr:uid="{31414098-9BCE-4F9F-A40E-C3C7CB52F8CE}"/>
    <cellStyle name="7_優酪乳12_1 2 2 5 2" xfId="27232" xr:uid="{89F63B8F-3453-493B-AC06-9775D181DD6D}"/>
    <cellStyle name="7_優酪乳12_1 2 2 5 2 2" xfId="51552" xr:uid="{3090ABDC-7696-430F-885C-EC3EE50C7715}"/>
    <cellStyle name="7_優酪乳12_1 2 2 5 3" xfId="39392" xr:uid="{5662C592-2734-4E57-BCA8-9C80B99D23FF}"/>
    <cellStyle name="7_優酪乳12_1 2 2 6" xfId="21152" xr:uid="{5E3E5710-0FFB-4069-8592-27A7C47109CE}"/>
    <cellStyle name="7_優酪乳12_1 2 2 6 2" xfId="45472" xr:uid="{F1A780EE-7DCD-447E-AB43-223AE3A6DD76}"/>
    <cellStyle name="7_優酪乳12_1 2 2 7" xfId="33312" xr:uid="{91059F55-94E9-444A-8F9E-C98B6CB30A83}"/>
    <cellStyle name="7_優酪乳12_1 2 3" xfId="2136" xr:uid="{00000000-0005-0000-0000-0000D8030000}"/>
    <cellStyle name="7_優酪乳12_1 2 3 2" xfId="4874" xr:uid="{6F147684-F72C-4A24-971E-FDA4FD74E59B}"/>
    <cellStyle name="7_優酪乳12_1 2 3 2 2" xfId="10348" xr:uid="{1C120ECB-738B-481B-8D60-0C103F655979}"/>
    <cellStyle name="7_優酪乳12_1 2 3 2 2 2" xfId="14160" xr:uid="{E941FF70-41F3-4692-A302-39A8351CDF90}"/>
    <cellStyle name="7_優酪乳12_1 2 3 2 2 2 2" xfId="20240" xr:uid="{248D3854-FD4C-4A45-8744-B3860E4A9365}"/>
    <cellStyle name="7_優酪乳12_1 2 3 2 2 2 2 2" xfId="32400" xr:uid="{CBC035DA-7B81-48BF-9D32-7BCA60FADC01}"/>
    <cellStyle name="7_優酪乳12_1 2 3 2 2 2 2 2 2" xfId="56720" xr:uid="{5D69600B-1EE6-4312-A758-371819DCFC8B}"/>
    <cellStyle name="7_優酪乳12_1 2 3 2 2 2 2 3" xfId="44560" xr:uid="{EC99D51F-A198-42ED-B049-874ADF4B98A1}"/>
    <cellStyle name="7_優酪乳12_1 2 3 2 2 2 3" xfId="26320" xr:uid="{53BBF2BB-0696-4C7E-BA6A-A1A4B807F49B}"/>
    <cellStyle name="7_優酪乳12_1 2 3 2 2 2 3 2" xfId="50640" xr:uid="{E25FB11D-D120-42E2-BE57-9C3C5070465E}"/>
    <cellStyle name="7_優酪乳12_1 2 3 2 2 2 4" xfId="38480" xr:uid="{DDB9D20F-0368-45A1-8446-BBD9CBA811FF}"/>
    <cellStyle name="7_優酪乳12_1 2 3 2 2 3" xfId="17200" xr:uid="{F4DE43A6-7EAD-4ED3-89C7-DD5D5ADF9FEF}"/>
    <cellStyle name="7_優酪乳12_1 2 3 2 2 3 2" xfId="29360" xr:uid="{B5D9ABE1-776A-4435-BADD-7244F3F5A8AA}"/>
    <cellStyle name="7_優酪乳12_1 2 3 2 2 3 2 2" xfId="53680" xr:uid="{EDCF97DC-CF75-431E-B75E-B3917910C64B}"/>
    <cellStyle name="7_優酪乳12_1 2 3 2 2 3 3" xfId="41520" xr:uid="{06A56CCC-2BE9-469D-B67C-8758989EA5FB}"/>
    <cellStyle name="7_優酪乳12_1 2 3 2 2 4" xfId="23280" xr:uid="{C0EA135F-755F-4253-B975-E988A9CA83E2}"/>
    <cellStyle name="7_優酪乳12_1 2 3 2 2 4 2" xfId="47600" xr:uid="{1AAE010D-BE10-4364-A9DC-BD4523C42D22}"/>
    <cellStyle name="7_優酪乳12_1 2 3 2 2 5" xfId="35440" xr:uid="{BE04A06C-87C9-4752-9FCD-026B1A165844}"/>
    <cellStyle name="7_優酪乳12_1 2 3 2 3" xfId="12640" xr:uid="{AB0088C9-BE9F-40B7-91FB-BAB62D38CD17}"/>
    <cellStyle name="7_優酪乳12_1 2 3 2 3 2" xfId="18720" xr:uid="{98E42381-B2D4-47B8-915F-DB1FD20BB7EC}"/>
    <cellStyle name="7_優酪乳12_1 2 3 2 3 2 2" xfId="30880" xr:uid="{499C113A-8559-40CF-9DFB-EF28D24D85A5}"/>
    <cellStyle name="7_優酪乳12_1 2 3 2 3 2 2 2" xfId="55200" xr:uid="{19780AF3-5C81-4E59-B402-F3F99C00078F}"/>
    <cellStyle name="7_優酪乳12_1 2 3 2 3 2 3" xfId="43040" xr:uid="{2BFBC348-385F-4461-BFDC-D0C05C2AB2C8}"/>
    <cellStyle name="7_優酪乳12_1 2 3 2 3 3" xfId="24800" xr:uid="{8A25BBBB-1F01-4896-8B17-60B0092F5236}"/>
    <cellStyle name="7_優酪乳12_1 2 3 2 3 3 2" xfId="49120" xr:uid="{D8925503-A1EC-4129-B393-3C48A95F0834}"/>
    <cellStyle name="7_優酪乳12_1 2 3 2 3 4" xfId="36960" xr:uid="{F8297AB4-37D5-48AB-9C0B-D8E044E5F924}"/>
    <cellStyle name="7_優酪乳12_1 2 3 2 4" xfId="15680" xr:uid="{A05C6D48-58D2-4312-80D8-467414B81301}"/>
    <cellStyle name="7_優酪乳12_1 2 3 2 4 2" xfId="27840" xr:uid="{B6F49D4E-7358-4F09-ABE4-8E7C598F0792}"/>
    <cellStyle name="7_優酪乳12_1 2 3 2 4 2 2" xfId="52160" xr:uid="{7A83B157-B495-4850-9BC2-639D0F172409}"/>
    <cellStyle name="7_優酪乳12_1 2 3 2 4 3" xfId="40000" xr:uid="{1937F470-F7EE-409D-A589-C3FB35A49611}"/>
    <cellStyle name="7_優酪乳12_1 2 3 2 5" xfId="21760" xr:uid="{45187E37-024C-49F8-8168-C3BE3A0AA999}"/>
    <cellStyle name="7_優酪乳12_1 2 3 2 5 2" xfId="46080" xr:uid="{F1B7B4F5-BBA9-4C2C-BC4B-8F36542C2616}"/>
    <cellStyle name="7_優酪乳12_1 2 3 2 6" xfId="33920" xr:uid="{81DDD1B9-E185-4A92-8AE2-3A6DFE91253A}"/>
    <cellStyle name="7_優酪乳12_1 2 3 3" xfId="7611" xr:uid="{31200EE1-E882-4E65-A529-82DA3BBD182A}"/>
    <cellStyle name="7_優酪乳12_1 2 3 3 2" xfId="13400" xr:uid="{F75EFD1F-0336-44F2-8272-7706D8544DF6}"/>
    <cellStyle name="7_優酪乳12_1 2 3 3 2 2" xfId="19480" xr:uid="{C394896C-3626-4852-973D-76BFA3DE01B6}"/>
    <cellStyle name="7_優酪乳12_1 2 3 3 2 2 2" xfId="31640" xr:uid="{506F8421-E1C4-4F08-B154-965BFA1F8FE9}"/>
    <cellStyle name="7_優酪乳12_1 2 3 3 2 2 2 2" xfId="55960" xr:uid="{FEC9EE35-0035-4615-9AB7-A20E3A3EBDD7}"/>
    <cellStyle name="7_優酪乳12_1 2 3 3 2 2 3" xfId="43800" xr:uid="{59E33A67-D114-4156-BC41-1AC7A3F414AF}"/>
    <cellStyle name="7_優酪乳12_1 2 3 3 2 3" xfId="25560" xr:uid="{4A10CD23-F155-4D42-A35D-4ECDF836BB86}"/>
    <cellStyle name="7_優酪乳12_1 2 3 3 2 3 2" xfId="49880" xr:uid="{80240652-343A-42ED-810C-E91646AE76C0}"/>
    <cellStyle name="7_優酪乳12_1 2 3 3 2 4" xfId="37720" xr:uid="{6DF1A83F-77A9-4809-BDDD-C272311F381F}"/>
    <cellStyle name="7_優酪乳12_1 2 3 3 3" xfId="16440" xr:uid="{EC4FEE8C-0BFD-464C-81AC-69AB6D11076F}"/>
    <cellStyle name="7_優酪乳12_1 2 3 3 3 2" xfId="28600" xr:uid="{21CFFBFB-C712-4BFE-9600-DC6332CA3DAB}"/>
    <cellStyle name="7_優酪乳12_1 2 3 3 3 2 2" xfId="52920" xr:uid="{F76FD45A-CF7E-4D1A-B73A-B7295DB657D6}"/>
    <cellStyle name="7_優酪乳12_1 2 3 3 3 3" xfId="40760" xr:uid="{83B6E504-BC17-41DF-8D9D-57835603FA2F}"/>
    <cellStyle name="7_優酪乳12_1 2 3 3 4" xfId="22520" xr:uid="{AE0FD8FC-E396-4AA9-9943-647121053412}"/>
    <cellStyle name="7_優酪乳12_1 2 3 3 4 2" xfId="46840" xr:uid="{D7A851F7-2BD3-4355-A624-4D2A9DC7A4C5}"/>
    <cellStyle name="7_優酪乳12_1 2 3 3 5" xfId="34680" xr:uid="{33630558-348F-4D7B-9DBD-B918BAC86C2A}"/>
    <cellStyle name="7_優酪乳12_1 2 3 4" xfId="11880" xr:uid="{3CDECD29-4155-4004-84BD-89FA34AF5A9D}"/>
    <cellStyle name="7_優酪乳12_1 2 3 4 2" xfId="17960" xr:uid="{4A36B145-E75C-4F10-B8BE-77529FB117DB}"/>
    <cellStyle name="7_優酪乳12_1 2 3 4 2 2" xfId="30120" xr:uid="{B4B4949B-360D-4180-9E7F-D26CEC86A144}"/>
    <cellStyle name="7_優酪乳12_1 2 3 4 2 2 2" xfId="54440" xr:uid="{0E94419F-EB7D-4C45-91FE-3DC0B7035035}"/>
    <cellStyle name="7_優酪乳12_1 2 3 4 2 3" xfId="42280" xr:uid="{BE211FF1-85D0-4AFD-88E1-8B5741C5AE3D}"/>
    <cellStyle name="7_優酪乳12_1 2 3 4 3" xfId="24040" xr:uid="{5FFCE09D-3EBC-42EB-ABE6-441429476A77}"/>
    <cellStyle name="7_優酪乳12_1 2 3 4 3 2" xfId="48360" xr:uid="{AB56D481-9FDC-47D5-AD51-BAEE46B2D65D}"/>
    <cellStyle name="7_優酪乳12_1 2 3 4 4" xfId="36200" xr:uid="{1131B9E2-89A8-4709-B7D5-5AF5A43F6BD2}"/>
    <cellStyle name="7_優酪乳12_1 2 3 5" xfId="14920" xr:uid="{A3F32671-7954-4BA4-B1F8-B0CA33F4CE7C}"/>
    <cellStyle name="7_優酪乳12_1 2 3 5 2" xfId="27080" xr:uid="{AD88EE57-101C-4190-A6F4-6407F127B053}"/>
    <cellStyle name="7_優酪乳12_1 2 3 5 2 2" xfId="51400" xr:uid="{45EAE41D-B72B-43CA-86F3-DE3511713C31}"/>
    <cellStyle name="7_優酪乳12_1 2 3 5 3" xfId="39240" xr:uid="{DEAC9B0D-1ECA-4505-BD80-8520F8D3216A}"/>
    <cellStyle name="7_優酪乳12_1 2 3 6" xfId="21000" xr:uid="{B67C5C7A-C506-46D0-BF88-C6267A5915F8}"/>
    <cellStyle name="7_優酪乳12_1 2 3 6 2" xfId="45320" xr:uid="{191469E4-9102-47FD-8ACA-3097B711AB83}"/>
    <cellStyle name="7_優酪乳12_1 2 3 7" xfId="33160" xr:uid="{BBB29FA4-79ED-4C78-8F50-AB5FFC61F25C}"/>
    <cellStyle name="7_優酪乳12_1 2 4" xfId="1591" xr:uid="{00000000-0005-0000-0000-0000D9030000}"/>
    <cellStyle name="7_優酪乳12_1 2 4 2" xfId="4329" xr:uid="{985C3B7E-95F7-446E-B05E-C0E5C07FAD80}"/>
    <cellStyle name="7_優酪乳12_1 2 4 2 2" xfId="9803" xr:uid="{93DE3EDE-E0F1-4AFE-BF9C-9888B87085AC}"/>
    <cellStyle name="7_優酪乳12_1 2 4 2 2 2" xfId="14008" xr:uid="{C1AC3435-ECAC-4B75-B6F1-D525D2ADA793}"/>
    <cellStyle name="7_優酪乳12_1 2 4 2 2 2 2" xfId="20088" xr:uid="{DE4A8C9A-6280-4F22-BB93-12E5833A698C}"/>
    <cellStyle name="7_優酪乳12_1 2 4 2 2 2 2 2" xfId="32248" xr:uid="{94D69549-5033-45A1-B778-82AACC32E364}"/>
    <cellStyle name="7_優酪乳12_1 2 4 2 2 2 2 2 2" xfId="56568" xr:uid="{908928A9-C61A-4620-9DF4-F49A5312163B}"/>
    <cellStyle name="7_優酪乳12_1 2 4 2 2 2 2 3" xfId="44408" xr:uid="{252D1E9A-5AB0-46A1-BCB9-0DBB795FA5C0}"/>
    <cellStyle name="7_優酪乳12_1 2 4 2 2 2 3" xfId="26168" xr:uid="{41A3B194-8B73-46DA-927C-55D6F4295C9F}"/>
    <cellStyle name="7_優酪乳12_1 2 4 2 2 2 3 2" xfId="50488" xr:uid="{3E2ED611-C1E7-4D07-9643-22FEE4DD17C4}"/>
    <cellStyle name="7_優酪乳12_1 2 4 2 2 2 4" xfId="38328" xr:uid="{059E827C-D08E-44C7-9095-5E95051E3108}"/>
    <cellStyle name="7_優酪乳12_1 2 4 2 2 3" xfId="17048" xr:uid="{728B0A64-A2E3-41CE-A9FA-E4A1FD8E90FE}"/>
    <cellStyle name="7_優酪乳12_1 2 4 2 2 3 2" xfId="29208" xr:uid="{9594BCFA-B9F5-4C77-844F-4F89D86E4E37}"/>
    <cellStyle name="7_優酪乳12_1 2 4 2 2 3 2 2" xfId="53528" xr:uid="{41C857E4-4D71-4A16-91E1-1C3654784CFF}"/>
    <cellStyle name="7_優酪乳12_1 2 4 2 2 3 3" xfId="41368" xr:uid="{B096C757-EC1F-4243-A320-909D2DA157A8}"/>
    <cellStyle name="7_優酪乳12_1 2 4 2 2 4" xfId="23128" xr:uid="{A3CC4A85-8DFA-4294-B0BF-972D77618BFA}"/>
    <cellStyle name="7_優酪乳12_1 2 4 2 2 4 2" xfId="47448" xr:uid="{B4DFBCDE-00EA-41ED-AD0E-9297F62CB698}"/>
    <cellStyle name="7_優酪乳12_1 2 4 2 2 5" xfId="35288" xr:uid="{9A194EEA-12F8-476E-918F-C379718E1C8B}"/>
    <cellStyle name="7_優酪乳12_1 2 4 2 3" xfId="12488" xr:uid="{C0842748-15F2-4730-BAEE-175CABD43E14}"/>
    <cellStyle name="7_優酪乳12_1 2 4 2 3 2" xfId="18568" xr:uid="{9905D133-3742-49E5-8427-26C8C6109954}"/>
    <cellStyle name="7_優酪乳12_1 2 4 2 3 2 2" xfId="30728" xr:uid="{EA107689-C2D4-4AB7-87DD-F84706A0CC6C}"/>
    <cellStyle name="7_優酪乳12_1 2 4 2 3 2 2 2" xfId="55048" xr:uid="{2475DA8E-CDAD-438D-8096-BBF4EA346D8C}"/>
    <cellStyle name="7_優酪乳12_1 2 4 2 3 2 3" xfId="42888" xr:uid="{E26140BE-6982-45DD-A446-169B18BCC3AC}"/>
    <cellStyle name="7_優酪乳12_1 2 4 2 3 3" xfId="24648" xr:uid="{FC278C80-5462-4A4C-90E7-068B0C12676D}"/>
    <cellStyle name="7_優酪乳12_1 2 4 2 3 3 2" xfId="48968" xr:uid="{6D3D35B6-2C7E-4401-A714-DDB5C2CA8EAB}"/>
    <cellStyle name="7_優酪乳12_1 2 4 2 3 4" xfId="36808" xr:uid="{CAF31D8B-1DBF-42FF-8507-AC915F3D9FB3}"/>
    <cellStyle name="7_優酪乳12_1 2 4 2 4" xfId="15528" xr:uid="{DE2A8949-D1B3-48C2-9192-7438F7D3182A}"/>
    <cellStyle name="7_優酪乳12_1 2 4 2 4 2" xfId="27688" xr:uid="{24E4E5F6-D798-43E9-8F7C-CE76CF4C98F6}"/>
    <cellStyle name="7_優酪乳12_1 2 4 2 4 2 2" xfId="52008" xr:uid="{4C36FE66-06E5-47F8-B8F3-3FFE2DECEC89}"/>
    <cellStyle name="7_優酪乳12_1 2 4 2 4 3" xfId="39848" xr:uid="{97277E06-6EED-47D5-8493-A2BAF2F40408}"/>
    <cellStyle name="7_優酪乳12_1 2 4 2 5" xfId="21608" xr:uid="{6559FD70-88BA-4BF9-B3DF-3A8D8D119F1E}"/>
    <cellStyle name="7_優酪乳12_1 2 4 2 5 2" xfId="45928" xr:uid="{1D0623D2-697E-4672-8890-1B2DC54285C0}"/>
    <cellStyle name="7_優酪乳12_1 2 4 2 6" xfId="33768" xr:uid="{1A6C1C8B-A922-447A-A3E5-E22F7D1CC5CC}"/>
    <cellStyle name="7_優酪乳12_1 2 4 3" xfId="7066" xr:uid="{CB76567E-9707-4337-92F1-087CF570D9A5}"/>
    <cellStyle name="7_優酪乳12_1 2 4 3 2" xfId="13248" xr:uid="{28FEBBED-E833-4E34-9187-494622B5789A}"/>
    <cellStyle name="7_優酪乳12_1 2 4 3 2 2" xfId="19328" xr:uid="{9A1AAD93-D9A9-4B7E-BB16-7C494983062C}"/>
    <cellStyle name="7_優酪乳12_1 2 4 3 2 2 2" xfId="31488" xr:uid="{3A538908-4A2C-48CC-B360-AEBA2BC27494}"/>
    <cellStyle name="7_優酪乳12_1 2 4 3 2 2 2 2" xfId="55808" xr:uid="{86139F54-D70B-4072-91D8-2067F5B1F44A}"/>
    <cellStyle name="7_優酪乳12_1 2 4 3 2 2 3" xfId="43648" xr:uid="{0D9E0F4F-0FEE-4DA8-A451-863CB8FB8ACD}"/>
    <cellStyle name="7_優酪乳12_1 2 4 3 2 3" xfId="25408" xr:uid="{DC555BE6-7E31-460E-8C33-05D3D7B6C0FF}"/>
    <cellStyle name="7_優酪乳12_1 2 4 3 2 3 2" xfId="49728" xr:uid="{4F126AFA-831E-4451-80CE-F41D36A082BA}"/>
    <cellStyle name="7_優酪乳12_1 2 4 3 2 4" xfId="37568" xr:uid="{6B85DF8C-F27D-4EB8-B6E1-2661AFCF0D98}"/>
    <cellStyle name="7_優酪乳12_1 2 4 3 3" xfId="16288" xr:uid="{6C237835-5CA5-47A7-BBD4-985A8D22FB5E}"/>
    <cellStyle name="7_優酪乳12_1 2 4 3 3 2" xfId="28448" xr:uid="{B4A497A3-C478-4F43-BDF0-016EDB8B7657}"/>
    <cellStyle name="7_優酪乳12_1 2 4 3 3 2 2" xfId="52768" xr:uid="{BC81FBB1-169F-46F2-952B-731884AB64E0}"/>
    <cellStyle name="7_優酪乳12_1 2 4 3 3 3" xfId="40608" xr:uid="{EE98C35B-31AD-427A-9B58-9782E4D6CC15}"/>
    <cellStyle name="7_優酪乳12_1 2 4 3 4" xfId="22368" xr:uid="{7B60C310-AB94-4EAC-A211-C55784754B7D}"/>
    <cellStyle name="7_優酪乳12_1 2 4 3 4 2" xfId="46688" xr:uid="{59A2C2BC-0DBE-4266-B990-DBB72DB8E66E}"/>
    <cellStyle name="7_優酪乳12_1 2 4 3 5" xfId="34528" xr:uid="{77B5086E-CBC0-4F48-B688-14841F780BD1}"/>
    <cellStyle name="7_優酪乳12_1 2 4 4" xfId="11728" xr:uid="{2ABBBF5A-F901-48E5-BABC-B824055958DE}"/>
    <cellStyle name="7_優酪乳12_1 2 4 4 2" xfId="17808" xr:uid="{003ADBF5-28E5-447A-B630-4FA3C98E1905}"/>
    <cellStyle name="7_優酪乳12_1 2 4 4 2 2" xfId="29968" xr:uid="{AE1AEF76-D6E9-4A05-A04C-4E36F6999E29}"/>
    <cellStyle name="7_優酪乳12_1 2 4 4 2 2 2" xfId="54288" xr:uid="{1169D4A9-F244-46A4-988B-19B68A826ADB}"/>
    <cellStyle name="7_優酪乳12_1 2 4 4 2 3" xfId="42128" xr:uid="{A661AB16-3C0E-467F-A8CD-2A72D5671AB6}"/>
    <cellStyle name="7_優酪乳12_1 2 4 4 3" xfId="23888" xr:uid="{AE9C7A2B-BEC9-4041-82AE-A612754349A5}"/>
    <cellStyle name="7_優酪乳12_1 2 4 4 3 2" xfId="48208" xr:uid="{E27F52A9-7B7A-42D9-B24F-ED659A241617}"/>
    <cellStyle name="7_優酪乳12_1 2 4 4 4" xfId="36048" xr:uid="{F7E3D3A1-4B85-47BB-9113-C2392E3D2780}"/>
    <cellStyle name="7_優酪乳12_1 2 4 5" xfId="14768" xr:uid="{99756449-8DCE-4F72-9EEC-2543564E9A30}"/>
    <cellStyle name="7_優酪乳12_1 2 4 5 2" xfId="26928" xr:uid="{B63C81C3-F7AE-4077-86E2-E55766A0EE55}"/>
    <cellStyle name="7_優酪乳12_1 2 4 5 2 2" xfId="51248" xr:uid="{FE7654FB-7A2A-43DC-980E-088548372C48}"/>
    <cellStyle name="7_優酪乳12_1 2 4 5 3" xfId="39088" xr:uid="{E9E3BC4D-248A-4DAF-9464-4B34933FAB3F}"/>
    <cellStyle name="7_優酪乳12_1 2 4 6" xfId="20848" xr:uid="{883FBDCB-5F12-4005-A0C2-4D06E9AC2671}"/>
    <cellStyle name="7_優酪乳12_1 2 4 6 2" xfId="45168" xr:uid="{EB1BF787-2C26-4D5C-8DE1-D4BF789B9D33}"/>
    <cellStyle name="7_優酪乳12_1 2 4 7" xfId="33008" xr:uid="{AC42806E-AC01-44C1-A6E5-8DF1AF0335DD}"/>
    <cellStyle name="7_優酪乳12_1 2 5" xfId="1046" xr:uid="{00000000-0005-0000-0000-0000DA030000}"/>
    <cellStyle name="7_優酪乳12_1 2 5 2" xfId="3784" xr:uid="{227CD3C2-585F-4F40-A9D5-D2CA6866F9D6}"/>
    <cellStyle name="7_優酪乳12_1 2 5 2 2" xfId="9258" xr:uid="{E37CF120-E655-4A6E-A0A2-3B0560370554}"/>
    <cellStyle name="7_優酪乳12_1 2 5 2 2 2" xfId="13856" xr:uid="{19C0E45F-9F81-49EA-B52A-27A21CC30D16}"/>
    <cellStyle name="7_優酪乳12_1 2 5 2 2 2 2" xfId="19936" xr:uid="{269F91EF-E00C-4FFE-8756-49F7D57DFE3A}"/>
    <cellStyle name="7_優酪乳12_1 2 5 2 2 2 2 2" xfId="32096" xr:uid="{70C6985A-A07E-4DC2-A522-6E81B773B1AC}"/>
    <cellStyle name="7_優酪乳12_1 2 5 2 2 2 2 2 2" xfId="56416" xr:uid="{91CC14AB-EAC0-49D7-8686-1B6930D893B3}"/>
    <cellStyle name="7_優酪乳12_1 2 5 2 2 2 2 3" xfId="44256" xr:uid="{6B40A621-EAF5-43DA-BA04-4A06B90D4695}"/>
    <cellStyle name="7_優酪乳12_1 2 5 2 2 2 3" xfId="26016" xr:uid="{2EBFAEDC-F471-4930-8AC6-ACF01F8869F9}"/>
    <cellStyle name="7_優酪乳12_1 2 5 2 2 2 3 2" xfId="50336" xr:uid="{C331EDDA-DCC0-4402-A4D4-C236ABF71332}"/>
    <cellStyle name="7_優酪乳12_1 2 5 2 2 2 4" xfId="38176" xr:uid="{D57D8167-A039-4AFE-A0C3-C6B57D0199E9}"/>
    <cellStyle name="7_優酪乳12_1 2 5 2 2 3" xfId="16896" xr:uid="{A00FCA56-E7C5-4862-8848-A248C524EA7A}"/>
    <cellStyle name="7_優酪乳12_1 2 5 2 2 3 2" xfId="29056" xr:uid="{CCDE1C84-A008-4F62-BAB9-AEDC0E303D74}"/>
    <cellStyle name="7_優酪乳12_1 2 5 2 2 3 2 2" xfId="53376" xr:uid="{979955B8-748E-4EF7-9267-20C46C70B035}"/>
    <cellStyle name="7_優酪乳12_1 2 5 2 2 3 3" xfId="41216" xr:uid="{F7D4E00B-5160-42C8-9D8F-71F5DDD65A78}"/>
    <cellStyle name="7_優酪乳12_1 2 5 2 2 4" xfId="22976" xr:uid="{E8CAD98D-AA2C-46AF-8AAD-05CB25CFEE9F}"/>
    <cellStyle name="7_優酪乳12_1 2 5 2 2 4 2" xfId="47296" xr:uid="{8D11DE20-DD36-4745-9069-3F256F3BE880}"/>
    <cellStyle name="7_優酪乳12_1 2 5 2 2 5" xfId="35136" xr:uid="{AE8AB576-F997-4206-8D2C-49B37B0451F0}"/>
    <cellStyle name="7_優酪乳12_1 2 5 2 3" xfId="12336" xr:uid="{049D5198-16B0-4893-BD96-1066A4DFCF7D}"/>
    <cellStyle name="7_優酪乳12_1 2 5 2 3 2" xfId="18416" xr:uid="{CD688E6E-E292-4C64-BA49-13584512F79F}"/>
    <cellStyle name="7_優酪乳12_1 2 5 2 3 2 2" xfId="30576" xr:uid="{ABD2326D-9C04-4A94-8FF3-EC9AE4B71717}"/>
    <cellStyle name="7_優酪乳12_1 2 5 2 3 2 2 2" xfId="54896" xr:uid="{F5DDC5EA-B0FD-42D0-9FE3-4094C5E6575A}"/>
    <cellStyle name="7_優酪乳12_1 2 5 2 3 2 3" xfId="42736" xr:uid="{199FAF10-D34C-446B-8486-1C001F34FE45}"/>
    <cellStyle name="7_優酪乳12_1 2 5 2 3 3" xfId="24496" xr:uid="{EAB8B8EC-36C0-44BC-AE1A-8C1D306ECADA}"/>
    <cellStyle name="7_優酪乳12_1 2 5 2 3 3 2" xfId="48816" xr:uid="{119836EC-B2B5-477C-BACC-32C709C293F4}"/>
    <cellStyle name="7_優酪乳12_1 2 5 2 3 4" xfId="36656" xr:uid="{C5E19FB6-5340-46BD-A900-725A845B13A4}"/>
    <cellStyle name="7_優酪乳12_1 2 5 2 4" xfId="15376" xr:uid="{A8673273-57F3-4994-BECC-73780D36A34C}"/>
    <cellStyle name="7_優酪乳12_1 2 5 2 4 2" xfId="27536" xr:uid="{572D8213-59DB-4F75-846A-C695F6C42CE0}"/>
    <cellStyle name="7_優酪乳12_1 2 5 2 4 2 2" xfId="51856" xr:uid="{86B12C14-82DB-406A-8DFF-9091F03FFF3E}"/>
    <cellStyle name="7_優酪乳12_1 2 5 2 4 3" xfId="39696" xr:uid="{EF69C464-5FFB-49F9-8A85-A890FB7CB6C0}"/>
    <cellStyle name="7_優酪乳12_1 2 5 2 5" xfId="21456" xr:uid="{F23915EF-3AFD-463E-B45C-9EDA2F73CD97}"/>
    <cellStyle name="7_優酪乳12_1 2 5 2 5 2" xfId="45776" xr:uid="{C9F2097E-4BF9-4EE5-97B8-46ED51D5EBD1}"/>
    <cellStyle name="7_優酪乳12_1 2 5 2 6" xfId="33616" xr:uid="{F6D0213B-348C-4122-8F4C-BB0AE91AD003}"/>
    <cellStyle name="7_優酪乳12_1 2 5 3" xfId="6521" xr:uid="{00712426-0761-4977-A94F-F98A37D48F40}"/>
    <cellStyle name="7_優酪乳12_1 2 5 3 2" xfId="13096" xr:uid="{9B1CB6F6-A6DE-453A-9DAF-E14500562651}"/>
    <cellStyle name="7_優酪乳12_1 2 5 3 2 2" xfId="19176" xr:uid="{3509A053-ECF9-43EB-AAEA-088F0E857C03}"/>
    <cellStyle name="7_優酪乳12_1 2 5 3 2 2 2" xfId="31336" xr:uid="{78B6479E-C67A-420E-88E8-89B7139C1A77}"/>
    <cellStyle name="7_優酪乳12_1 2 5 3 2 2 2 2" xfId="55656" xr:uid="{043F3CD9-D0A2-42A5-A7AC-7C6245439200}"/>
    <cellStyle name="7_優酪乳12_1 2 5 3 2 2 3" xfId="43496" xr:uid="{C57FA117-7D51-4183-A5EA-C2496EF07F5D}"/>
    <cellStyle name="7_優酪乳12_1 2 5 3 2 3" xfId="25256" xr:uid="{53CD51E6-A457-4D3C-9C9B-FEFE38DD1F2E}"/>
    <cellStyle name="7_優酪乳12_1 2 5 3 2 3 2" xfId="49576" xr:uid="{CCD4F2B5-9AE9-4DFF-B0DC-CA054BDB3029}"/>
    <cellStyle name="7_優酪乳12_1 2 5 3 2 4" xfId="37416" xr:uid="{DD4F1861-9956-4FA2-A0DE-D7452A186EB0}"/>
    <cellStyle name="7_優酪乳12_1 2 5 3 3" xfId="16136" xr:uid="{FDC5BFCE-E7AE-444E-9046-69C4F04480ED}"/>
    <cellStyle name="7_優酪乳12_1 2 5 3 3 2" xfId="28296" xr:uid="{FFD5565D-8EF5-4389-9A66-3EFD40743424}"/>
    <cellStyle name="7_優酪乳12_1 2 5 3 3 2 2" xfId="52616" xr:uid="{5D864023-65D9-4293-9344-019C9FE67343}"/>
    <cellStyle name="7_優酪乳12_1 2 5 3 3 3" xfId="40456" xr:uid="{A49C9E5F-17AD-47B0-AE10-49A780ADF294}"/>
    <cellStyle name="7_優酪乳12_1 2 5 3 4" xfId="22216" xr:uid="{6F71FA3B-0185-482A-B5CA-F7336626EFF1}"/>
    <cellStyle name="7_優酪乳12_1 2 5 3 4 2" xfId="46536" xr:uid="{B549E9D5-9270-41A4-ACAE-F2AF0E1A117A}"/>
    <cellStyle name="7_優酪乳12_1 2 5 3 5" xfId="34376" xr:uid="{FA363BFE-9B34-4A30-97E9-B1AACA8AE8FE}"/>
    <cellStyle name="7_優酪乳12_1 2 5 4" xfId="11576" xr:uid="{5C85D50F-B7C0-41C8-A668-3B650BA8FA1D}"/>
    <cellStyle name="7_優酪乳12_1 2 5 4 2" xfId="17656" xr:uid="{37B20E2F-1E16-449E-A0DD-5B92AB6BFAD2}"/>
    <cellStyle name="7_優酪乳12_1 2 5 4 2 2" xfId="29816" xr:uid="{CC205FD4-F085-4BB8-A9A4-BC743BDC1EED}"/>
    <cellStyle name="7_優酪乳12_1 2 5 4 2 2 2" xfId="54136" xr:uid="{04E17CE7-4537-4BF4-ABA3-08F68C712BD3}"/>
    <cellStyle name="7_優酪乳12_1 2 5 4 2 3" xfId="41976" xr:uid="{8CA3C9C1-BFA0-49F9-91B4-1552C58EABBA}"/>
    <cellStyle name="7_優酪乳12_1 2 5 4 3" xfId="23736" xr:uid="{05C1F295-79C0-4E77-AFEF-279C9EBE6389}"/>
    <cellStyle name="7_優酪乳12_1 2 5 4 3 2" xfId="48056" xr:uid="{888C9E8E-F1B0-458A-87CB-322267EB22AF}"/>
    <cellStyle name="7_優酪乳12_1 2 5 4 4" xfId="35896" xr:uid="{FE14EA78-2C5A-4FB7-A4DF-EB255EC23FAD}"/>
    <cellStyle name="7_優酪乳12_1 2 5 5" xfId="14616" xr:uid="{27F4DD55-48BD-480C-9474-9A4276ACBF6B}"/>
    <cellStyle name="7_優酪乳12_1 2 5 5 2" xfId="26776" xr:uid="{FA8F9FDE-341C-4104-B040-319CE9DC3D60}"/>
    <cellStyle name="7_優酪乳12_1 2 5 5 2 2" xfId="51096" xr:uid="{F30C65AC-A621-4A79-8E93-6F982D40957D}"/>
    <cellStyle name="7_優酪乳12_1 2 5 5 3" xfId="38936" xr:uid="{6790DC54-208E-4C81-8577-D1246509D068}"/>
    <cellStyle name="7_優酪乳12_1 2 5 6" xfId="20696" xr:uid="{3CA71156-8E18-49B4-A6B3-DC79E6EF61A3}"/>
    <cellStyle name="7_優酪乳12_1 2 5 6 2" xfId="45016" xr:uid="{70F97C29-59FF-46B2-B0CC-7D363CBD0CB7}"/>
    <cellStyle name="7_優酪乳12_1 2 5 7" xfId="32856" xr:uid="{D958CB61-4DFF-4858-AEB3-3929CBF6B5B0}"/>
    <cellStyle name="7_優酪乳12_1 2 6" xfId="3239" xr:uid="{493CC16A-5698-4FB0-A512-ECFA61C07F31}"/>
    <cellStyle name="7_優酪乳12_1 2 6 2" xfId="8713" xr:uid="{DEA69799-9D93-4280-81EC-DCA3BB5B49EA}"/>
    <cellStyle name="7_優酪乳12_1 2 6 2 2" xfId="13704" xr:uid="{6DA12FE4-0030-4D9F-B2C3-5B7D60044D35}"/>
    <cellStyle name="7_優酪乳12_1 2 6 2 2 2" xfId="19784" xr:uid="{C32DB1CB-5F32-421B-B3E9-9DDD67DB1E56}"/>
    <cellStyle name="7_優酪乳12_1 2 6 2 2 2 2" xfId="31944" xr:uid="{5BF336DA-E7B7-4B9E-83A2-F6CAE92E99E1}"/>
    <cellStyle name="7_優酪乳12_1 2 6 2 2 2 2 2" xfId="56264" xr:uid="{8FB7E7D0-AAAD-4F93-83F9-82E2F8E7822C}"/>
    <cellStyle name="7_優酪乳12_1 2 6 2 2 2 3" xfId="44104" xr:uid="{68D07D14-552A-4E5F-8BA4-6F193D8F6217}"/>
    <cellStyle name="7_優酪乳12_1 2 6 2 2 3" xfId="25864" xr:uid="{BECAD3BE-E024-4D63-B2C1-63E9AF288AC9}"/>
    <cellStyle name="7_優酪乳12_1 2 6 2 2 3 2" xfId="50184" xr:uid="{4B0DC0C1-60A5-4BA8-9C87-ABB2EAE4461A}"/>
    <cellStyle name="7_優酪乳12_1 2 6 2 2 4" xfId="38024" xr:uid="{F1B1051F-0C5C-4F11-9B05-444D4B47E690}"/>
    <cellStyle name="7_優酪乳12_1 2 6 2 3" xfId="16744" xr:uid="{816241CA-0539-44E3-AE0C-1AA04865D4D4}"/>
    <cellStyle name="7_優酪乳12_1 2 6 2 3 2" xfId="28904" xr:uid="{8566716E-0E5B-433B-9418-ED3D3037D3F6}"/>
    <cellStyle name="7_優酪乳12_1 2 6 2 3 2 2" xfId="53224" xr:uid="{DE3DC5F0-C4C6-41CB-AC7C-0DF4187A0FCD}"/>
    <cellStyle name="7_優酪乳12_1 2 6 2 3 3" xfId="41064" xr:uid="{7381849A-79B6-4F61-95D5-9F1DE0BAF73E}"/>
    <cellStyle name="7_優酪乳12_1 2 6 2 4" xfId="22824" xr:uid="{1389C624-7FE2-4BAF-8A6A-646644B59F8B}"/>
    <cellStyle name="7_優酪乳12_1 2 6 2 4 2" xfId="47144" xr:uid="{74FEC0D1-90A6-4FC3-99E4-801C0FA2208A}"/>
    <cellStyle name="7_優酪乳12_1 2 6 2 5" xfId="34984" xr:uid="{7DD27B6E-E583-4112-B9B6-CC5FE1814F72}"/>
    <cellStyle name="7_優酪乳12_1 2 6 3" xfId="12184" xr:uid="{1AEE3809-7E49-4412-9534-D401290B6FBB}"/>
    <cellStyle name="7_優酪乳12_1 2 6 3 2" xfId="18264" xr:uid="{8D258BD1-9760-4C6E-BD58-D8566BE73D85}"/>
    <cellStyle name="7_優酪乳12_1 2 6 3 2 2" xfId="30424" xr:uid="{37C5C91D-4A25-4DBB-B983-755A6EDF6EB2}"/>
    <cellStyle name="7_優酪乳12_1 2 6 3 2 2 2" xfId="54744" xr:uid="{8FB2335F-6636-4FC8-B9D3-FFC3822188B2}"/>
    <cellStyle name="7_優酪乳12_1 2 6 3 2 3" xfId="42584" xr:uid="{13AF5FD0-128A-41DE-944A-7D0B55405F83}"/>
    <cellStyle name="7_優酪乳12_1 2 6 3 3" xfId="24344" xr:uid="{5758BDD0-7D00-47C9-A1CC-2BA5C1A3B611}"/>
    <cellStyle name="7_優酪乳12_1 2 6 3 3 2" xfId="48664" xr:uid="{144E387A-7D57-4834-B565-E8281AD09FF7}"/>
    <cellStyle name="7_優酪乳12_1 2 6 3 4" xfId="36504" xr:uid="{F7203D1D-9B70-4493-9F49-3956C2F151A0}"/>
    <cellStyle name="7_優酪乳12_1 2 6 4" xfId="15224" xr:uid="{A6E19BC2-628E-4E93-800D-631374ACDB64}"/>
    <cellStyle name="7_優酪乳12_1 2 6 4 2" xfId="27384" xr:uid="{DE884D1F-1C05-4C2B-A1DA-4F6F5152F42E}"/>
    <cellStyle name="7_優酪乳12_1 2 6 4 2 2" xfId="51704" xr:uid="{A0AA47E9-8B32-47EC-9DEC-B4A8F2AD7489}"/>
    <cellStyle name="7_優酪乳12_1 2 6 4 3" xfId="39544" xr:uid="{A92E9847-4D7A-4B35-B8A5-A2211C802A28}"/>
    <cellStyle name="7_優酪乳12_1 2 6 5" xfId="21304" xr:uid="{05DFDEF4-5FD0-4686-ABA9-B936AA147A73}"/>
    <cellStyle name="7_優酪乳12_1 2 6 5 2" xfId="45624" xr:uid="{CA61B903-BDE9-491E-84A4-8FA57BEE9413}"/>
    <cellStyle name="7_優酪乳12_1 2 6 6" xfId="33464" xr:uid="{24668AB1-72AF-4972-8EF6-EE895C6F2466}"/>
    <cellStyle name="7_優酪乳12_1 2 7" xfId="5976" xr:uid="{85E2509B-B134-4352-92CC-AF43BF8C2E81}"/>
    <cellStyle name="7_優酪乳12_1 2 7 2" xfId="12944" xr:uid="{12502282-6766-4611-968E-4B9AAB83B450}"/>
    <cellStyle name="7_優酪乳12_1 2 7 2 2" xfId="19024" xr:uid="{2B5BC99F-8F3D-4367-8A4F-34D7AEC24D87}"/>
    <cellStyle name="7_優酪乳12_1 2 7 2 2 2" xfId="31184" xr:uid="{C93D6309-27E9-4DC8-A575-63D179C471D5}"/>
    <cellStyle name="7_優酪乳12_1 2 7 2 2 2 2" xfId="55504" xr:uid="{E32DD4DB-45FC-4891-B54D-F1C4FDCE3D97}"/>
    <cellStyle name="7_優酪乳12_1 2 7 2 2 3" xfId="43344" xr:uid="{14C64BAE-7735-4C66-A61A-E05F85553826}"/>
    <cellStyle name="7_優酪乳12_1 2 7 2 3" xfId="25104" xr:uid="{51A765B9-492D-4160-8293-C80D942453EB}"/>
    <cellStyle name="7_優酪乳12_1 2 7 2 3 2" xfId="49424" xr:uid="{BFF50AD2-4053-4B5C-9FB9-DEB118933127}"/>
    <cellStyle name="7_優酪乳12_1 2 7 2 4" xfId="37264" xr:uid="{FC3FD6D9-A05B-44AA-8286-29CA15F77288}"/>
    <cellStyle name="7_優酪乳12_1 2 7 3" xfId="15984" xr:uid="{BC5FE4D1-BAE0-4AB2-8EB0-F56D4B594F37}"/>
    <cellStyle name="7_優酪乳12_1 2 7 3 2" xfId="28144" xr:uid="{DA5B5731-BA05-4D0F-93AD-B48BC0D4B917}"/>
    <cellStyle name="7_優酪乳12_1 2 7 3 2 2" xfId="52464" xr:uid="{E8D44EC4-A8B4-408F-A8F6-CCE8CAF3D4DE}"/>
    <cellStyle name="7_優酪乳12_1 2 7 3 3" xfId="40304" xr:uid="{D351A016-11E5-4246-AD9B-94987AC389AD}"/>
    <cellStyle name="7_優酪乳12_1 2 7 4" xfId="22064" xr:uid="{ACC4AEF5-734B-4064-AD2A-6FE0E673CEDD}"/>
    <cellStyle name="7_優酪乳12_1 2 7 4 2" xfId="46384" xr:uid="{1F260970-C12A-4BB0-BDE6-FF0DFDA585D0}"/>
    <cellStyle name="7_優酪乳12_1 2 7 5" xfId="34224" xr:uid="{0A296660-84E8-4569-803D-9DF5546B97D1}"/>
    <cellStyle name="7_優酪乳12_1 2 8" xfId="11424" xr:uid="{D19E3D3C-C1E3-41E1-89FB-B04AD949EA62}"/>
    <cellStyle name="7_優酪乳12_1 2 8 2" xfId="17504" xr:uid="{270BA558-01EF-4C4F-8C6D-59B19E05118C}"/>
    <cellStyle name="7_優酪乳12_1 2 8 2 2" xfId="29664" xr:uid="{97160052-464F-4D39-9754-E5358A38B32C}"/>
    <cellStyle name="7_優酪乳12_1 2 8 2 2 2" xfId="53984" xr:uid="{7FBDBB6F-DC57-4CAD-9C53-614D23C385DE}"/>
    <cellStyle name="7_優酪乳12_1 2 8 2 3" xfId="41824" xr:uid="{22C52ABE-2D32-44D4-B0E8-57B49F820518}"/>
    <cellStyle name="7_優酪乳12_1 2 8 3" xfId="23584" xr:uid="{CF780D31-EA93-4ED2-BBE9-BCF30FFFEEFB}"/>
    <cellStyle name="7_優酪乳12_1 2 8 3 2" xfId="47904" xr:uid="{88CD4791-CC69-4C0A-84D8-CD0F30D1A21E}"/>
    <cellStyle name="7_優酪乳12_1 2 8 4" xfId="35744" xr:uid="{195E160D-FBDD-4CCD-9268-B7018F29F6CB}"/>
    <cellStyle name="7_優酪乳12_1 2 9" xfId="14464" xr:uid="{8B3E9D92-DD7D-44FE-B971-A7CF6EE1B0F1}"/>
    <cellStyle name="7_優酪乳12_1 2 9 2" xfId="26624" xr:uid="{4EFC0C33-5BBF-471F-A9EC-8074AA42EFE6}"/>
    <cellStyle name="7_優酪乳12_1 2 9 2 2" xfId="50944" xr:uid="{40816C31-2649-4248-8A4C-591C7539EF5B}"/>
    <cellStyle name="7_優酪乳12_1 2 9 3" xfId="38784" xr:uid="{F80AEEC6-6C12-4423-9995-4FBA32772AE5}"/>
    <cellStyle name="7_優酪乳12_1 3" xfId="682" xr:uid="{00000000-0005-0000-0000-0000DB030000}"/>
    <cellStyle name="7_優酪乳12_2" xfId="220" xr:uid="{00000000-0005-0000-0000-0000DC030000}"/>
    <cellStyle name="7_優酪乳12_2 2" xfId="421" xr:uid="{00000000-0005-0000-0000-0000DD030000}"/>
    <cellStyle name="7_優酪乳12_2 2 10" xfId="20545" xr:uid="{C33D0468-2EF5-4BF3-8E1D-12A5F3664F0B}"/>
    <cellStyle name="7_優酪乳12_2 2 10 2" xfId="44865" xr:uid="{5B46D5A3-573B-4A64-AB39-DBD133F6F48C}"/>
    <cellStyle name="7_優酪乳12_2 2 11" xfId="32705" xr:uid="{6EF93720-6FBF-43CD-B485-B9E3FCD3B671}"/>
    <cellStyle name="7_優酪乳12_2 2 2" xfId="2682" xr:uid="{00000000-0005-0000-0000-0000DE030000}"/>
    <cellStyle name="7_優酪乳12_2 2 2 2" xfId="5420" xr:uid="{52C5903C-C769-4ABD-9334-319155E45E16}"/>
    <cellStyle name="7_優酪乳12_2 2 2 2 2" xfId="10894" xr:uid="{7B9EA1CF-D779-4791-90C7-15F4E43100F3}"/>
    <cellStyle name="7_優酪乳12_2 2 2 2 2 2" xfId="14313" xr:uid="{07406B34-54CB-461F-80A9-5E48D6ABF459}"/>
    <cellStyle name="7_優酪乳12_2 2 2 2 2 2 2" xfId="20393" xr:uid="{AD49DEB6-DCDE-431E-BA26-12CBB9438479}"/>
    <cellStyle name="7_優酪乳12_2 2 2 2 2 2 2 2" xfId="32553" xr:uid="{18227D2F-5B94-4BDC-8D2B-7D2D7FA3124A}"/>
    <cellStyle name="7_優酪乳12_2 2 2 2 2 2 2 2 2" xfId="56873" xr:uid="{13343FF7-F428-4A81-A8A4-C4BC345DCFBB}"/>
    <cellStyle name="7_優酪乳12_2 2 2 2 2 2 2 3" xfId="44713" xr:uid="{9421D4B9-659F-4C03-A7C8-BA8C62945162}"/>
    <cellStyle name="7_優酪乳12_2 2 2 2 2 2 3" xfId="26473" xr:uid="{5C4B9DCF-6002-4D2B-80DB-B9060A548BE2}"/>
    <cellStyle name="7_優酪乳12_2 2 2 2 2 2 3 2" xfId="50793" xr:uid="{7D08165E-3096-48B5-A75A-436FB10ADC19}"/>
    <cellStyle name="7_優酪乳12_2 2 2 2 2 2 4" xfId="38633" xr:uid="{33AD4CF6-4653-4441-914C-7803418B4FA6}"/>
    <cellStyle name="7_優酪乳12_2 2 2 2 2 3" xfId="17353" xr:uid="{97FC02A4-149E-4BFB-9253-917B8A52CF1C}"/>
    <cellStyle name="7_優酪乳12_2 2 2 2 2 3 2" xfId="29513" xr:uid="{1C794D60-C350-4F2D-8B0C-134FCAD8177E}"/>
    <cellStyle name="7_優酪乳12_2 2 2 2 2 3 2 2" xfId="53833" xr:uid="{F7D95023-CE56-4D0C-AAA8-D95EC014C30C}"/>
    <cellStyle name="7_優酪乳12_2 2 2 2 2 3 3" xfId="41673" xr:uid="{94CDDE50-9A9D-4968-82F9-3645E9B41753}"/>
    <cellStyle name="7_優酪乳12_2 2 2 2 2 4" xfId="23433" xr:uid="{39A6DF69-C8EA-4A55-B9F2-B51B9F43B31C}"/>
    <cellStyle name="7_優酪乳12_2 2 2 2 2 4 2" xfId="47753" xr:uid="{6A1E853A-1405-4DAC-BFDD-70246A95166E}"/>
    <cellStyle name="7_優酪乳12_2 2 2 2 2 5" xfId="35593" xr:uid="{3AD8F47C-C28B-43D2-9A54-F64441254DAA}"/>
    <cellStyle name="7_優酪乳12_2 2 2 2 3" xfId="12793" xr:uid="{243A351B-2009-4A7A-B896-42321A578B57}"/>
    <cellStyle name="7_優酪乳12_2 2 2 2 3 2" xfId="18873" xr:uid="{D7EF1101-29E6-41D4-9B98-59B7CA0F2875}"/>
    <cellStyle name="7_優酪乳12_2 2 2 2 3 2 2" xfId="31033" xr:uid="{5E719758-39DD-4758-A0B3-0F28740CF57E}"/>
    <cellStyle name="7_優酪乳12_2 2 2 2 3 2 2 2" xfId="55353" xr:uid="{0C1F9A8E-591F-43EB-9463-C32ECD546696}"/>
    <cellStyle name="7_優酪乳12_2 2 2 2 3 2 3" xfId="43193" xr:uid="{4871C0BD-C46F-4FE6-B1FE-D274660D1F44}"/>
    <cellStyle name="7_優酪乳12_2 2 2 2 3 3" xfId="24953" xr:uid="{3C5F6C38-3143-43E5-AC23-02F46B9011EE}"/>
    <cellStyle name="7_優酪乳12_2 2 2 2 3 3 2" xfId="49273" xr:uid="{3D286E38-3E26-4B92-AA59-3C3560DBCCE0}"/>
    <cellStyle name="7_優酪乳12_2 2 2 2 3 4" xfId="37113" xr:uid="{53723761-E40A-4395-A9B7-F9317A361D64}"/>
    <cellStyle name="7_優酪乳12_2 2 2 2 4" xfId="15833" xr:uid="{B4CFD9A5-79DC-4A4E-954D-C7EFC62590E1}"/>
    <cellStyle name="7_優酪乳12_2 2 2 2 4 2" xfId="27993" xr:uid="{10CC83B8-23EC-4DF9-A75F-2CDDE0C5C37F}"/>
    <cellStyle name="7_優酪乳12_2 2 2 2 4 2 2" xfId="52313" xr:uid="{A3E517C7-9513-4AC1-83CD-F218CEE83EBA}"/>
    <cellStyle name="7_優酪乳12_2 2 2 2 4 3" xfId="40153" xr:uid="{B2177D77-4558-4CF0-AD16-843BF72FC0D0}"/>
    <cellStyle name="7_優酪乳12_2 2 2 2 5" xfId="21913" xr:uid="{90B0EC07-77D9-4E01-946F-7786A7D38C13}"/>
    <cellStyle name="7_優酪乳12_2 2 2 2 5 2" xfId="46233" xr:uid="{0C6A46B9-3A61-42DC-9A09-FAA3A0F9D788}"/>
    <cellStyle name="7_優酪乳12_2 2 2 2 6" xfId="34073" xr:uid="{91B68698-85DE-46B3-88BC-7102BCA715F3}"/>
    <cellStyle name="7_優酪乳12_2 2 2 3" xfId="8157" xr:uid="{822A9632-A098-4ACA-8C15-5A12D1197F4F}"/>
    <cellStyle name="7_優酪乳12_2 2 2 3 2" xfId="13553" xr:uid="{799CBDB1-4BA3-4FCE-96C8-2BDA9134F777}"/>
    <cellStyle name="7_優酪乳12_2 2 2 3 2 2" xfId="19633" xr:uid="{A304CDD9-BD8E-4410-B166-95036B18AEE7}"/>
    <cellStyle name="7_優酪乳12_2 2 2 3 2 2 2" xfId="31793" xr:uid="{615A5F8E-F473-45D2-AF65-58D9753F176C}"/>
    <cellStyle name="7_優酪乳12_2 2 2 3 2 2 2 2" xfId="56113" xr:uid="{DEAE9D54-4AE3-47E4-9715-0A429B2302E4}"/>
    <cellStyle name="7_優酪乳12_2 2 2 3 2 2 3" xfId="43953" xr:uid="{221B89E0-255D-43FD-A40D-3B524C4AD116}"/>
    <cellStyle name="7_優酪乳12_2 2 2 3 2 3" xfId="25713" xr:uid="{8D3EE12F-1ACF-4995-A48C-2232695343B8}"/>
    <cellStyle name="7_優酪乳12_2 2 2 3 2 3 2" xfId="50033" xr:uid="{C6A4FECF-321E-4CBC-9A0E-D319361CF47A}"/>
    <cellStyle name="7_優酪乳12_2 2 2 3 2 4" xfId="37873" xr:uid="{C90A4EFE-356A-44A2-B3C6-613CC1A82EB5}"/>
    <cellStyle name="7_優酪乳12_2 2 2 3 3" xfId="16593" xr:uid="{C90C1882-5CAF-4D5E-BAAB-1B2F3BA49A08}"/>
    <cellStyle name="7_優酪乳12_2 2 2 3 3 2" xfId="28753" xr:uid="{86AD5C88-0B9E-4866-970D-AACDAC6572F0}"/>
    <cellStyle name="7_優酪乳12_2 2 2 3 3 2 2" xfId="53073" xr:uid="{113B6B7B-3A6D-4728-93F1-C81C72877331}"/>
    <cellStyle name="7_優酪乳12_2 2 2 3 3 3" xfId="40913" xr:uid="{64E7734A-C702-433A-A195-30719F2FF7D4}"/>
    <cellStyle name="7_優酪乳12_2 2 2 3 4" xfId="22673" xr:uid="{A4DF5810-7FB1-4FC7-948F-D4B0052D3291}"/>
    <cellStyle name="7_優酪乳12_2 2 2 3 4 2" xfId="46993" xr:uid="{562DA769-1C8E-4155-85C2-FE574B4B81C9}"/>
    <cellStyle name="7_優酪乳12_2 2 2 3 5" xfId="34833" xr:uid="{10997089-13D9-4234-B172-B4852D9F8FDD}"/>
    <cellStyle name="7_優酪乳12_2 2 2 4" xfId="12033" xr:uid="{946DAB7F-A69A-4907-925C-1C82C1621E85}"/>
    <cellStyle name="7_優酪乳12_2 2 2 4 2" xfId="18113" xr:uid="{486A591D-7A3E-4EC9-AA19-13F71548BFE9}"/>
    <cellStyle name="7_優酪乳12_2 2 2 4 2 2" xfId="30273" xr:uid="{455D416F-801D-477D-88E9-CBD33AE505CE}"/>
    <cellStyle name="7_優酪乳12_2 2 2 4 2 2 2" xfId="54593" xr:uid="{2C9F3A4E-B641-458A-A621-E90E15A608E7}"/>
    <cellStyle name="7_優酪乳12_2 2 2 4 2 3" xfId="42433" xr:uid="{58F7CBB1-FC62-4BDE-8091-5E2377521328}"/>
    <cellStyle name="7_優酪乳12_2 2 2 4 3" xfId="24193" xr:uid="{DBAAE7B2-E038-4427-A0CD-09E817449982}"/>
    <cellStyle name="7_優酪乳12_2 2 2 4 3 2" xfId="48513" xr:uid="{C93A3CAA-8D78-468C-A5BC-3067A432B20D}"/>
    <cellStyle name="7_優酪乳12_2 2 2 4 4" xfId="36353" xr:uid="{726E35B8-D612-448B-BB32-38D0D3CB9DA6}"/>
    <cellStyle name="7_優酪乳12_2 2 2 5" xfId="15073" xr:uid="{F7B08879-415A-428F-ABC6-BB8D44D88839}"/>
    <cellStyle name="7_優酪乳12_2 2 2 5 2" xfId="27233" xr:uid="{7FCDBF42-4558-4CDB-9C10-968A053D4B21}"/>
    <cellStyle name="7_優酪乳12_2 2 2 5 2 2" xfId="51553" xr:uid="{B93E3C5B-7304-492D-9B76-03EBBDF816B7}"/>
    <cellStyle name="7_優酪乳12_2 2 2 5 3" xfId="39393" xr:uid="{8899396A-8FD6-4DBE-8A49-6EBD4AD3E7A6}"/>
    <cellStyle name="7_優酪乳12_2 2 2 6" xfId="21153" xr:uid="{74C80571-923B-4053-97AF-36F948ED1A69}"/>
    <cellStyle name="7_優酪乳12_2 2 2 6 2" xfId="45473" xr:uid="{75DB56FE-077F-44B8-88D7-D91FAA55B173}"/>
    <cellStyle name="7_優酪乳12_2 2 2 7" xfId="33313" xr:uid="{412AA1FF-E24C-4928-ABD5-8628D780E3FD}"/>
    <cellStyle name="7_優酪乳12_2 2 3" xfId="2137" xr:uid="{00000000-0005-0000-0000-0000DF030000}"/>
    <cellStyle name="7_優酪乳12_2 2 3 2" xfId="4875" xr:uid="{A9F8312B-5202-4254-A1E9-EC8160CB1586}"/>
    <cellStyle name="7_優酪乳12_2 2 3 2 2" xfId="10349" xr:uid="{D2E0C70E-73AD-4922-8099-331CF507822D}"/>
    <cellStyle name="7_優酪乳12_2 2 3 2 2 2" xfId="14161" xr:uid="{26F3FA08-1052-4E43-A0FF-74AAFF7057FB}"/>
    <cellStyle name="7_優酪乳12_2 2 3 2 2 2 2" xfId="20241" xr:uid="{C35EF2D7-E6F0-40D0-8852-6F7427495192}"/>
    <cellStyle name="7_優酪乳12_2 2 3 2 2 2 2 2" xfId="32401" xr:uid="{186554BA-DD94-4065-95A6-8B7BDB5BD42B}"/>
    <cellStyle name="7_優酪乳12_2 2 3 2 2 2 2 2 2" xfId="56721" xr:uid="{6570AB0A-F127-425D-80C9-2A09A8EB8F73}"/>
    <cellStyle name="7_優酪乳12_2 2 3 2 2 2 2 3" xfId="44561" xr:uid="{F39B6495-1949-4BEC-8D42-298EED1C97E6}"/>
    <cellStyle name="7_優酪乳12_2 2 3 2 2 2 3" xfId="26321" xr:uid="{321B5255-882E-4468-B0EF-732D21DD6FB0}"/>
    <cellStyle name="7_優酪乳12_2 2 3 2 2 2 3 2" xfId="50641" xr:uid="{9C405FA5-7CF5-466B-85E9-613E1A1A9646}"/>
    <cellStyle name="7_優酪乳12_2 2 3 2 2 2 4" xfId="38481" xr:uid="{D51F73D3-D891-4181-A75F-D2C44A003C5A}"/>
    <cellStyle name="7_優酪乳12_2 2 3 2 2 3" xfId="17201" xr:uid="{C848A168-EA80-42A8-9A9D-E43B69D118EC}"/>
    <cellStyle name="7_優酪乳12_2 2 3 2 2 3 2" xfId="29361" xr:uid="{01D6C37C-AFC2-4B69-BEE7-CDA96ADCCEE5}"/>
    <cellStyle name="7_優酪乳12_2 2 3 2 2 3 2 2" xfId="53681" xr:uid="{FA8D8D9F-FD16-416C-8758-0FE76DBBD19C}"/>
    <cellStyle name="7_優酪乳12_2 2 3 2 2 3 3" xfId="41521" xr:uid="{3423EA0D-E7AD-47FC-A2E6-8D941942B940}"/>
    <cellStyle name="7_優酪乳12_2 2 3 2 2 4" xfId="23281" xr:uid="{CE86142A-A48D-479F-863C-CED778CF4961}"/>
    <cellStyle name="7_優酪乳12_2 2 3 2 2 4 2" xfId="47601" xr:uid="{786FC902-B8B3-499E-AD00-AFE46E79CED9}"/>
    <cellStyle name="7_優酪乳12_2 2 3 2 2 5" xfId="35441" xr:uid="{A938E5DF-06E2-490D-A07E-A547E0BF6E1B}"/>
    <cellStyle name="7_優酪乳12_2 2 3 2 3" xfId="12641" xr:uid="{BC06A0EE-ACC7-4B2B-A1EB-047FCA88DBAB}"/>
    <cellStyle name="7_優酪乳12_2 2 3 2 3 2" xfId="18721" xr:uid="{57E18BBF-71AB-447D-84DF-094392582BF5}"/>
    <cellStyle name="7_優酪乳12_2 2 3 2 3 2 2" xfId="30881" xr:uid="{F32DD911-DBB6-4849-A95D-3DFDE4774615}"/>
    <cellStyle name="7_優酪乳12_2 2 3 2 3 2 2 2" xfId="55201" xr:uid="{B7E63FDD-A875-4B71-84FB-2D79F8E5722C}"/>
    <cellStyle name="7_優酪乳12_2 2 3 2 3 2 3" xfId="43041" xr:uid="{95130F05-0B4D-440B-85B8-618D9C5A32FE}"/>
    <cellStyle name="7_優酪乳12_2 2 3 2 3 3" xfId="24801" xr:uid="{E05385D7-E707-45F8-9D0B-F97C4A551A93}"/>
    <cellStyle name="7_優酪乳12_2 2 3 2 3 3 2" xfId="49121" xr:uid="{EC2D3706-C05C-4791-B3F7-7F21FF4D1306}"/>
    <cellStyle name="7_優酪乳12_2 2 3 2 3 4" xfId="36961" xr:uid="{80EC8359-990A-429E-B9EC-4A794F2142EB}"/>
    <cellStyle name="7_優酪乳12_2 2 3 2 4" xfId="15681" xr:uid="{E34147A1-575E-454B-BA25-A5BE389A88EF}"/>
    <cellStyle name="7_優酪乳12_2 2 3 2 4 2" xfId="27841" xr:uid="{A6A56135-FC22-41CC-8B98-983C329AEE4B}"/>
    <cellStyle name="7_優酪乳12_2 2 3 2 4 2 2" xfId="52161" xr:uid="{1B0DD5BA-4603-424B-862F-63EBCC5D3EE3}"/>
    <cellStyle name="7_優酪乳12_2 2 3 2 4 3" xfId="40001" xr:uid="{64C25CF5-3DDE-48EC-957C-F2AD29222E9C}"/>
    <cellStyle name="7_優酪乳12_2 2 3 2 5" xfId="21761" xr:uid="{2AF0EA63-A291-4367-8F0D-22E3BFC6DF63}"/>
    <cellStyle name="7_優酪乳12_2 2 3 2 5 2" xfId="46081" xr:uid="{50464CE0-EC69-4371-9F28-C0E2B67FD441}"/>
    <cellStyle name="7_優酪乳12_2 2 3 2 6" xfId="33921" xr:uid="{E1238068-EEBD-46CF-96D0-0CD15C352BE0}"/>
    <cellStyle name="7_優酪乳12_2 2 3 3" xfId="7612" xr:uid="{C2390FA0-2AF0-4D35-A3A0-DBB8197B4B82}"/>
    <cellStyle name="7_優酪乳12_2 2 3 3 2" xfId="13401" xr:uid="{8E68604D-1EA7-4C16-8BA6-ACECE297D5A9}"/>
    <cellStyle name="7_優酪乳12_2 2 3 3 2 2" xfId="19481" xr:uid="{B7A21849-8719-482C-B20F-A6D90F803729}"/>
    <cellStyle name="7_優酪乳12_2 2 3 3 2 2 2" xfId="31641" xr:uid="{F8EF979D-23EB-4355-922A-9887A65F8FFB}"/>
    <cellStyle name="7_優酪乳12_2 2 3 3 2 2 2 2" xfId="55961" xr:uid="{5B041F3C-A2E0-4472-966F-10E193A2AA00}"/>
    <cellStyle name="7_優酪乳12_2 2 3 3 2 2 3" xfId="43801" xr:uid="{9BBE37B3-3F65-4A27-8424-B9BACB9FFD54}"/>
    <cellStyle name="7_優酪乳12_2 2 3 3 2 3" xfId="25561" xr:uid="{91048753-F51A-43C9-A1D4-EC83C0E5F84B}"/>
    <cellStyle name="7_優酪乳12_2 2 3 3 2 3 2" xfId="49881" xr:uid="{6A6E0755-524E-46ED-A38D-F898210A0BFE}"/>
    <cellStyle name="7_優酪乳12_2 2 3 3 2 4" xfId="37721" xr:uid="{4A9B21C6-234E-46CB-94E5-7580036AAC46}"/>
    <cellStyle name="7_優酪乳12_2 2 3 3 3" xfId="16441" xr:uid="{E4FEA826-06B6-4277-B3F9-08D6DA13BD11}"/>
    <cellStyle name="7_優酪乳12_2 2 3 3 3 2" xfId="28601" xr:uid="{3CB449D6-5F97-44FC-9390-A65EBB1C3BCB}"/>
    <cellStyle name="7_優酪乳12_2 2 3 3 3 2 2" xfId="52921" xr:uid="{B73E8A94-26E3-4DC2-AE96-056925FEF6B8}"/>
    <cellStyle name="7_優酪乳12_2 2 3 3 3 3" xfId="40761" xr:uid="{23FBDDE5-2720-435F-BDE8-F05A657066F2}"/>
    <cellStyle name="7_優酪乳12_2 2 3 3 4" xfId="22521" xr:uid="{37705A8D-6949-4636-BA10-7240D053B795}"/>
    <cellStyle name="7_優酪乳12_2 2 3 3 4 2" xfId="46841" xr:uid="{D24B73C1-0414-4F99-B248-4FF731281297}"/>
    <cellStyle name="7_優酪乳12_2 2 3 3 5" xfId="34681" xr:uid="{0E912D75-6C40-49F8-9BD1-1F3D639E0AAC}"/>
    <cellStyle name="7_優酪乳12_2 2 3 4" xfId="11881" xr:uid="{BC4F1127-B67C-45E0-B815-5A69B40869FF}"/>
    <cellStyle name="7_優酪乳12_2 2 3 4 2" xfId="17961" xr:uid="{C086FF77-0E66-484F-8810-D3446B73137E}"/>
    <cellStyle name="7_優酪乳12_2 2 3 4 2 2" xfId="30121" xr:uid="{3C1BA85C-A70F-4B07-9E60-F9EA06F20720}"/>
    <cellStyle name="7_優酪乳12_2 2 3 4 2 2 2" xfId="54441" xr:uid="{60C542C2-F055-403A-97D5-274762950975}"/>
    <cellStyle name="7_優酪乳12_2 2 3 4 2 3" xfId="42281" xr:uid="{0BE09380-F8D5-4DEB-9CE1-B9219B9813BA}"/>
    <cellStyle name="7_優酪乳12_2 2 3 4 3" xfId="24041" xr:uid="{7F5E9E89-76A0-449A-BB06-80853FC73BF3}"/>
    <cellStyle name="7_優酪乳12_2 2 3 4 3 2" xfId="48361" xr:uid="{147D7C71-3936-4252-8FD2-A3714A44DED2}"/>
    <cellStyle name="7_優酪乳12_2 2 3 4 4" xfId="36201" xr:uid="{C766547D-9B14-4C3A-B62F-B4E230F9122C}"/>
    <cellStyle name="7_優酪乳12_2 2 3 5" xfId="14921" xr:uid="{6DA6D390-105F-4B25-B462-D103F13DE5B8}"/>
    <cellStyle name="7_優酪乳12_2 2 3 5 2" xfId="27081" xr:uid="{492646DF-0C49-42F8-B5DC-98F8B6D91BE6}"/>
    <cellStyle name="7_優酪乳12_2 2 3 5 2 2" xfId="51401" xr:uid="{B141A62B-6DF5-4623-92A9-83A58DB9F98C}"/>
    <cellStyle name="7_優酪乳12_2 2 3 5 3" xfId="39241" xr:uid="{D18AF35F-A51B-4B98-BCD5-1C0131632EF9}"/>
    <cellStyle name="7_優酪乳12_2 2 3 6" xfId="21001" xr:uid="{7FCCD395-E68D-4439-B0B4-06E49D64741C}"/>
    <cellStyle name="7_優酪乳12_2 2 3 6 2" xfId="45321" xr:uid="{83B400D9-34D6-4BD7-8AFB-5E9AC1248252}"/>
    <cellStyle name="7_優酪乳12_2 2 3 7" xfId="33161" xr:uid="{E68385B4-E5B6-444B-8E89-1CA93ED03442}"/>
    <cellStyle name="7_優酪乳12_2 2 4" xfId="1592" xr:uid="{00000000-0005-0000-0000-0000E0030000}"/>
    <cellStyle name="7_優酪乳12_2 2 4 2" xfId="4330" xr:uid="{155D6B38-80BA-4265-877F-4D22D9091F16}"/>
    <cellStyle name="7_優酪乳12_2 2 4 2 2" xfId="9804" xr:uid="{0C56D9DC-9A8F-432C-BCF5-8DD26527421C}"/>
    <cellStyle name="7_優酪乳12_2 2 4 2 2 2" xfId="14009" xr:uid="{FB5F7443-A92A-4E24-9210-698225DAC9FC}"/>
    <cellStyle name="7_優酪乳12_2 2 4 2 2 2 2" xfId="20089" xr:uid="{8F3ECD20-FB64-4CC7-A26F-CE62C8D1C58C}"/>
    <cellStyle name="7_優酪乳12_2 2 4 2 2 2 2 2" xfId="32249" xr:uid="{809EF391-406D-4273-A70B-73C46D863A04}"/>
    <cellStyle name="7_優酪乳12_2 2 4 2 2 2 2 2 2" xfId="56569" xr:uid="{F218F3F0-B478-4C6F-9E1C-B8BCD3591E5E}"/>
    <cellStyle name="7_優酪乳12_2 2 4 2 2 2 2 3" xfId="44409" xr:uid="{36A5020E-70FC-4742-84DC-81BDD5677B8D}"/>
    <cellStyle name="7_優酪乳12_2 2 4 2 2 2 3" xfId="26169" xr:uid="{ED4534E7-85B6-48D6-84FD-C7D929DCEB57}"/>
    <cellStyle name="7_優酪乳12_2 2 4 2 2 2 3 2" xfId="50489" xr:uid="{BDBF63D5-AE1D-4F31-9E51-56FD9D3624C6}"/>
    <cellStyle name="7_優酪乳12_2 2 4 2 2 2 4" xfId="38329" xr:uid="{A3965289-E307-4BCF-9D11-D63C149E36D5}"/>
    <cellStyle name="7_優酪乳12_2 2 4 2 2 3" xfId="17049" xr:uid="{F82E7652-D845-4F52-9BE9-FC3658435D3E}"/>
    <cellStyle name="7_優酪乳12_2 2 4 2 2 3 2" xfId="29209" xr:uid="{2353F1BF-CB39-49B2-A082-3C6ADF137D91}"/>
    <cellStyle name="7_優酪乳12_2 2 4 2 2 3 2 2" xfId="53529" xr:uid="{6F9D59EB-9FFF-4D42-867C-032199DB4678}"/>
    <cellStyle name="7_優酪乳12_2 2 4 2 2 3 3" xfId="41369" xr:uid="{0C4F51EE-42D7-4FA3-97FD-9491739F609B}"/>
    <cellStyle name="7_優酪乳12_2 2 4 2 2 4" xfId="23129" xr:uid="{403747E9-1D31-4962-8FB5-0368C43B2668}"/>
    <cellStyle name="7_優酪乳12_2 2 4 2 2 4 2" xfId="47449" xr:uid="{BFD29F53-8230-4C30-A4B8-37A08F873D77}"/>
    <cellStyle name="7_優酪乳12_2 2 4 2 2 5" xfId="35289" xr:uid="{23016957-D4FA-4BE5-80CC-2A6397703C1E}"/>
    <cellStyle name="7_優酪乳12_2 2 4 2 3" xfId="12489" xr:uid="{60DDF2CD-9DC3-4314-A69F-4CE84A5C7004}"/>
    <cellStyle name="7_優酪乳12_2 2 4 2 3 2" xfId="18569" xr:uid="{B822A801-7B38-4B86-9E3C-A644662160C5}"/>
    <cellStyle name="7_優酪乳12_2 2 4 2 3 2 2" xfId="30729" xr:uid="{002FFBE1-7CCA-4F45-A3CE-6E85E6D84110}"/>
    <cellStyle name="7_優酪乳12_2 2 4 2 3 2 2 2" xfId="55049" xr:uid="{1A24A864-9E7D-44B6-B745-571D66EA7AC9}"/>
    <cellStyle name="7_優酪乳12_2 2 4 2 3 2 3" xfId="42889" xr:uid="{0C0F7200-AF74-4B3F-BE7B-E11BE56D0930}"/>
    <cellStyle name="7_優酪乳12_2 2 4 2 3 3" xfId="24649" xr:uid="{7C097A81-126C-43DC-AE33-A526EF584173}"/>
    <cellStyle name="7_優酪乳12_2 2 4 2 3 3 2" xfId="48969" xr:uid="{4D75E84C-68F4-4136-9C70-CDEC490678F9}"/>
    <cellStyle name="7_優酪乳12_2 2 4 2 3 4" xfId="36809" xr:uid="{87B512FD-4408-45C2-A7F3-D967CC458619}"/>
    <cellStyle name="7_優酪乳12_2 2 4 2 4" xfId="15529" xr:uid="{B773118D-EC9E-42E8-8B4F-70D0FAD07A60}"/>
    <cellStyle name="7_優酪乳12_2 2 4 2 4 2" xfId="27689" xr:uid="{D512C760-7D68-4F9E-B371-93B6BFF0C670}"/>
    <cellStyle name="7_優酪乳12_2 2 4 2 4 2 2" xfId="52009" xr:uid="{5E497108-5D75-4A6C-9E37-6C97FE882CCE}"/>
    <cellStyle name="7_優酪乳12_2 2 4 2 4 3" xfId="39849" xr:uid="{7C31AD8C-6758-40AD-B22F-59727171ECB0}"/>
    <cellStyle name="7_優酪乳12_2 2 4 2 5" xfId="21609" xr:uid="{74396BBE-EA72-4997-BD7B-935CF034AD5A}"/>
    <cellStyle name="7_優酪乳12_2 2 4 2 5 2" xfId="45929" xr:uid="{E803B0C0-A031-428E-AB45-1C247E8E7A28}"/>
    <cellStyle name="7_優酪乳12_2 2 4 2 6" xfId="33769" xr:uid="{C2F68B77-9725-4A97-A688-558989866C96}"/>
    <cellStyle name="7_優酪乳12_2 2 4 3" xfId="7067" xr:uid="{FF1D1035-52FF-458B-8A0E-C57EF7A0891B}"/>
    <cellStyle name="7_優酪乳12_2 2 4 3 2" xfId="13249" xr:uid="{816BDC7A-56AD-41D9-8DAC-F7732E236FDA}"/>
    <cellStyle name="7_優酪乳12_2 2 4 3 2 2" xfId="19329" xr:uid="{522FA920-6192-4024-9D64-43ED2954853A}"/>
    <cellStyle name="7_優酪乳12_2 2 4 3 2 2 2" xfId="31489" xr:uid="{8382E5AA-541A-440A-BF08-606298308BC3}"/>
    <cellStyle name="7_優酪乳12_2 2 4 3 2 2 2 2" xfId="55809" xr:uid="{86B5B3F1-6C2F-4ADB-AE63-8787B62944FF}"/>
    <cellStyle name="7_優酪乳12_2 2 4 3 2 2 3" xfId="43649" xr:uid="{B805828B-9EB4-4E00-A537-D56F400170AB}"/>
    <cellStyle name="7_優酪乳12_2 2 4 3 2 3" xfId="25409" xr:uid="{281855EF-5D9B-4A7D-B64F-DC59D5BBC3B0}"/>
    <cellStyle name="7_優酪乳12_2 2 4 3 2 3 2" xfId="49729" xr:uid="{2685B47F-837F-413C-A0B9-F39B99AD00BB}"/>
    <cellStyle name="7_優酪乳12_2 2 4 3 2 4" xfId="37569" xr:uid="{02F081FA-F6EF-4CA3-B0BF-BBCF3E724B96}"/>
    <cellStyle name="7_優酪乳12_2 2 4 3 3" xfId="16289" xr:uid="{BC6CAE9B-4749-4D2C-90F4-B3A86AE6190B}"/>
    <cellStyle name="7_優酪乳12_2 2 4 3 3 2" xfId="28449" xr:uid="{03E0D2CC-EE2A-4824-8613-AA2B3599A4F2}"/>
    <cellStyle name="7_優酪乳12_2 2 4 3 3 2 2" xfId="52769" xr:uid="{67661EED-30B4-491B-B275-C614BE0AC5DB}"/>
    <cellStyle name="7_優酪乳12_2 2 4 3 3 3" xfId="40609" xr:uid="{295B7E0C-45E4-4E68-B7C7-0A038243D764}"/>
    <cellStyle name="7_優酪乳12_2 2 4 3 4" xfId="22369" xr:uid="{52387006-F56E-40FD-869C-DC58BDB85EEA}"/>
    <cellStyle name="7_優酪乳12_2 2 4 3 4 2" xfId="46689" xr:uid="{A9F45D32-2E48-416B-A765-3B61A7BB8FA4}"/>
    <cellStyle name="7_優酪乳12_2 2 4 3 5" xfId="34529" xr:uid="{3AF07456-A02F-42E7-BCFA-C1BDA972660D}"/>
    <cellStyle name="7_優酪乳12_2 2 4 4" xfId="11729" xr:uid="{236C11BB-F582-40E0-AECF-0F1A6E4E9129}"/>
    <cellStyle name="7_優酪乳12_2 2 4 4 2" xfId="17809" xr:uid="{85F1570B-A169-4099-BE4C-01C497FE5F9F}"/>
    <cellStyle name="7_優酪乳12_2 2 4 4 2 2" xfId="29969" xr:uid="{BAF79BC0-8349-4EFD-9F6C-A3E1D89623AF}"/>
    <cellStyle name="7_優酪乳12_2 2 4 4 2 2 2" xfId="54289" xr:uid="{7DE75629-0A4E-4B8E-97FB-4965C5D94708}"/>
    <cellStyle name="7_優酪乳12_2 2 4 4 2 3" xfId="42129" xr:uid="{CFC6ED6F-8D48-45B1-85E0-F51EAAD3A927}"/>
    <cellStyle name="7_優酪乳12_2 2 4 4 3" xfId="23889" xr:uid="{D00889DC-4C9A-4B04-8E94-4A2F4F48755F}"/>
    <cellStyle name="7_優酪乳12_2 2 4 4 3 2" xfId="48209" xr:uid="{F28DBBFB-17AA-45E2-959F-885567D19BC8}"/>
    <cellStyle name="7_優酪乳12_2 2 4 4 4" xfId="36049" xr:uid="{D1E73A8F-51F7-48C7-894F-E725301C4323}"/>
    <cellStyle name="7_優酪乳12_2 2 4 5" xfId="14769" xr:uid="{DADA8C92-0993-4A78-9BFA-BDFEC5FC9E59}"/>
    <cellStyle name="7_優酪乳12_2 2 4 5 2" xfId="26929" xr:uid="{50126888-46A4-4870-97E7-126A2D3F6873}"/>
    <cellStyle name="7_優酪乳12_2 2 4 5 2 2" xfId="51249" xr:uid="{84284447-E37F-4607-BE12-99DFDF0AB03B}"/>
    <cellStyle name="7_優酪乳12_2 2 4 5 3" xfId="39089" xr:uid="{2914FB20-6DD3-40B3-A226-7C4A01A7CB3D}"/>
    <cellStyle name="7_優酪乳12_2 2 4 6" xfId="20849" xr:uid="{EEB70D55-1C53-479C-95F6-DC7F3255E7E3}"/>
    <cellStyle name="7_優酪乳12_2 2 4 6 2" xfId="45169" xr:uid="{D13356FE-C1EE-406B-9D71-4E67AD5D5312}"/>
    <cellStyle name="7_優酪乳12_2 2 4 7" xfId="33009" xr:uid="{F8C0E42A-7E64-41DB-91A8-E9FC1098F2DB}"/>
    <cellStyle name="7_優酪乳12_2 2 5" xfId="1047" xr:uid="{00000000-0005-0000-0000-0000E1030000}"/>
    <cellStyle name="7_優酪乳12_2 2 5 2" xfId="3785" xr:uid="{5B3BD384-435A-4E8A-B860-898A253C0581}"/>
    <cellStyle name="7_優酪乳12_2 2 5 2 2" xfId="9259" xr:uid="{EFFB9980-E992-4460-AB91-D29470A4C4B4}"/>
    <cellStyle name="7_優酪乳12_2 2 5 2 2 2" xfId="13857" xr:uid="{1E673B5B-DC32-4007-9204-56B01E85BE14}"/>
    <cellStyle name="7_優酪乳12_2 2 5 2 2 2 2" xfId="19937" xr:uid="{31AA0C2B-4286-42E0-9B3F-48FF02C980E4}"/>
    <cellStyle name="7_優酪乳12_2 2 5 2 2 2 2 2" xfId="32097" xr:uid="{70D15A4C-AEF2-4DF8-9EB5-616E05172A21}"/>
    <cellStyle name="7_優酪乳12_2 2 5 2 2 2 2 2 2" xfId="56417" xr:uid="{584C762B-50CC-4229-9A24-823BD2EC03A6}"/>
    <cellStyle name="7_優酪乳12_2 2 5 2 2 2 2 3" xfId="44257" xr:uid="{30D760C4-A2C1-417E-AC1C-42145F260172}"/>
    <cellStyle name="7_優酪乳12_2 2 5 2 2 2 3" xfId="26017" xr:uid="{1BD162C3-F1C1-4E4B-B59F-214220005CCA}"/>
    <cellStyle name="7_優酪乳12_2 2 5 2 2 2 3 2" xfId="50337" xr:uid="{69F2530E-BE08-4F91-9EDA-09001BA2625E}"/>
    <cellStyle name="7_優酪乳12_2 2 5 2 2 2 4" xfId="38177" xr:uid="{82B85912-7E1B-40B5-830A-82A55A2EFD8A}"/>
    <cellStyle name="7_優酪乳12_2 2 5 2 2 3" xfId="16897" xr:uid="{CE25964B-4EDB-4417-A247-BE684A806A6E}"/>
    <cellStyle name="7_優酪乳12_2 2 5 2 2 3 2" xfId="29057" xr:uid="{21945252-F5C5-46CC-A3CC-0872E89B49FE}"/>
    <cellStyle name="7_優酪乳12_2 2 5 2 2 3 2 2" xfId="53377" xr:uid="{B2B43CF7-9C31-4440-83DB-DA4DB933C231}"/>
    <cellStyle name="7_優酪乳12_2 2 5 2 2 3 3" xfId="41217" xr:uid="{4A646373-1F4B-495C-B452-98ADEFFFA9AA}"/>
    <cellStyle name="7_優酪乳12_2 2 5 2 2 4" xfId="22977" xr:uid="{5EABD502-B0CE-4879-A73F-F26AEAB1C2A9}"/>
    <cellStyle name="7_優酪乳12_2 2 5 2 2 4 2" xfId="47297" xr:uid="{DD726441-8E34-480D-9E53-91E9A30F46BA}"/>
    <cellStyle name="7_優酪乳12_2 2 5 2 2 5" xfId="35137" xr:uid="{99ED64BB-0B2A-472D-A51C-70221172402D}"/>
    <cellStyle name="7_優酪乳12_2 2 5 2 3" xfId="12337" xr:uid="{C998036B-83EB-4D3C-B64C-7703003E101D}"/>
    <cellStyle name="7_優酪乳12_2 2 5 2 3 2" xfId="18417" xr:uid="{4B986521-6CE9-4083-B771-4E5A678C75E4}"/>
    <cellStyle name="7_優酪乳12_2 2 5 2 3 2 2" xfId="30577" xr:uid="{C7ABF355-9E08-448A-882E-F04C26C4C787}"/>
    <cellStyle name="7_優酪乳12_2 2 5 2 3 2 2 2" xfId="54897" xr:uid="{DD5B0333-E782-4AD9-88A8-73DD60036152}"/>
    <cellStyle name="7_優酪乳12_2 2 5 2 3 2 3" xfId="42737" xr:uid="{AFAB80AB-92F9-407B-A702-5D0F4AA18C7E}"/>
    <cellStyle name="7_優酪乳12_2 2 5 2 3 3" xfId="24497" xr:uid="{949200E4-A6C0-4C5A-B140-F3137704921B}"/>
    <cellStyle name="7_優酪乳12_2 2 5 2 3 3 2" xfId="48817" xr:uid="{F8C9DC7B-351C-46BB-96DB-D254A3862051}"/>
    <cellStyle name="7_優酪乳12_2 2 5 2 3 4" xfId="36657" xr:uid="{1CF5A6E2-6F05-4FFD-842C-C35A2DCD4F02}"/>
    <cellStyle name="7_優酪乳12_2 2 5 2 4" xfId="15377" xr:uid="{D28665ED-421C-480B-B482-AE77CF4E48F8}"/>
    <cellStyle name="7_優酪乳12_2 2 5 2 4 2" xfId="27537" xr:uid="{77D593EE-9D92-46B1-ACF7-0EB837EEDDDB}"/>
    <cellStyle name="7_優酪乳12_2 2 5 2 4 2 2" xfId="51857" xr:uid="{D7D4B5AD-F18B-4FA5-B4BC-AA4BC7290CA2}"/>
    <cellStyle name="7_優酪乳12_2 2 5 2 4 3" xfId="39697" xr:uid="{AC11ED33-E2F5-44F0-8D0C-E667BA4C0319}"/>
    <cellStyle name="7_優酪乳12_2 2 5 2 5" xfId="21457" xr:uid="{7329E846-4AAB-40EC-A57F-46A6B5CCB70A}"/>
    <cellStyle name="7_優酪乳12_2 2 5 2 5 2" xfId="45777" xr:uid="{E7AE0FA8-8D37-447A-993D-F5C653CB1850}"/>
    <cellStyle name="7_優酪乳12_2 2 5 2 6" xfId="33617" xr:uid="{BBDED521-BC5A-4E89-B9A7-EBBD9FF54BDC}"/>
    <cellStyle name="7_優酪乳12_2 2 5 3" xfId="6522" xr:uid="{5408E03F-39EC-4B95-A0B5-02341F35ABA7}"/>
    <cellStyle name="7_優酪乳12_2 2 5 3 2" xfId="13097" xr:uid="{58998BC8-13A4-4AA9-B25C-E6C3329B5E1C}"/>
    <cellStyle name="7_優酪乳12_2 2 5 3 2 2" xfId="19177" xr:uid="{8CADA0C4-8B58-4AE2-970C-D631E107DCD4}"/>
    <cellStyle name="7_優酪乳12_2 2 5 3 2 2 2" xfId="31337" xr:uid="{58AD5F4B-CB6B-455E-8F65-3945460F0DB6}"/>
    <cellStyle name="7_優酪乳12_2 2 5 3 2 2 2 2" xfId="55657" xr:uid="{EB544253-8665-4BFC-9287-7C3DEF1877C1}"/>
    <cellStyle name="7_優酪乳12_2 2 5 3 2 2 3" xfId="43497" xr:uid="{25B009F4-D202-420E-BD6A-E0350D1E2825}"/>
    <cellStyle name="7_優酪乳12_2 2 5 3 2 3" xfId="25257" xr:uid="{5A92C1E4-8900-4056-B201-13FEF003ADD2}"/>
    <cellStyle name="7_優酪乳12_2 2 5 3 2 3 2" xfId="49577" xr:uid="{0357CBD3-5264-45EF-93F3-78C7830191A2}"/>
    <cellStyle name="7_優酪乳12_2 2 5 3 2 4" xfId="37417" xr:uid="{DB55511F-F641-46F9-8600-60EB815EBC49}"/>
    <cellStyle name="7_優酪乳12_2 2 5 3 3" xfId="16137" xr:uid="{A88457F4-E651-4F40-BF5F-C023831EE5DA}"/>
    <cellStyle name="7_優酪乳12_2 2 5 3 3 2" xfId="28297" xr:uid="{2FDCA788-562D-4E82-8DB2-08632FA7E4B5}"/>
    <cellStyle name="7_優酪乳12_2 2 5 3 3 2 2" xfId="52617" xr:uid="{6187EAE2-D73B-437E-BF78-86276DFDDC78}"/>
    <cellStyle name="7_優酪乳12_2 2 5 3 3 3" xfId="40457" xr:uid="{7CEE8689-A98C-462B-A0D7-B95CF27B969F}"/>
    <cellStyle name="7_優酪乳12_2 2 5 3 4" xfId="22217" xr:uid="{9E80F4A5-CCE3-4182-AC01-9F2F9746E3D6}"/>
    <cellStyle name="7_優酪乳12_2 2 5 3 4 2" xfId="46537" xr:uid="{F0B4ED8D-1CF1-4DFC-8F9E-5081F9C434D5}"/>
    <cellStyle name="7_優酪乳12_2 2 5 3 5" xfId="34377" xr:uid="{1A198964-AB09-4D9C-AA3D-84AE99FDD44C}"/>
    <cellStyle name="7_優酪乳12_2 2 5 4" xfId="11577" xr:uid="{A5982501-6D1B-48DF-AB8F-4C91F92BBCEB}"/>
    <cellStyle name="7_優酪乳12_2 2 5 4 2" xfId="17657" xr:uid="{A7A823FB-CA29-4383-87FC-F10F5BC3134F}"/>
    <cellStyle name="7_優酪乳12_2 2 5 4 2 2" xfId="29817" xr:uid="{0528E26C-1590-408C-9100-FBD020E715EC}"/>
    <cellStyle name="7_優酪乳12_2 2 5 4 2 2 2" xfId="54137" xr:uid="{B2834D57-063E-459D-973B-11940EDC3644}"/>
    <cellStyle name="7_優酪乳12_2 2 5 4 2 3" xfId="41977" xr:uid="{4D5EDAFE-7CD1-481E-B3AB-4EFB2AEDF4C2}"/>
    <cellStyle name="7_優酪乳12_2 2 5 4 3" xfId="23737" xr:uid="{2B35096D-DF91-4738-83B1-8181F54C7538}"/>
    <cellStyle name="7_優酪乳12_2 2 5 4 3 2" xfId="48057" xr:uid="{1315993A-4D0F-4B6F-A3A3-0E9EA5C0F14C}"/>
    <cellStyle name="7_優酪乳12_2 2 5 4 4" xfId="35897" xr:uid="{012E864A-4575-409E-9610-6B3140B6F2F7}"/>
    <cellStyle name="7_優酪乳12_2 2 5 5" xfId="14617" xr:uid="{4C5F6B94-AFD3-4836-A7A0-10EBB37428A0}"/>
    <cellStyle name="7_優酪乳12_2 2 5 5 2" xfId="26777" xr:uid="{A4EAEE74-1E7C-4B26-9D8A-4490FC4F8643}"/>
    <cellStyle name="7_優酪乳12_2 2 5 5 2 2" xfId="51097" xr:uid="{B4BE9BAA-7F77-4A95-BD83-4EDB12F5CC95}"/>
    <cellStyle name="7_優酪乳12_2 2 5 5 3" xfId="38937" xr:uid="{CA30BCB6-DF9B-45DE-A2C6-84EB6F968E8F}"/>
    <cellStyle name="7_優酪乳12_2 2 5 6" xfId="20697" xr:uid="{55333AB4-04DC-4916-8D86-19D014F2B53B}"/>
    <cellStyle name="7_優酪乳12_2 2 5 6 2" xfId="45017" xr:uid="{681ED4F0-50DA-4F2D-A852-547DA420691B}"/>
    <cellStyle name="7_優酪乳12_2 2 5 7" xfId="32857" xr:uid="{99E0DEDF-BC35-4569-B827-FD2B5B5CDDCF}"/>
    <cellStyle name="7_優酪乳12_2 2 6" xfId="3240" xr:uid="{225C6022-AC2B-40BF-ACD6-5D123909333E}"/>
    <cellStyle name="7_優酪乳12_2 2 6 2" xfId="8714" xr:uid="{3BDE12D0-0D58-4153-A5E5-84F62D4D8D7D}"/>
    <cellStyle name="7_優酪乳12_2 2 6 2 2" xfId="13705" xr:uid="{BCFD42BA-1015-447A-AE96-7CA2582E6A04}"/>
    <cellStyle name="7_優酪乳12_2 2 6 2 2 2" xfId="19785" xr:uid="{093A352A-5C20-47BF-A7AE-9E8333011D3B}"/>
    <cellStyle name="7_優酪乳12_2 2 6 2 2 2 2" xfId="31945" xr:uid="{CAA2F1A5-9AB5-4607-BE40-ED47EBE44053}"/>
    <cellStyle name="7_優酪乳12_2 2 6 2 2 2 2 2" xfId="56265" xr:uid="{F56D4287-5425-4811-AFBA-CB8612129706}"/>
    <cellStyle name="7_優酪乳12_2 2 6 2 2 2 3" xfId="44105" xr:uid="{B2A1B63E-1C48-4B3F-8C13-6D44CD195146}"/>
    <cellStyle name="7_優酪乳12_2 2 6 2 2 3" xfId="25865" xr:uid="{0D1F6825-CC1B-4BA3-AF3C-3B98E75A20D1}"/>
    <cellStyle name="7_優酪乳12_2 2 6 2 2 3 2" xfId="50185" xr:uid="{DB2B2960-689E-4DD4-9C32-FD4F85046EEA}"/>
    <cellStyle name="7_優酪乳12_2 2 6 2 2 4" xfId="38025" xr:uid="{4366B954-147D-4025-9638-C160D2214779}"/>
    <cellStyle name="7_優酪乳12_2 2 6 2 3" xfId="16745" xr:uid="{D6696D51-CB9D-4D16-9620-B972AE71B86E}"/>
    <cellStyle name="7_優酪乳12_2 2 6 2 3 2" xfId="28905" xr:uid="{48CCA787-0996-4265-86D6-7B3A05E165FB}"/>
    <cellStyle name="7_優酪乳12_2 2 6 2 3 2 2" xfId="53225" xr:uid="{D30554C7-0B9A-4B15-8DB1-96C4AD0F8355}"/>
    <cellStyle name="7_優酪乳12_2 2 6 2 3 3" xfId="41065" xr:uid="{65C9AAF4-5D92-4BCC-906E-3839063773BF}"/>
    <cellStyle name="7_優酪乳12_2 2 6 2 4" xfId="22825" xr:uid="{6038EE35-0E41-4BC1-9746-0C848CB2E356}"/>
    <cellStyle name="7_優酪乳12_2 2 6 2 4 2" xfId="47145" xr:uid="{852D1947-6C55-4779-A98F-04B6898C86E0}"/>
    <cellStyle name="7_優酪乳12_2 2 6 2 5" xfId="34985" xr:uid="{B8316733-79CC-458A-BCB2-5D083807B3D8}"/>
    <cellStyle name="7_優酪乳12_2 2 6 3" xfId="12185" xr:uid="{D8527276-2538-4FF5-834D-27AFAF54197A}"/>
    <cellStyle name="7_優酪乳12_2 2 6 3 2" xfId="18265" xr:uid="{DF04E121-E8F6-470A-970D-4253000D466E}"/>
    <cellStyle name="7_優酪乳12_2 2 6 3 2 2" xfId="30425" xr:uid="{EF2B4BF3-1741-4FB5-B2A5-896E64986115}"/>
    <cellStyle name="7_優酪乳12_2 2 6 3 2 2 2" xfId="54745" xr:uid="{40032285-D553-4B45-B996-4237DFAB526F}"/>
    <cellStyle name="7_優酪乳12_2 2 6 3 2 3" xfId="42585" xr:uid="{6837F3A9-3A2E-4E82-8227-D8D8EBDAD8D1}"/>
    <cellStyle name="7_優酪乳12_2 2 6 3 3" xfId="24345" xr:uid="{2410E015-36CE-42CB-82C9-F71CF4BD37BC}"/>
    <cellStyle name="7_優酪乳12_2 2 6 3 3 2" xfId="48665" xr:uid="{AC04A84A-4A2F-4C87-BE90-CE350F3D3797}"/>
    <cellStyle name="7_優酪乳12_2 2 6 3 4" xfId="36505" xr:uid="{2C0B2FC6-2580-47E2-A14E-3479B84BB96F}"/>
    <cellStyle name="7_優酪乳12_2 2 6 4" xfId="15225" xr:uid="{7832FC45-17C2-4103-9A83-7AD9EF3F94E6}"/>
    <cellStyle name="7_優酪乳12_2 2 6 4 2" xfId="27385" xr:uid="{FE820341-CAE6-44FA-81D6-9E14247133FC}"/>
    <cellStyle name="7_優酪乳12_2 2 6 4 2 2" xfId="51705" xr:uid="{EBDB62D3-7BF0-4E0B-9708-BEA0D8B36693}"/>
    <cellStyle name="7_優酪乳12_2 2 6 4 3" xfId="39545" xr:uid="{2330E3AD-4923-4D5F-88C3-893480BCE7BF}"/>
    <cellStyle name="7_優酪乳12_2 2 6 5" xfId="21305" xr:uid="{7B28A7E1-73E9-4A7B-BB5A-B4E6342B1531}"/>
    <cellStyle name="7_優酪乳12_2 2 6 5 2" xfId="45625" xr:uid="{AD887C8D-2B99-4AC1-8CBF-B6C5A55EB2C1}"/>
    <cellStyle name="7_優酪乳12_2 2 6 6" xfId="33465" xr:uid="{DE2DA102-1FE3-4E77-A5B2-DFD649E1BE82}"/>
    <cellStyle name="7_優酪乳12_2 2 7" xfId="5977" xr:uid="{7A8C96BD-CBC9-41FD-B6DA-16896D3F5A56}"/>
    <cellStyle name="7_優酪乳12_2 2 7 2" xfId="12945" xr:uid="{415A2E30-0D90-426C-980D-EF939AEC1373}"/>
    <cellStyle name="7_優酪乳12_2 2 7 2 2" xfId="19025" xr:uid="{117E5A4D-8CB7-4045-9474-A5B15A8B17D5}"/>
    <cellStyle name="7_優酪乳12_2 2 7 2 2 2" xfId="31185" xr:uid="{8D4C5605-A0BD-4A11-AEFC-BE149508FD84}"/>
    <cellStyle name="7_優酪乳12_2 2 7 2 2 2 2" xfId="55505" xr:uid="{18AF000A-9B90-47DB-8B75-7253877DC9DF}"/>
    <cellStyle name="7_優酪乳12_2 2 7 2 2 3" xfId="43345" xr:uid="{EB171DAA-2C99-45B1-9BAD-0AAEDCDA3864}"/>
    <cellStyle name="7_優酪乳12_2 2 7 2 3" xfId="25105" xr:uid="{5F674205-CB87-43D8-92FF-6D37C6BB2534}"/>
    <cellStyle name="7_優酪乳12_2 2 7 2 3 2" xfId="49425" xr:uid="{DBF6AD55-12A3-43AB-9578-E8092366F3D6}"/>
    <cellStyle name="7_優酪乳12_2 2 7 2 4" xfId="37265" xr:uid="{1EB10986-1DC8-4146-BFE3-BC479462370D}"/>
    <cellStyle name="7_優酪乳12_2 2 7 3" xfId="15985" xr:uid="{EAABF4A5-6312-4EC5-B32E-67850F498080}"/>
    <cellStyle name="7_優酪乳12_2 2 7 3 2" xfId="28145" xr:uid="{B5CCCE5E-8114-495E-8DEF-7E776A452A9B}"/>
    <cellStyle name="7_優酪乳12_2 2 7 3 2 2" xfId="52465" xr:uid="{EA2FB7B8-EC24-4312-9A5D-79CCF58EA8BF}"/>
    <cellStyle name="7_優酪乳12_2 2 7 3 3" xfId="40305" xr:uid="{D057A3BE-1A51-4BD1-94D3-02BF2D04BE06}"/>
    <cellStyle name="7_優酪乳12_2 2 7 4" xfId="22065" xr:uid="{CC6483D7-F068-4A9E-B2FC-A912AF910D30}"/>
    <cellStyle name="7_優酪乳12_2 2 7 4 2" xfId="46385" xr:uid="{B6852756-8CE3-4402-9EF9-8526E5B65534}"/>
    <cellStyle name="7_優酪乳12_2 2 7 5" xfId="34225" xr:uid="{0E573C95-8019-4367-BD17-67E3211076CD}"/>
    <cellStyle name="7_優酪乳12_2 2 8" xfId="11425" xr:uid="{9744FBFC-BDC0-4225-8465-A96CA271BFE1}"/>
    <cellStyle name="7_優酪乳12_2 2 8 2" xfId="17505" xr:uid="{4CB4C2A8-8D50-4D43-83B4-57A6216493A8}"/>
    <cellStyle name="7_優酪乳12_2 2 8 2 2" xfId="29665" xr:uid="{8832D310-D0AC-43B4-9D88-5FF5026517B4}"/>
    <cellStyle name="7_優酪乳12_2 2 8 2 2 2" xfId="53985" xr:uid="{10F01F3B-FDD2-47DA-86AF-6ADA8C8C5DCB}"/>
    <cellStyle name="7_優酪乳12_2 2 8 2 3" xfId="41825" xr:uid="{F138BB47-7723-4D4B-B7D0-ADA99D8F81D9}"/>
    <cellStyle name="7_優酪乳12_2 2 8 3" xfId="23585" xr:uid="{B1275107-A286-4AA8-BE5A-5BD17E7277FA}"/>
    <cellStyle name="7_優酪乳12_2 2 8 3 2" xfId="47905" xr:uid="{29F71A72-5E84-4D21-95EF-6E2B83925740}"/>
    <cellStyle name="7_優酪乳12_2 2 8 4" xfId="35745" xr:uid="{5DAD1C01-A28D-44D8-A7F6-C5D78B2F6AE4}"/>
    <cellStyle name="7_優酪乳12_2 2 9" xfId="14465" xr:uid="{5E071730-4476-4554-AF2A-22CF0D5E4E89}"/>
    <cellStyle name="7_優酪乳12_2 2 9 2" xfId="26625" xr:uid="{022582C8-3585-4B8A-B48A-5FA010639FC1}"/>
    <cellStyle name="7_優酪乳12_2 2 9 2 2" xfId="50945" xr:uid="{5BB9394A-ADBA-4F36-A56C-3E3FD5F609FF}"/>
    <cellStyle name="7_優酪乳12_2 2 9 3" xfId="38785" xr:uid="{3625F6A4-81F6-4FBF-B444-CCB4DD478F5E}"/>
    <cellStyle name="7_優酪乳12_3" xfId="221" xr:uid="{00000000-0005-0000-0000-0000E2030000}"/>
    <cellStyle name="7_優酪乳12_3 2" xfId="422" xr:uid="{00000000-0005-0000-0000-0000E3030000}"/>
    <cellStyle name="7_優酪乳12_3 2 10" xfId="20546" xr:uid="{873BAEB7-75E1-4659-B783-B30EB98DFDFD}"/>
    <cellStyle name="7_優酪乳12_3 2 10 2" xfId="44866" xr:uid="{B6A1C4AD-4862-49E2-8478-BA81CC8CF8AC}"/>
    <cellStyle name="7_優酪乳12_3 2 11" xfId="32706" xr:uid="{C73EE85F-E64F-4B53-91C8-520EAAEC3AD6}"/>
    <cellStyle name="7_優酪乳12_3 2 2" xfId="2683" xr:uid="{00000000-0005-0000-0000-0000E4030000}"/>
    <cellStyle name="7_優酪乳12_3 2 2 2" xfId="5421" xr:uid="{3070BDB6-A808-4204-A510-511623153A38}"/>
    <cellStyle name="7_優酪乳12_3 2 2 2 2" xfId="10895" xr:uid="{54508923-EB8D-418B-BBAA-032F5B06B462}"/>
    <cellStyle name="7_優酪乳12_3 2 2 2 2 2" xfId="14314" xr:uid="{EACCC96A-BE3E-419C-A387-21314E00ACBB}"/>
    <cellStyle name="7_優酪乳12_3 2 2 2 2 2 2" xfId="20394" xr:uid="{A528B107-145B-42E1-962F-6917707599B2}"/>
    <cellStyle name="7_優酪乳12_3 2 2 2 2 2 2 2" xfId="32554" xr:uid="{6A072ABB-3633-42E5-B747-15874CA2E879}"/>
    <cellStyle name="7_優酪乳12_3 2 2 2 2 2 2 2 2" xfId="56874" xr:uid="{3B47CE5D-EB06-4F41-976A-A838CDBE9775}"/>
    <cellStyle name="7_優酪乳12_3 2 2 2 2 2 2 3" xfId="44714" xr:uid="{6FC67942-79A0-4D37-B69C-197D7EA896FE}"/>
    <cellStyle name="7_優酪乳12_3 2 2 2 2 2 3" xfId="26474" xr:uid="{1D30B4C5-1CBA-4625-902F-BA223CA3FAED}"/>
    <cellStyle name="7_優酪乳12_3 2 2 2 2 2 3 2" xfId="50794" xr:uid="{48BFC063-E35F-4EFB-BEF0-66FC2980C324}"/>
    <cellStyle name="7_優酪乳12_3 2 2 2 2 2 4" xfId="38634" xr:uid="{8A26AD33-ECB6-4154-8A3F-44DC705DA220}"/>
    <cellStyle name="7_優酪乳12_3 2 2 2 2 3" xfId="17354" xr:uid="{AE9EE04C-0DA7-45A5-936C-BD0199F00448}"/>
    <cellStyle name="7_優酪乳12_3 2 2 2 2 3 2" xfId="29514" xr:uid="{E157FD03-0597-4C1E-829B-68B9358D0E34}"/>
    <cellStyle name="7_優酪乳12_3 2 2 2 2 3 2 2" xfId="53834" xr:uid="{0D31F6B8-81AB-44EB-8D54-328117CA1ADD}"/>
    <cellStyle name="7_優酪乳12_3 2 2 2 2 3 3" xfId="41674" xr:uid="{C623D343-404E-4933-9F99-834DB3CEA0FA}"/>
    <cellStyle name="7_優酪乳12_3 2 2 2 2 4" xfId="23434" xr:uid="{6B174108-4C10-4B5A-9C62-CAC18FC74B86}"/>
    <cellStyle name="7_優酪乳12_3 2 2 2 2 4 2" xfId="47754" xr:uid="{2C317C06-6FC8-4CD1-AE45-75624133A3AC}"/>
    <cellStyle name="7_優酪乳12_3 2 2 2 2 5" xfId="35594" xr:uid="{83E23A88-5C8E-48BF-8EAE-DE3263834FCE}"/>
    <cellStyle name="7_優酪乳12_3 2 2 2 3" xfId="12794" xr:uid="{2C8B08F1-BA36-4DAA-AD7D-CF882B33B316}"/>
    <cellStyle name="7_優酪乳12_3 2 2 2 3 2" xfId="18874" xr:uid="{97A0384D-1581-4219-9559-8E3ADF5AA6AE}"/>
    <cellStyle name="7_優酪乳12_3 2 2 2 3 2 2" xfId="31034" xr:uid="{E2CD1864-D07B-4F9E-AA2E-CFD5A6400147}"/>
    <cellStyle name="7_優酪乳12_3 2 2 2 3 2 2 2" xfId="55354" xr:uid="{8BDB9687-6F5E-4E3A-8AD5-D5A6A8EDE654}"/>
    <cellStyle name="7_優酪乳12_3 2 2 2 3 2 3" xfId="43194" xr:uid="{AE1782CF-8D58-42BB-84CB-7CBEB178CD3E}"/>
    <cellStyle name="7_優酪乳12_3 2 2 2 3 3" xfId="24954" xr:uid="{38DBEFBD-78B4-48B2-B5EC-74D0F033C302}"/>
    <cellStyle name="7_優酪乳12_3 2 2 2 3 3 2" xfId="49274" xr:uid="{03AD7503-A0EE-4785-91F1-AE7669E7EE85}"/>
    <cellStyle name="7_優酪乳12_3 2 2 2 3 4" xfId="37114" xr:uid="{2D6C773F-6C1D-4D92-8B93-D51CFCC2B03E}"/>
    <cellStyle name="7_優酪乳12_3 2 2 2 4" xfId="15834" xr:uid="{E08E4D7A-EE64-4352-830E-D3146127D2F9}"/>
    <cellStyle name="7_優酪乳12_3 2 2 2 4 2" xfId="27994" xr:uid="{EC283B2A-8423-4EF6-B129-494BDCE6AD61}"/>
    <cellStyle name="7_優酪乳12_3 2 2 2 4 2 2" xfId="52314" xr:uid="{F92EA48A-B514-4C8F-B425-A7197C80ABA9}"/>
    <cellStyle name="7_優酪乳12_3 2 2 2 4 3" xfId="40154" xr:uid="{3B0694D1-4B85-49F6-8903-2C0FC272DE01}"/>
    <cellStyle name="7_優酪乳12_3 2 2 2 5" xfId="21914" xr:uid="{AC5E1BC8-5AC1-4ACA-9BE0-3B0415661131}"/>
    <cellStyle name="7_優酪乳12_3 2 2 2 5 2" xfId="46234" xr:uid="{2C42D137-70BF-4EE1-AEED-2B64B3B8240A}"/>
    <cellStyle name="7_優酪乳12_3 2 2 2 6" xfId="34074" xr:uid="{B56D7F9B-3E7C-4546-A73C-77F76317EB7B}"/>
    <cellStyle name="7_優酪乳12_3 2 2 3" xfId="8158" xr:uid="{B15E9663-888B-4580-899A-FBEB48D4B21C}"/>
    <cellStyle name="7_優酪乳12_3 2 2 3 2" xfId="13554" xr:uid="{62BC570B-F2B0-4EAE-B1D7-E13068BB892C}"/>
    <cellStyle name="7_優酪乳12_3 2 2 3 2 2" xfId="19634" xr:uid="{5D4E04C1-1915-4748-AC9A-57D8CE01D543}"/>
    <cellStyle name="7_優酪乳12_3 2 2 3 2 2 2" xfId="31794" xr:uid="{4A5DBCF7-4C63-40E4-810A-3A0AE4AFC0C7}"/>
    <cellStyle name="7_優酪乳12_3 2 2 3 2 2 2 2" xfId="56114" xr:uid="{63998F8B-2F05-4410-9D5F-7812E7632663}"/>
    <cellStyle name="7_優酪乳12_3 2 2 3 2 2 3" xfId="43954" xr:uid="{60D869DD-77E3-44FA-A846-29E42F89E195}"/>
    <cellStyle name="7_優酪乳12_3 2 2 3 2 3" xfId="25714" xr:uid="{1AF4F1F0-20FA-4957-80B6-EFAD87E48C41}"/>
    <cellStyle name="7_優酪乳12_3 2 2 3 2 3 2" xfId="50034" xr:uid="{91D7974A-C86A-4B7C-B736-A6046199ECA9}"/>
    <cellStyle name="7_優酪乳12_3 2 2 3 2 4" xfId="37874" xr:uid="{ABA11F28-6BCF-4B45-BE0E-7EDF5A7532EB}"/>
    <cellStyle name="7_優酪乳12_3 2 2 3 3" xfId="16594" xr:uid="{7F103101-246C-4DF5-BFFD-72E197D21562}"/>
    <cellStyle name="7_優酪乳12_3 2 2 3 3 2" xfId="28754" xr:uid="{556F5F91-0447-4ADF-BEEF-33F960CA9277}"/>
    <cellStyle name="7_優酪乳12_3 2 2 3 3 2 2" xfId="53074" xr:uid="{25954FEF-A155-4E3A-8FAB-C8396ACF8F2B}"/>
    <cellStyle name="7_優酪乳12_3 2 2 3 3 3" xfId="40914" xr:uid="{3CB9F13E-8BE4-45BA-993D-2A5DA356C056}"/>
    <cellStyle name="7_優酪乳12_3 2 2 3 4" xfId="22674" xr:uid="{C1DEDE29-2A73-425E-869A-F42AD158D67C}"/>
    <cellStyle name="7_優酪乳12_3 2 2 3 4 2" xfId="46994" xr:uid="{077689C5-1751-42E4-AD80-E5CA5A4B6635}"/>
    <cellStyle name="7_優酪乳12_3 2 2 3 5" xfId="34834" xr:uid="{22A8B2AF-D0FF-441D-83FB-683C11661631}"/>
    <cellStyle name="7_優酪乳12_3 2 2 4" xfId="12034" xr:uid="{A133AC2C-EA6E-4E33-BB70-6BC50FEEB27D}"/>
    <cellStyle name="7_優酪乳12_3 2 2 4 2" xfId="18114" xr:uid="{04A72D81-92C7-48A9-8C3C-E00832FF8745}"/>
    <cellStyle name="7_優酪乳12_3 2 2 4 2 2" xfId="30274" xr:uid="{C01048D3-E50D-42D3-B4E6-8875A81EC0F9}"/>
    <cellStyle name="7_優酪乳12_3 2 2 4 2 2 2" xfId="54594" xr:uid="{21945794-2D37-4339-AA98-FF7E2A5708CE}"/>
    <cellStyle name="7_優酪乳12_3 2 2 4 2 3" xfId="42434" xr:uid="{C52D69EB-8B1D-4130-82BC-CBE3377A2651}"/>
    <cellStyle name="7_優酪乳12_3 2 2 4 3" xfId="24194" xr:uid="{AB83DFCB-881F-4E9F-99FE-A6E8B802A9D1}"/>
    <cellStyle name="7_優酪乳12_3 2 2 4 3 2" xfId="48514" xr:uid="{3FE00F1B-8301-4A76-9EED-A8246E7706E7}"/>
    <cellStyle name="7_優酪乳12_3 2 2 4 4" xfId="36354" xr:uid="{4D9B571F-B573-4CFC-AE88-92883CD5C571}"/>
    <cellStyle name="7_優酪乳12_3 2 2 5" xfId="15074" xr:uid="{8A40305A-E0BC-4A0E-A772-28F93BAF5F3C}"/>
    <cellStyle name="7_優酪乳12_3 2 2 5 2" xfId="27234" xr:uid="{C1E123A4-4DE9-4DF2-B2FF-6A0013CC5037}"/>
    <cellStyle name="7_優酪乳12_3 2 2 5 2 2" xfId="51554" xr:uid="{F906BB65-C80D-4BD3-9F5A-810BB14CFFD0}"/>
    <cellStyle name="7_優酪乳12_3 2 2 5 3" xfId="39394" xr:uid="{C4198196-5C46-44CF-98E1-90C4C98C03C1}"/>
    <cellStyle name="7_優酪乳12_3 2 2 6" xfId="21154" xr:uid="{D20253F3-4260-42B1-954E-DFC25D3BC9BB}"/>
    <cellStyle name="7_優酪乳12_3 2 2 6 2" xfId="45474" xr:uid="{A1ED468B-113C-4D1E-8D54-0F2422272587}"/>
    <cellStyle name="7_優酪乳12_3 2 2 7" xfId="33314" xr:uid="{B0DDB081-92BB-4C79-ABC3-43E4B901BA7D}"/>
    <cellStyle name="7_優酪乳12_3 2 3" xfId="2138" xr:uid="{00000000-0005-0000-0000-0000E5030000}"/>
    <cellStyle name="7_優酪乳12_3 2 3 2" xfId="4876" xr:uid="{07F196A7-9DA8-43E0-A5B9-5417D5FB427E}"/>
    <cellStyle name="7_優酪乳12_3 2 3 2 2" xfId="10350" xr:uid="{8EDD63BC-C599-4D89-B1E6-EF7227D78BFC}"/>
    <cellStyle name="7_優酪乳12_3 2 3 2 2 2" xfId="14162" xr:uid="{E65A4760-9428-459D-93BB-5F96E64A0A57}"/>
    <cellStyle name="7_優酪乳12_3 2 3 2 2 2 2" xfId="20242" xr:uid="{9DD51399-311B-44BA-86DB-78EB27FDC73A}"/>
    <cellStyle name="7_優酪乳12_3 2 3 2 2 2 2 2" xfId="32402" xr:uid="{D3309251-50E0-4FEF-80A5-87F83DEE2859}"/>
    <cellStyle name="7_優酪乳12_3 2 3 2 2 2 2 2 2" xfId="56722" xr:uid="{EE67AD82-12AB-40B6-89F4-225B032D2FF6}"/>
    <cellStyle name="7_優酪乳12_3 2 3 2 2 2 2 3" xfId="44562" xr:uid="{3E60A573-51A0-470F-AED7-0A6B6D435F70}"/>
    <cellStyle name="7_優酪乳12_3 2 3 2 2 2 3" xfId="26322" xr:uid="{69BEC93B-1B5E-40B1-A928-790BB2FE2947}"/>
    <cellStyle name="7_優酪乳12_3 2 3 2 2 2 3 2" xfId="50642" xr:uid="{216DDDF5-1605-403C-B7AD-57DD7FFE34D0}"/>
    <cellStyle name="7_優酪乳12_3 2 3 2 2 2 4" xfId="38482" xr:uid="{D6EFE6C0-611D-44F6-A10B-7AAEBC0A68BF}"/>
    <cellStyle name="7_優酪乳12_3 2 3 2 2 3" xfId="17202" xr:uid="{7D01901D-91AD-4D21-975A-2D579E7BE6C7}"/>
    <cellStyle name="7_優酪乳12_3 2 3 2 2 3 2" xfId="29362" xr:uid="{8A8A7300-0A23-4737-82C3-E0DCF21BA511}"/>
    <cellStyle name="7_優酪乳12_3 2 3 2 2 3 2 2" xfId="53682" xr:uid="{E17474F5-8DEE-4203-98CE-9C0381ABDE75}"/>
    <cellStyle name="7_優酪乳12_3 2 3 2 2 3 3" xfId="41522" xr:uid="{1D8056F9-95B4-4A2B-92FE-DB6BB544D7F3}"/>
    <cellStyle name="7_優酪乳12_3 2 3 2 2 4" xfId="23282" xr:uid="{43131955-DF58-426A-9BA9-FB250C0F9157}"/>
    <cellStyle name="7_優酪乳12_3 2 3 2 2 4 2" xfId="47602" xr:uid="{416B1812-9A3C-48ED-8550-9ABFAC90128B}"/>
    <cellStyle name="7_優酪乳12_3 2 3 2 2 5" xfId="35442" xr:uid="{5B5B5DB5-DDF2-42BB-9C65-2E18640DC539}"/>
    <cellStyle name="7_優酪乳12_3 2 3 2 3" xfId="12642" xr:uid="{CAA29D67-B7AB-4E79-8CB9-808CEEA1D7B5}"/>
    <cellStyle name="7_優酪乳12_3 2 3 2 3 2" xfId="18722" xr:uid="{DA012237-C9EE-4984-AF50-F281A16AFAF7}"/>
    <cellStyle name="7_優酪乳12_3 2 3 2 3 2 2" xfId="30882" xr:uid="{E49DF10E-41CF-438E-9D41-BF6638852768}"/>
    <cellStyle name="7_優酪乳12_3 2 3 2 3 2 2 2" xfId="55202" xr:uid="{4B818D7A-E638-4523-AE05-9416EA687304}"/>
    <cellStyle name="7_優酪乳12_3 2 3 2 3 2 3" xfId="43042" xr:uid="{2D18C51D-DAD6-41F2-B77A-54D07F41DF4C}"/>
    <cellStyle name="7_優酪乳12_3 2 3 2 3 3" xfId="24802" xr:uid="{79EF4AC6-4D82-4EB6-8E82-3C7485084024}"/>
    <cellStyle name="7_優酪乳12_3 2 3 2 3 3 2" xfId="49122" xr:uid="{A0DAD59E-1838-42F8-A67D-CB2BD9528FD2}"/>
    <cellStyle name="7_優酪乳12_3 2 3 2 3 4" xfId="36962" xr:uid="{BFD665D5-5EAE-4941-9BA8-B2021120554C}"/>
    <cellStyle name="7_優酪乳12_3 2 3 2 4" xfId="15682" xr:uid="{BF538589-422E-4D59-8E0C-5755EF1130E3}"/>
    <cellStyle name="7_優酪乳12_3 2 3 2 4 2" xfId="27842" xr:uid="{30FD7C61-ED31-4F0E-903E-8C8EE5615EE6}"/>
    <cellStyle name="7_優酪乳12_3 2 3 2 4 2 2" xfId="52162" xr:uid="{A0F2CC2E-818C-415B-B5AE-BC9F5A149B75}"/>
    <cellStyle name="7_優酪乳12_3 2 3 2 4 3" xfId="40002" xr:uid="{2CF5BCD7-B031-42E3-8C3D-7577BB28A2E5}"/>
    <cellStyle name="7_優酪乳12_3 2 3 2 5" xfId="21762" xr:uid="{966528E5-EF6A-4535-B52C-72CC4516B7AD}"/>
    <cellStyle name="7_優酪乳12_3 2 3 2 5 2" xfId="46082" xr:uid="{C3C0F57A-849D-4683-BAD0-EC5A31066263}"/>
    <cellStyle name="7_優酪乳12_3 2 3 2 6" xfId="33922" xr:uid="{1F828CDE-629D-4545-AF92-E035F832B40A}"/>
    <cellStyle name="7_優酪乳12_3 2 3 3" xfId="7613" xr:uid="{F46A7196-0681-49D4-8096-CF10D3021159}"/>
    <cellStyle name="7_優酪乳12_3 2 3 3 2" xfId="13402" xr:uid="{70377ACB-CDC5-4954-A737-18DA6720ECB1}"/>
    <cellStyle name="7_優酪乳12_3 2 3 3 2 2" xfId="19482" xr:uid="{AA6E0207-8103-4AF8-B167-9BE4B31DB64B}"/>
    <cellStyle name="7_優酪乳12_3 2 3 3 2 2 2" xfId="31642" xr:uid="{DCE48E02-4521-4DD4-8CA3-112A4AEDDE3A}"/>
    <cellStyle name="7_優酪乳12_3 2 3 3 2 2 2 2" xfId="55962" xr:uid="{C49FB228-D619-4815-BA16-803F879F6DE6}"/>
    <cellStyle name="7_優酪乳12_3 2 3 3 2 2 3" xfId="43802" xr:uid="{C9694AB7-B4C8-4B2D-80F4-F7A25F5131A6}"/>
    <cellStyle name="7_優酪乳12_3 2 3 3 2 3" xfId="25562" xr:uid="{69B2C3D4-7BB9-4BA7-A831-CF3444F0B179}"/>
    <cellStyle name="7_優酪乳12_3 2 3 3 2 3 2" xfId="49882" xr:uid="{CA1F504C-FA7D-4686-A0DC-77E235E521D8}"/>
    <cellStyle name="7_優酪乳12_3 2 3 3 2 4" xfId="37722" xr:uid="{961023C4-A320-4F0F-A1EE-D9BC4DC14448}"/>
    <cellStyle name="7_優酪乳12_3 2 3 3 3" xfId="16442" xr:uid="{11F33C74-8B5C-472C-9E07-CCA9F11DBF26}"/>
    <cellStyle name="7_優酪乳12_3 2 3 3 3 2" xfId="28602" xr:uid="{5F756317-ECA1-4036-839B-629EFCE5320F}"/>
    <cellStyle name="7_優酪乳12_3 2 3 3 3 2 2" xfId="52922" xr:uid="{6F62A6E2-4D6E-4F88-9772-2F49F67C9841}"/>
    <cellStyle name="7_優酪乳12_3 2 3 3 3 3" xfId="40762" xr:uid="{466AEA65-1DCB-4FE5-B0D5-8453108F2C98}"/>
    <cellStyle name="7_優酪乳12_3 2 3 3 4" xfId="22522" xr:uid="{814ACA48-7C95-4423-B2D7-A7A21B407F5A}"/>
    <cellStyle name="7_優酪乳12_3 2 3 3 4 2" xfId="46842" xr:uid="{BCCA7192-649A-480B-8A8D-2E618FABA2F6}"/>
    <cellStyle name="7_優酪乳12_3 2 3 3 5" xfId="34682" xr:uid="{BD7CDBCA-5A99-4BD2-B8AC-BD69D3D6D2FE}"/>
    <cellStyle name="7_優酪乳12_3 2 3 4" xfId="11882" xr:uid="{BF54D721-D47C-4F09-9149-39CBAF83F5F2}"/>
    <cellStyle name="7_優酪乳12_3 2 3 4 2" xfId="17962" xr:uid="{FA3F9F41-4DF6-438C-8B36-955A4E66D8B7}"/>
    <cellStyle name="7_優酪乳12_3 2 3 4 2 2" xfId="30122" xr:uid="{1F81843B-6E31-4AE3-8013-50E8417731EF}"/>
    <cellStyle name="7_優酪乳12_3 2 3 4 2 2 2" xfId="54442" xr:uid="{872E7658-89D3-43FA-9615-7BD9F0EE8C4C}"/>
    <cellStyle name="7_優酪乳12_3 2 3 4 2 3" xfId="42282" xr:uid="{E3C5680B-E78A-4A1B-8768-CF8FBBF47668}"/>
    <cellStyle name="7_優酪乳12_3 2 3 4 3" xfId="24042" xr:uid="{E7CA6346-D959-4963-AE56-9ED64C18F53A}"/>
    <cellStyle name="7_優酪乳12_3 2 3 4 3 2" xfId="48362" xr:uid="{BC002985-9E5D-4084-92F9-933B559D0667}"/>
    <cellStyle name="7_優酪乳12_3 2 3 4 4" xfId="36202" xr:uid="{90C7C721-92B6-4F61-A703-B92FD95B8D1F}"/>
    <cellStyle name="7_優酪乳12_3 2 3 5" xfId="14922" xr:uid="{6C71C7EE-8295-49AE-A012-1F3D00294C88}"/>
    <cellStyle name="7_優酪乳12_3 2 3 5 2" xfId="27082" xr:uid="{DBDAECAA-0BCF-4241-AC6F-45ADCA0EB5FB}"/>
    <cellStyle name="7_優酪乳12_3 2 3 5 2 2" xfId="51402" xr:uid="{BF5FE562-DA6A-40C0-826E-02EEF09ECFC8}"/>
    <cellStyle name="7_優酪乳12_3 2 3 5 3" xfId="39242" xr:uid="{8445395C-1F8E-4EE6-BF44-DCB232B89515}"/>
    <cellStyle name="7_優酪乳12_3 2 3 6" xfId="21002" xr:uid="{EE9F585B-198C-4360-B425-92D52DCB7167}"/>
    <cellStyle name="7_優酪乳12_3 2 3 6 2" xfId="45322" xr:uid="{6E983AA1-D30D-444E-A7ED-824B30A07F9C}"/>
    <cellStyle name="7_優酪乳12_3 2 3 7" xfId="33162" xr:uid="{C21D6AB3-9201-4EE0-819F-D3E770F444D9}"/>
    <cellStyle name="7_優酪乳12_3 2 4" xfId="1593" xr:uid="{00000000-0005-0000-0000-0000E6030000}"/>
    <cellStyle name="7_優酪乳12_3 2 4 2" xfId="4331" xr:uid="{D398F17E-16C9-4BEA-B711-07B99F0F8036}"/>
    <cellStyle name="7_優酪乳12_3 2 4 2 2" xfId="9805" xr:uid="{4E7424C5-BA3C-42B0-BA73-53CF23028DDB}"/>
    <cellStyle name="7_優酪乳12_3 2 4 2 2 2" xfId="14010" xr:uid="{BB17043B-579E-4963-B66E-D19952B3A3C0}"/>
    <cellStyle name="7_優酪乳12_3 2 4 2 2 2 2" xfId="20090" xr:uid="{6E95D63C-4DF3-4AD5-AFBF-B9781EAFAAD0}"/>
    <cellStyle name="7_優酪乳12_3 2 4 2 2 2 2 2" xfId="32250" xr:uid="{02F48F85-8CB0-4802-8823-C2E5BFF43C24}"/>
    <cellStyle name="7_優酪乳12_3 2 4 2 2 2 2 2 2" xfId="56570" xr:uid="{97F1CDE7-D9CA-44BF-8981-C6C54FA1E573}"/>
    <cellStyle name="7_優酪乳12_3 2 4 2 2 2 2 3" xfId="44410" xr:uid="{F9470E40-B7F5-4433-8DE9-70A52712A0F9}"/>
    <cellStyle name="7_優酪乳12_3 2 4 2 2 2 3" xfId="26170" xr:uid="{790242AD-F6B7-42D8-8B39-0DD00123D7F0}"/>
    <cellStyle name="7_優酪乳12_3 2 4 2 2 2 3 2" xfId="50490" xr:uid="{29161EC5-D54D-4E50-8B12-B7672DAD8574}"/>
    <cellStyle name="7_優酪乳12_3 2 4 2 2 2 4" xfId="38330" xr:uid="{D663D0B5-9653-4669-88AB-1D7630CE09CB}"/>
    <cellStyle name="7_優酪乳12_3 2 4 2 2 3" xfId="17050" xr:uid="{657B51BB-B53F-40A7-B6D4-FFDBC111DF91}"/>
    <cellStyle name="7_優酪乳12_3 2 4 2 2 3 2" xfId="29210" xr:uid="{D6E04D2F-0329-4166-A402-6FB254769CE5}"/>
    <cellStyle name="7_優酪乳12_3 2 4 2 2 3 2 2" xfId="53530" xr:uid="{1B54F6A8-A1B0-4826-89A1-D5A50D7BC53E}"/>
    <cellStyle name="7_優酪乳12_3 2 4 2 2 3 3" xfId="41370" xr:uid="{8BB66181-5E33-48D7-8AF5-1C26EC9E1169}"/>
    <cellStyle name="7_優酪乳12_3 2 4 2 2 4" xfId="23130" xr:uid="{EC82ACCF-6C10-4CE6-84D3-0BA691867357}"/>
    <cellStyle name="7_優酪乳12_3 2 4 2 2 4 2" xfId="47450" xr:uid="{44E4A4D9-F441-4EBC-878B-D495541611ED}"/>
    <cellStyle name="7_優酪乳12_3 2 4 2 2 5" xfId="35290" xr:uid="{260F35CA-3393-4E6D-A6B7-B63F0D511ADB}"/>
    <cellStyle name="7_優酪乳12_3 2 4 2 3" xfId="12490" xr:uid="{546999AE-4A75-4E47-B25F-C15D7D93A0D5}"/>
    <cellStyle name="7_優酪乳12_3 2 4 2 3 2" xfId="18570" xr:uid="{4B2AD1E3-92CA-46CA-880C-D156BC7DB702}"/>
    <cellStyle name="7_優酪乳12_3 2 4 2 3 2 2" xfId="30730" xr:uid="{579031CD-50AF-4DF7-B7FE-7B64325432FE}"/>
    <cellStyle name="7_優酪乳12_3 2 4 2 3 2 2 2" xfId="55050" xr:uid="{7928AFA2-A34A-46B1-B9D6-0CB3130BBF75}"/>
    <cellStyle name="7_優酪乳12_3 2 4 2 3 2 3" xfId="42890" xr:uid="{265EB1F7-DCB4-4F5D-B8B5-A983EA666631}"/>
    <cellStyle name="7_優酪乳12_3 2 4 2 3 3" xfId="24650" xr:uid="{AF6649DF-D48B-48D7-A491-0DAF865A578D}"/>
    <cellStyle name="7_優酪乳12_3 2 4 2 3 3 2" xfId="48970" xr:uid="{274B2700-2870-4382-99A9-1D3DDD03D4B1}"/>
    <cellStyle name="7_優酪乳12_3 2 4 2 3 4" xfId="36810" xr:uid="{AE5064B1-5A1C-4175-9758-4EF7141918CD}"/>
    <cellStyle name="7_優酪乳12_3 2 4 2 4" xfId="15530" xr:uid="{5E558A7B-8F3C-4311-95F8-AB2ED636EBD4}"/>
    <cellStyle name="7_優酪乳12_3 2 4 2 4 2" xfId="27690" xr:uid="{C7F27210-FAD0-42C3-BE41-9A0C16F4A90F}"/>
    <cellStyle name="7_優酪乳12_3 2 4 2 4 2 2" xfId="52010" xr:uid="{D3588851-B4B9-4E3C-91F9-05C85BB8C35F}"/>
    <cellStyle name="7_優酪乳12_3 2 4 2 4 3" xfId="39850" xr:uid="{C83CAAF0-752A-46E2-BCFB-2017516B90DA}"/>
    <cellStyle name="7_優酪乳12_3 2 4 2 5" xfId="21610" xr:uid="{A05F8924-7D32-4641-8A35-13E487298474}"/>
    <cellStyle name="7_優酪乳12_3 2 4 2 5 2" xfId="45930" xr:uid="{F139D2FC-CCE5-40A9-A68B-8D61D01FF20E}"/>
    <cellStyle name="7_優酪乳12_3 2 4 2 6" xfId="33770" xr:uid="{A49DBC80-56E4-46C9-817B-ECE43FC5E6BD}"/>
    <cellStyle name="7_優酪乳12_3 2 4 3" xfId="7068" xr:uid="{06BA0AAC-7503-40D6-92F6-474865B10EFD}"/>
    <cellStyle name="7_優酪乳12_3 2 4 3 2" xfId="13250" xr:uid="{BA5E40A0-78AE-432A-A0C5-20608AE39837}"/>
    <cellStyle name="7_優酪乳12_3 2 4 3 2 2" xfId="19330" xr:uid="{E6068E8C-3344-4552-A023-08915164264D}"/>
    <cellStyle name="7_優酪乳12_3 2 4 3 2 2 2" xfId="31490" xr:uid="{19FF36A9-75A9-4435-AC6A-0A5FC3909CBA}"/>
    <cellStyle name="7_優酪乳12_3 2 4 3 2 2 2 2" xfId="55810" xr:uid="{6D324258-7AAD-435E-9FAD-B9AD36FEA3CC}"/>
    <cellStyle name="7_優酪乳12_3 2 4 3 2 2 3" xfId="43650" xr:uid="{63DEFA2C-BE05-420E-8CC9-D2A62E049509}"/>
    <cellStyle name="7_優酪乳12_3 2 4 3 2 3" xfId="25410" xr:uid="{0CDAFBBC-FEE3-4921-BA73-E1D14DCDA70D}"/>
    <cellStyle name="7_優酪乳12_3 2 4 3 2 3 2" xfId="49730" xr:uid="{22900BC0-0230-429D-9F95-5CCF1A48F131}"/>
    <cellStyle name="7_優酪乳12_3 2 4 3 2 4" xfId="37570" xr:uid="{EA7C5F9E-29F1-4A1C-B8E9-C504B70AD195}"/>
    <cellStyle name="7_優酪乳12_3 2 4 3 3" xfId="16290" xr:uid="{AFD0F238-F0CB-420A-90EE-9DCAACC3E393}"/>
    <cellStyle name="7_優酪乳12_3 2 4 3 3 2" xfId="28450" xr:uid="{F50B61A5-9582-4D55-B67B-0B79B7CDB5AB}"/>
    <cellStyle name="7_優酪乳12_3 2 4 3 3 2 2" xfId="52770" xr:uid="{2A58972F-839D-4EC0-B6B8-BF7482709128}"/>
    <cellStyle name="7_優酪乳12_3 2 4 3 3 3" xfId="40610" xr:uid="{9BA93A3F-5B42-4C42-A64B-1752DA881301}"/>
    <cellStyle name="7_優酪乳12_3 2 4 3 4" xfId="22370" xr:uid="{A3B61919-8EF0-4C1E-8E7A-8AE3EA63E4F1}"/>
    <cellStyle name="7_優酪乳12_3 2 4 3 4 2" xfId="46690" xr:uid="{DA86F8E1-F7E7-451E-9122-0DD48FD0B689}"/>
    <cellStyle name="7_優酪乳12_3 2 4 3 5" xfId="34530" xr:uid="{B6E7F332-04EC-4F03-BD8A-6E8C715238C9}"/>
    <cellStyle name="7_優酪乳12_3 2 4 4" xfId="11730" xr:uid="{0FA26924-0D99-4DB6-99C2-D8676C64758E}"/>
    <cellStyle name="7_優酪乳12_3 2 4 4 2" xfId="17810" xr:uid="{99669063-C787-41BE-9A45-CD38DF1FAF2D}"/>
    <cellStyle name="7_優酪乳12_3 2 4 4 2 2" xfId="29970" xr:uid="{004B4748-574D-46E7-B386-C9016DA998C7}"/>
    <cellStyle name="7_優酪乳12_3 2 4 4 2 2 2" xfId="54290" xr:uid="{379CB093-86A4-4E07-B42C-E0F4D6D77B22}"/>
    <cellStyle name="7_優酪乳12_3 2 4 4 2 3" xfId="42130" xr:uid="{54D81F56-BBC2-41B5-BB65-1B924675D8FC}"/>
    <cellStyle name="7_優酪乳12_3 2 4 4 3" xfId="23890" xr:uid="{A9AC7D00-C469-41E7-AF36-E53025A58574}"/>
    <cellStyle name="7_優酪乳12_3 2 4 4 3 2" xfId="48210" xr:uid="{DBC8EE85-2CE2-4713-8FD3-4FFF22336143}"/>
    <cellStyle name="7_優酪乳12_3 2 4 4 4" xfId="36050" xr:uid="{5D0CED1E-97AC-4869-987D-14F0D726FFC2}"/>
    <cellStyle name="7_優酪乳12_3 2 4 5" xfId="14770" xr:uid="{113A3417-0CA5-4981-A493-7153361317B3}"/>
    <cellStyle name="7_優酪乳12_3 2 4 5 2" xfId="26930" xr:uid="{B11995A2-AEA1-4630-8B04-D5F3475DE263}"/>
    <cellStyle name="7_優酪乳12_3 2 4 5 2 2" xfId="51250" xr:uid="{5553FF53-287D-4A1B-8596-4716F1958D5E}"/>
    <cellStyle name="7_優酪乳12_3 2 4 5 3" xfId="39090" xr:uid="{1017BDF4-832B-4071-96FF-18640C3BA431}"/>
    <cellStyle name="7_優酪乳12_3 2 4 6" xfId="20850" xr:uid="{67ABCEDD-C335-4400-9CA4-AB4098E42CFC}"/>
    <cellStyle name="7_優酪乳12_3 2 4 6 2" xfId="45170" xr:uid="{818964C9-2F73-4084-AF4D-BCCD483AEC64}"/>
    <cellStyle name="7_優酪乳12_3 2 4 7" xfId="33010" xr:uid="{5441FFC2-025F-4AAD-B0FE-32A21A6E57E7}"/>
    <cellStyle name="7_優酪乳12_3 2 5" xfId="1048" xr:uid="{00000000-0005-0000-0000-0000E7030000}"/>
    <cellStyle name="7_優酪乳12_3 2 5 2" xfId="3786" xr:uid="{2ACBA4B2-879E-4043-88D8-AADD2A39DDE9}"/>
    <cellStyle name="7_優酪乳12_3 2 5 2 2" xfId="9260" xr:uid="{E5D5A699-B1A8-415D-A736-9D9E97EB664D}"/>
    <cellStyle name="7_優酪乳12_3 2 5 2 2 2" xfId="13858" xr:uid="{604B7FBB-CD38-4B12-B43D-0C64B7349E60}"/>
    <cellStyle name="7_優酪乳12_3 2 5 2 2 2 2" xfId="19938" xr:uid="{55154AB5-172C-4F3F-8C1C-F33DE0E48BA5}"/>
    <cellStyle name="7_優酪乳12_3 2 5 2 2 2 2 2" xfId="32098" xr:uid="{A75F9411-14CF-4DB0-80DC-8A750CA88193}"/>
    <cellStyle name="7_優酪乳12_3 2 5 2 2 2 2 2 2" xfId="56418" xr:uid="{B22859D9-AEA8-4CE6-A429-E4382F0F8F03}"/>
    <cellStyle name="7_優酪乳12_3 2 5 2 2 2 2 3" xfId="44258" xr:uid="{2D04C791-C17B-4853-95CF-3E079BF2A5AA}"/>
    <cellStyle name="7_優酪乳12_3 2 5 2 2 2 3" xfId="26018" xr:uid="{1E3CFD87-09E6-406F-AEDA-7F3E7224643C}"/>
    <cellStyle name="7_優酪乳12_3 2 5 2 2 2 3 2" xfId="50338" xr:uid="{6961E34C-5003-4927-97DD-8DA0EDCFDF26}"/>
    <cellStyle name="7_優酪乳12_3 2 5 2 2 2 4" xfId="38178" xr:uid="{AEDEC535-8FA3-4043-841D-991E30B963A7}"/>
    <cellStyle name="7_優酪乳12_3 2 5 2 2 3" xfId="16898" xr:uid="{66EAFC62-BB81-40D9-A056-3607BE46AC69}"/>
    <cellStyle name="7_優酪乳12_3 2 5 2 2 3 2" xfId="29058" xr:uid="{59DD71BB-F71B-470C-B8BA-B66D9D00D250}"/>
    <cellStyle name="7_優酪乳12_3 2 5 2 2 3 2 2" xfId="53378" xr:uid="{1D981A96-A576-49A1-B3CF-19AB8241E60A}"/>
    <cellStyle name="7_優酪乳12_3 2 5 2 2 3 3" xfId="41218" xr:uid="{897E0E18-8267-4443-BEF9-90F6113049D6}"/>
    <cellStyle name="7_優酪乳12_3 2 5 2 2 4" xfId="22978" xr:uid="{78B1BADA-526D-48CE-8F6B-F60BF7DB36C6}"/>
    <cellStyle name="7_優酪乳12_3 2 5 2 2 4 2" xfId="47298" xr:uid="{4157DA08-676D-42BF-A44B-7581BA1B81B2}"/>
    <cellStyle name="7_優酪乳12_3 2 5 2 2 5" xfId="35138" xr:uid="{D7E94960-D10D-41E3-8ACF-24FEA56A6AED}"/>
    <cellStyle name="7_優酪乳12_3 2 5 2 3" xfId="12338" xr:uid="{9B0012C1-9DEE-4DD4-8DBA-9299BDFED48D}"/>
    <cellStyle name="7_優酪乳12_3 2 5 2 3 2" xfId="18418" xr:uid="{BC05BCF5-D33B-40F2-AB99-FA6600FAF5BE}"/>
    <cellStyle name="7_優酪乳12_3 2 5 2 3 2 2" xfId="30578" xr:uid="{2128D40C-FE0C-476B-9D48-A1A948610B0B}"/>
    <cellStyle name="7_優酪乳12_3 2 5 2 3 2 2 2" xfId="54898" xr:uid="{F8BC6161-43EC-4903-9E1E-CB2AB3A139B3}"/>
    <cellStyle name="7_優酪乳12_3 2 5 2 3 2 3" xfId="42738" xr:uid="{00B19890-DF3E-4F2B-AEE6-A75BC0459195}"/>
    <cellStyle name="7_優酪乳12_3 2 5 2 3 3" xfId="24498" xr:uid="{B8E062C3-0F61-451C-933C-632C8355D347}"/>
    <cellStyle name="7_優酪乳12_3 2 5 2 3 3 2" xfId="48818" xr:uid="{CEF02DE8-BB93-4DBE-AB7E-1E0B844963C3}"/>
    <cellStyle name="7_優酪乳12_3 2 5 2 3 4" xfId="36658" xr:uid="{F738B537-62F9-4FF5-9865-280E7B26C9A4}"/>
    <cellStyle name="7_優酪乳12_3 2 5 2 4" xfId="15378" xr:uid="{166B56A3-32E4-4EED-BBEA-1DA759D7D0B9}"/>
    <cellStyle name="7_優酪乳12_3 2 5 2 4 2" xfId="27538" xr:uid="{535D0E1C-0FE0-4F48-A2B2-6DAE04A679B9}"/>
    <cellStyle name="7_優酪乳12_3 2 5 2 4 2 2" xfId="51858" xr:uid="{112E4D5F-D9C0-476E-99F1-ACD78E40BFED}"/>
    <cellStyle name="7_優酪乳12_3 2 5 2 4 3" xfId="39698" xr:uid="{A027F830-489D-4080-990D-503B2E21BEF5}"/>
    <cellStyle name="7_優酪乳12_3 2 5 2 5" xfId="21458" xr:uid="{9081FA91-93E2-45DF-B238-CF430E2B8263}"/>
    <cellStyle name="7_優酪乳12_3 2 5 2 5 2" xfId="45778" xr:uid="{46D31AD6-5D59-46E1-9765-A3790EBE8A63}"/>
    <cellStyle name="7_優酪乳12_3 2 5 2 6" xfId="33618" xr:uid="{95CE5AD5-06BF-410A-AD0A-63FB04BCEBDD}"/>
    <cellStyle name="7_優酪乳12_3 2 5 3" xfId="6523" xr:uid="{CC12A459-B838-4995-AE55-19082A801839}"/>
    <cellStyle name="7_優酪乳12_3 2 5 3 2" xfId="13098" xr:uid="{54C6F57D-BAFB-4B3F-B2B4-432A3B0021C4}"/>
    <cellStyle name="7_優酪乳12_3 2 5 3 2 2" xfId="19178" xr:uid="{60F16B9B-E52B-4BB7-8A25-904407A268D2}"/>
    <cellStyle name="7_優酪乳12_3 2 5 3 2 2 2" xfId="31338" xr:uid="{2B1F8A0D-EBA9-4B55-AEAF-611E7F71E3BC}"/>
    <cellStyle name="7_優酪乳12_3 2 5 3 2 2 2 2" xfId="55658" xr:uid="{BADDBED7-AC14-49ED-ADDB-9D17B22AAC39}"/>
    <cellStyle name="7_優酪乳12_3 2 5 3 2 2 3" xfId="43498" xr:uid="{D95D703F-4B79-434A-B20D-EB6B50529212}"/>
    <cellStyle name="7_優酪乳12_3 2 5 3 2 3" xfId="25258" xr:uid="{879855C7-20BC-4982-8E1D-94175F4BE9EA}"/>
    <cellStyle name="7_優酪乳12_3 2 5 3 2 3 2" xfId="49578" xr:uid="{A4616173-7EA8-46E9-9580-325127B93D6B}"/>
    <cellStyle name="7_優酪乳12_3 2 5 3 2 4" xfId="37418" xr:uid="{85EC8403-B13B-400B-AB75-77B46FA1E5CD}"/>
    <cellStyle name="7_優酪乳12_3 2 5 3 3" xfId="16138" xr:uid="{478A0492-B58F-4F94-9C5D-0DD2ABEE6761}"/>
    <cellStyle name="7_優酪乳12_3 2 5 3 3 2" xfId="28298" xr:uid="{26AED54D-EE37-4CC6-A18A-47B3D330D245}"/>
    <cellStyle name="7_優酪乳12_3 2 5 3 3 2 2" xfId="52618" xr:uid="{AB560188-76CF-4432-97CC-7B19DDAA5273}"/>
    <cellStyle name="7_優酪乳12_3 2 5 3 3 3" xfId="40458" xr:uid="{9D70BCB4-B33A-4B9B-A17F-52682121FC03}"/>
    <cellStyle name="7_優酪乳12_3 2 5 3 4" xfId="22218" xr:uid="{E3546D4D-E20F-4A76-88C8-16FDD4B4256B}"/>
    <cellStyle name="7_優酪乳12_3 2 5 3 4 2" xfId="46538" xr:uid="{EFFDB3F4-64A1-4474-A152-DCD363D879FD}"/>
    <cellStyle name="7_優酪乳12_3 2 5 3 5" xfId="34378" xr:uid="{2B91624F-AB66-43E5-81A0-EF4F573130B7}"/>
    <cellStyle name="7_優酪乳12_3 2 5 4" xfId="11578" xr:uid="{D4F9A4C2-5EA3-4DE7-A74F-014FD3497883}"/>
    <cellStyle name="7_優酪乳12_3 2 5 4 2" xfId="17658" xr:uid="{AAB9B72E-E5B1-4A1F-B90B-819F37C534F8}"/>
    <cellStyle name="7_優酪乳12_3 2 5 4 2 2" xfId="29818" xr:uid="{072C2D18-55D0-467F-AA59-A738341D9DC5}"/>
    <cellStyle name="7_優酪乳12_3 2 5 4 2 2 2" xfId="54138" xr:uid="{3C41017B-2EC3-4B1E-B0FD-D6E475933DA7}"/>
    <cellStyle name="7_優酪乳12_3 2 5 4 2 3" xfId="41978" xr:uid="{620273D4-AF2F-45B1-AB73-68803679ED22}"/>
    <cellStyle name="7_優酪乳12_3 2 5 4 3" xfId="23738" xr:uid="{BF81CC39-59C2-4471-947F-09AE0C8F76C3}"/>
    <cellStyle name="7_優酪乳12_3 2 5 4 3 2" xfId="48058" xr:uid="{D59D45EC-0288-4826-A4F0-DF531EF93B2A}"/>
    <cellStyle name="7_優酪乳12_3 2 5 4 4" xfId="35898" xr:uid="{825AF8F5-B36C-45F0-A620-33B915CA5FFE}"/>
    <cellStyle name="7_優酪乳12_3 2 5 5" xfId="14618" xr:uid="{72E07A00-117E-404C-BDBA-91FA09E71F5B}"/>
    <cellStyle name="7_優酪乳12_3 2 5 5 2" xfId="26778" xr:uid="{0305FBFD-C48D-4750-B8F1-AC43DDB21E8E}"/>
    <cellStyle name="7_優酪乳12_3 2 5 5 2 2" xfId="51098" xr:uid="{D260B390-3829-4364-8ED6-92F414427DCE}"/>
    <cellStyle name="7_優酪乳12_3 2 5 5 3" xfId="38938" xr:uid="{F49659B1-F57B-4177-8242-AA2E877EE605}"/>
    <cellStyle name="7_優酪乳12_3 2 5 6" xfId="20698" xr:uid="{E59AFF8D-6C60-41EE-B633-58FC5F68F56A}"/>
    <cellStyle name="7_優酪乳12_3 2 5 6 2" xfId="45018" xr:uid="{7314EC8C-0F10-4A13-803E-02AE625DC58A}"/>
    <cellStyle name="7_優酪乳12_3 2 5 7" xfId="32858" xr:uid="{3962B831-DA08-4090-9042-300E17ED4E16}"/>
    <cellStyle name="7_優酪乳12_3 2 6" xfId="3241" xr:uid="{D6E50340-C9D7-4A71-AF73-BA69695433AE}"/>
    <cellStyle name="7_優酪乳12_3 2 6 2" xfId="8715" xr:uid="{098C375E-0A8A-4B28-9164-5AE844C6A0E3}"/>
    <cellStyle name="7_優酪乳12_3 2 6 2 2" xfId="13706" xr:uid="{111C3866-311A-440B-8F79-B913B395AF89}"/>
    <cellStyle name="7_優酪乳12_3 2 6 2 2 2" xfId="19786" xr:uid="{519763B8-1644-47C5-ACFE-86E7A044F7BE}"/>
    <cellStyle name="7_優酪乳12_3 2 6 2 2 2 2" xfId="31946" xr:uid="{FD4999C1-8C9D-4533-9EA5-384909E3D529}"/>
    <cellStyle name="7_優酪乳12_3 2 6 2 2 2 2 2" xfId="56266" xr:uid="{EEB6B7EA-67B9-4C28-A8DB-8FB4DAC67153}"/>
    <cellStyle name="7_優酪乳12_3 2 6 2 2 2 3" xfId="44106" xr:uid="{27576002-A0E3-4501-879F-C5D96BA61C7E}"/>
    <cellStyle name="7_優酪乳12_3 2 6 2 2 3" xfId="25866" xr:uid="{B07097D6-C798-4D77-8D29-D57CE5CAAADB}"/>
    <cellStyle name="7_優酪乳12_3 2 6 2 2 3 2" xfId="50186" xr:uid="{30E5E7EE-C6DE-49A9-99F6-D6A9EA000E5A}"/>
    <cellStyle name="7_優酪乳12_3 2 6 2 2 4" xfId="38026" xr:uid="{7A0C4D57-FFD5-4A92-9ABD-082C6BF1CE64}"/>
    <cellStyle name="7_優酪乳12_3 2 6 2 3" xfId="16746" xr:uid="{9614B8AD-9DDB-4B34-B53C-83E28F9A0BF0}"/>
    <cellStyle name="7_優酪乳12_3 2 6 2 3 2" xfId="28906" xr:uid="{946FD175-731C-4348-B2D8-D99AB46D5809}"/>
    <cellStyle name="7_優酪乳12_3 2 6 2 3 2 2" xfId="53226" xr:uid="{A4A1D1C6-89B0-43C8-83B5-4EB81D03AA38}"/>
    <cellStyle name="7_優酪乳12_3 2 6 2 3 3" xfId="41066" xr:uid="{6C47C317-DD38-4586-B88D-AB8FD55E92AD}"/>
    <cellStyle name="7_優酪乳12_3 2 6 2 4" xfId="22826" xr:uid="{9B7C1E1C-4E50-4DE0-9A24-357321C75499}"/>
    <cellStyle name="7_優酪乳12_3 2 6 2 4 2" xfId="47146" xr:uid="{3EB3D970-DE3A-4207-872E-F545A2E9706D}"/>
    <cellStyle name="7_優酪乳12_3 2 6 2 5" xfId="34986" xr:uid="{619FF696-CDA9-42BB-8E04-56107DFE7D9F}"/>
    <cellStyle name="7_優酪乳12_3 2 6 3" xfId="12186" xr:uid="{DDC01024-9203-4979-887A-0BBA3B118751}"/>
    <cellStyle name="7_優酪乳12_3 2 6 3 2" xfId="18266" xr:uid="{1E5E514B-673E-40B7-A5FD-65D3E8687642}"/>
    <cellStyle name="7_優酪乳12_3 2 6 3 2 2" xfId="30426" xr:uid="{FEAE2E1F-3E52-4E30-8463-9010CA9DBE42}"/>
    <cellStyle name="7_優酪乳12_3 2 6 3 2 2 2" xfId="54746" xr:uid="{B9E5FD76-52DC-4E57-890B-C123D9EEEE21}"/>
    <cellStyle name="7_優酪乳12_3 2 6 3 2 3" xfId="42586" xr:uid="{8E41DC83-1912-47D6-A517-43EF9CBF10FC}"/>
    <cellStyle name="7_優酪乳12_3 2 6 3 3" xfId="24346" xr:uid="{622C74F3-B426-4045-BFBE-29730A4B9D73}"/>
    <cellStyle name="7_優酪乳12_3 2 6 3 3 2" xfId="48666" xr:uid="{80FD3558-E7F3-43CC-ADF3-70E99927C92D}"/>
    <cellStyle name="7_優酪乳12_3 2 6 3 4" xfId="36506" xr:uid="{A2258DFD-3BA0-4DF8-972F-58E30BC92C69}"/>
    <cellStyle name="7_優酪乳12_3 2 6 4" xfId="15226" xr:uid="{6357C37A-DED3-4513-BF76-E1A01F10255E}"/>
    <cellStyle name="7_優酪乳12_3 2 6 4 2" xfId="27386" xr:uid="{EB358B04-15FE-4668-99D8-337279376233}"/>
    <cellStyle name="7_優酪乳12_3 2 6 4 2 2" xfId="51706" xr:uid="{8788393B-C47B-4A47-B1C1-78ADDD2AC105}"/>
    <cellStyle name="7_優酪乳12_3 2 6 4 3" xfId="39546" xr:uid="{BC583EAD-EC88-419D-BAA0-7FA344F64385}"/>
    <cellStyle name="7_優酪乳12_3 2 6 5" xfId="21306" xr:uid="{0C9729F9-5C0F-432F-B224-D54E01ABE704}"/>
    <cellStyle name="7_優酪乳12_3 2 6 5 2" xfId="45626" xr:uid="{66676AC2-D663-4832-B2D3-271DDC1D3437}"/>
    <cellStyle name="7_優酪乳12_3 2 6 6" xfId="33466" xr:uid="{39F6F0A9-928F-42DB-9FB7-C6994DBF4258}"/>
    <cellStyle name="7_優酪乳12_3 2 7" xfId="5978" xr:uid="{36197970-2447-4665-A02F-99683C2543A4}"/>
    <cellStyle name="7_優酪乳12_3 2 7 2" xfId="12946" xr:uid="{F86DA75F-1C77-47BE-97C3-C260699AEC4F}"/>
    <cellStyle name="7_優酪乳12_3 2 7 2 2" xfId="19026" xr:uid="{FD5FA788-5799-48C4-9A53-1F0BD7AE1F2D}"/>
    <cellStyle name="7_優酪乳12_3 2 7 2 2 2" xfId="31186" xr:uid="{C53DEBD7-0018-4031-9AFC-1995ECC98E5B}"/>
    <cellStyle name="7_優酪乳12_3 2 7 2 2 2 2" xfId="55506" xr:uid="{09986BDD-C495-4DA6-B1B5-CF0FD49A021F}"/>
    <cellStyle name="7_優酪乳12_3 2 7 2 2 3" xfId="43346" xr:uid="{0803994B-36B1-4477-BB95-1587E412F2FB}"/>
    <cellStyle name="7_優酪乳12_3 2 7 2 3" xfId="25106" xr:uid="{2B2DE1AF-4967-4E75-B740-B3B4C8708818}"/>
    <cellStyle name="7_優酪乳12_3 2 7 2 3 2" xfId="49426" xr:uid="{0E67EE2B-CFDB-4A2E-B187-F0994AC0D6BD}"/>
    <cellStyle name="7_優酪乳12_3 2 7 2 4" xfId="37266" xr:uid="{0E84A3A6-A4C4-494C-A1E7-99C9F474529B}"/>
    <cellStyle name="7_優酪乳12_3 2 7 3" xfId="15986" xr:uid="{AA16BF56-92BE-4F9D-8B5C-1502A3A2BC38}"/>
    <cellStyle name="7_優酪乳12_3 2 7 3 2" xfId="28146" xr:uid="{8F0E184F-FC78-493A-B5BE-E8DD76BE50A7}"/>
    <cellStyle name="7_優酪乳12_3 2 7 3 2 2" xfId="52466" xr:uid="{6E0BA321-873D-4495-8240-2C235C3D7039}"/>
    <cellStyle name="7_優酪乳12_3 2 7 3 3" xfId="40306" xr:uid="{680223E7-0730-4606-A946-2477A3C73002}"/>
    <cellStyle name="7_優酪乳12_3 2 7 4" xfId="22066" xr:uid="{6C30C86D-61EE-4C21-9BDA-233F89E38792}"/>
    <cellStyle name="7_優酪乳12_3 2 7 4 2" xfId="46386" xr:uid="{950B470F-BB4E-4620-BFF8-58E6B921EAA9}"/>
    <cellStyle name="7_優酪乳12_3 2 7 5" xfId="34226" xr:uid="{59F3ECD7-EE11-47F3-BE1C-6128775D3A0C}"/>
    <cellStyle name="7_優酪乳12_3 2 8" xfId="11426" xr:uid="{D88B5D9A-63A2-4C2E-8240-C1CB2C4E9F79}"/>
    <cellStyle name="7_優酪乳12_3 2 8 2" xfId="17506" xr:uid="{3041FADD-8080-4874-97BD-095391E296C2}"/>
    <cellStyle name="7_優酪乳12_3 2 8 2 2" xfId="29666" xr:uid="{0047F84B-1F3C-46B5-9A20-DB2C758134C8}"/>
    <cellStyle name="7_優酪乳12_3 2 8 2 2 2" xfId="53986" xr:uid="{21F01CAC-275D-4A17-B1BC-6EEBC704B42B}"/>
    <cellStyle name="7_優酪乳12_3 2 8 2 3" xfId="41826" xr:uid="{85E7CD6E-D08E-4397-889F-3CEB0C0E0CD8}"/>
    <cellStyle name="7_優酪乳12_3 2 8 3" xfId="23586" xr:uid="{A2912C68-D994-4848-B63D-4E9138C67081}"/>
    <cellStyle name="7_優酪乳12_3 2 8 3 2" xfId="47906" xr:uid="{2556588B-8848-44C8-AB65-C29FBE6D854D}"/>
    <cellStyle name="7_優酪乳12_3 2 8 4" xfId="35746" xr:uid="{F8133537-ED65-42CB-903F-F45872F6ED93}"/>
    <cellStyle name="7_優酪乳12_3 2 9" xfId="14466" xr:uid="{0D745768-77ED-40BA-BDAF-1396E31444CE}"/>
    <cellStyle name="7_優酪乳12_3 2 9 2" xfId="26626" xr:uid="{5195944B-010C-4F0A-88EE-FBE0E802577B}"/>
    <cellStyle name="7_優酪乳12_3 2 9 2 2" xfId="50946" xr:uid="{79E79E66-7271-4651-970A-ECBD19D2DC02}"/>
    <cellStyle name="7_優酪乳12_3 2 9 3" xfId="38786" xr:uid="{17A01337-8ED3-42AE-8984-D666041EFB0F}"/>
    <cellStyle name="7_優酪乳12_4" xfId="222" xr:uid="{00000000-0005-0000-0000-0000E8030000}"/>
    <cellStyle name="7_咖啡00.10" xfId="182" xr:uid="{00000000-0005-0000-0000-00001B030000}"/>
    <cellStyle name="7_咖啡00.10 2" xfId="393" xr:uid="{00000000-0005-0000-0000-00001C030000}"/>
    <cellStyle name="7_咖啡00.10 2 10" xfId="20517" xr:uid="{11120A9C-16D5-45BB-BED8-1DEC5AEC2193}"/>
    <cellStyle name="7_咖啡00.10 2 10 2" xfId="44837" xr:uid="{938501D3-F31A-447A-914E-653B28435D99}"/>
    <cellStyle name="7_咖啡00.10 2 11" xfId="32677" xr:uid="{9228E79E-0AB5-4DF1-83B9-3ACCBD7D5075}"/>
    <cellStyle name="7_咖啡00.10 2 2" xfId="2654" xr:uid="{00000000-0005-0000-0000-00001D030000}"/>
    <cellStyle name="7_咖啡00.10 2 2 2" xfId="5392" xr:uid="{B5692CED-B3FC-4AE6-BD92-536CA87F4045}"/>
    <cellStyle name="7_咖啡00.10 2 2 2 2" xfId="10866" xr:uid="{E63E2FA5-ABBB-4EF2-A73C-5D58CCF9AA48}"/>
    <cellStyle name="7_咖啡00.10 2 2 2 2 2" xfId="14285" xr:uid="{F0332F76-166D-4478-9C95-BE62371E6812}"/>
    <cellStyle name="7_咖啡00.10 2 2 2 2 2 2" xfId="20365" xr:uid="{D5CB7245-623A-40E0-9817-6299AA13128D}"/>
    <cellStyle name="7_咖啡00.10 2 2 2 2 2 2 2" xfId="32525" xr:uid="{2FA595C5-A005-487E-A6AA-EC2BFC3527F4}"/>
    <cellStyle name="7_咖啡00.10 2 2 2 2 2 2 2 2" xfId="56845" xr:uid="{F1CC513E-8740-4568-9738-A093BA28266C}"/>
    <cellStyle name="7_咖啡00.10 2 2 2 2 2 2 3" xfId="44685" xr:uid="{9A95C7C5-AB71-4B3D-AF66-7CB21F6CD244}"/>
    <cellStyle name="7_咖啡00.10 2 2 2 2 2 3" xfId="26445" xr:uid="{61CFA514-5054-4047-B9D5-583A98EC6498}"/>
    <cellStyle name="7_咖啡00.10 2 2 2 2 2 3 2" xfId="50765" xr:uid="{84B3C06B-2BA0-4CCF-AACC-DC5A2E2CDDD9}"/>
    <cellStyle name="7_咖啡00.10 2 2 2 2 2 4" xfId="38605" xr:uid="{B74AD65B-883A-46C8-91FA-0AE31F29C899}"/>
    <cellStyle name="7_咖啡00.10 2 2 2 2 3" xfId="17325" xr:uid="{EEE6C026-C67B-47B9-9DED-D85EC772629F}"/>
    <cellStyle name="7_咖啡00.10 2 2 2 2 3 2" xfId="29485" xr:uid="{EB2EBC27-8732-493C-90DE-F0713E90B113}"/>
    <cellStyle name="7_咖啡00.10 2 2 2 2 3 2 2" xfId="53805" xr:uid="{3C8DE44B-0332-4B0F-93A6-086F8B8BC7FB}"/>
    <cellStyle name="7_咖啡00.10 2 2 2 2 3 3" xfId="41645" xr:uid="{76DA07FF-A39F-49DB-9459-C851E73176C4}"/>
    <cellStyle name="7_咖啡00.10 2 2 2 2 4" xfId="23405" xr:uid="{62462E68-0640-405A-91AC-E4E94845E817}"/>
    <cellStyle name="7_咖啡00.10 2 2 2 2 4 2" xfId="47725" xr:uid="{F29F52F5-17DE-4BAF-ABBD-7E010D88A8E4}"/>
    <cellStyle name="7_咖啡00.10 2 2 2 2 5" xfId="35565" xr:uid="{C7EC1FAC-52B1-4A0D-AB75-D9EC87A8E703}"/>
    <cellStyle name="7_咖啡00.10 2 2 2 3" xfId="12765" xr:uid="{EA24945A-1ECF-42A2-B4A6-760CDEDE380F}"/>
    <cellStyle name="7_咖啡00.10 2 2 2 3 2" xfId="18845" xr:uid="{10D1CF95-663B-45F8-8C8A-4A65D33125FE}"/>
    <cellStyle name="7_咖啡00.10 2 2 2 3 2 2" xfId="31005" xr:uid="{CA00F399-9D55-41FC-84CF-421320594A1B}"/>
    <cellStyle name="7_咖啡00.10 2 2 2 3 2 2 2" xfId="55325" xr:uid="{18D0FA5B-01A6-41FB-A642-5CDB2775277E}"/>
    <cellStyle name="7_咖啡00.10 2 2 2 3 2 3" xfId="43165" xr:uid="{F21A9F66-DCD8-49A1-8EE0-BD086455D85F}"/>
    <cellStyle name="7_咖啡00.10 2 2 2 3 3" xfId="24925" xr:uid="{BA9EA411-6A3B-49F4-B33B-D8A217D7125F}"/>
    <cellStyle name="7_咖啡00.10 2 2 2 3 3 2" xfId="49245" xr:uid="{197536A0-5434-482C-AD9D-D21477A94C9A}"/>
    <cellStyle name="7_咖啡00.10 2 2 2 3 4" xfId="37085" xr:uid="{97A68210-C107-4E94-A51D-BA3DFE3DD77D}"/>
    <cellStyle name="7_咖啡00.10 2 2 2 4" xfId="15805" xr:uid="{C684F575-360E-4031-96C7-77BEB4A08B2C}"/>
    <cellStyle name="7_咖啡00.10 2 2 2 4 2" xfId="27965" xr:uid="{788EA3AC-0327-4365-BD43-1895D1D06345}"/>
    <cellStyle name="7_咖啡00.10 2 2 2 4 2 2" xfId="52285" xr:uid="{AFCED49D-E353-4D16-A38B-37BE4AB0B1D8}"/>
    <cellStyle name="7_咖啡00.10 2 2 2 4 3" xfId="40125" xr:uid="{C6C2C65D-5AD4-4B6D-91A9-A9E74DB797DF}"/>
    <cellStyle name="7_咖啡00.10 2 2 2 5" xfId="21885" xr:uid="{F7A0F17D-C421-4D85-8ABF-851849F75F44}"/>
    <cellStyle name="7_咖啡00.10 2 2 2 5 2" xfId="46205" xr:uid="{A37EBBA7-002A-418F-B7EB-FB18B919201F}"/>
    <cellStyle name="7_咖啡00.10 2 2 2 6" xfId="34045" xr:uid="{7C6848C9-A0D6-4D3B-9EEE-0418689A800D}"/>
    <cellStyle name="7_咖啡00.10 2 2 3" xfId="8129" xr:uid="{F633F8CE-5655-483F-BB03-DC485A1C0EC6}"/>
    <cellStyle name="7_咖啡00.10 2 2 3 2" xfId="13525" xr:uid="{6A87828E-A821-44A6-88ED-BA692014967C}"/>
    <cellStyle name="7_咖啡00.10 2 2 3 2 2" xfId="19605" xr:uid="{92764761-CFBF-42C2-8A72-E00AC7C6CCE9}"/>
    <cellStyle name="7_咖啡00.10 2 2 3 2 2 2" xfId="31765" xr:uid="{31313598-5EA4-47F6-B37F-3FB0168D282F}"/>
    <cellStyle name="7_咖啡00.10 2 2 3 2 2 2 2" xfId="56085" xr:uid="{C47BB9B9-4B89-44CB-B8AD-FD9BF9208A71}"/>
    <cellStyle name="7_咖啡00.10 2 2 3 2 2 3" xfId="43925" xr:uid="{9D33476D-CFE1-4682-AB84-F063E6E83071}"/>
    <cellStyle name="7_咖啡00.10 2 2 3 2 3" xfId="25685" xr:uid="{ECA0CB3D-6A09-4485-934B-48A1B3DEA758}"/>
    <cellStyle name="7_咖啡00.10 2 2 3 2 3 2" xfId="50005" xr:uid="{663FAD7A-0C5B-478B-8990-3B9286E435D7}"/>
    <cellStyle name="7_咖啡00.10 2 2 3 2 4" xfId="37845" xr:uid="{6ACD7ADD-BF80-4B46-98FC-D4574788F0D3}"/>
    <cellStyle name="7_咖啡00.10 2 2 3 3" xfId="16565" xr:uid="{DDAAAEA8-1193-471C-A2EB-27B3A98E6101}"/>
    <cellStyle name="7_咖啡00.10 2 2 3 3 2" xfId="28725" xr:uid="{A1B2DDC4-4846-4646-8765-B18C2AA8BC26}"/>
    <cellStyle name="7_咖啡00.10 2 2 3 3 2 2" xfId="53045" xr:uid="{3CA7BE7E-A182-4F55-B7F8-5E96D8D8D354}"/>
    <cellStyle name="7_咖啡00.10 2 2 3 3 3" xfId="40885" xr:uid="{E69BAC4D-9B0A-49BF-A2B0-D7F992C3CD97}"/>
    <cellStyle name="7_咖啡00.10 2 2 3 4" xfId="22645" xr:uid="{48F7B707-0F91-4432-8009-16BCE598E01D}"/>
    <cellStyle name="7_咖啡00.10 2 2 3 4 2" xfId="46965" xr:uid="{ED785AF3-F420-4153-83F7-4CBCDD451848}"/>
    <cellStyle name="7_咖啡00.10 2 2 3 5" xfId="34805" xr:uid="{DDAE2C05-0DE6-45EE-896A-1096580AE0CD}"/>
    <cellStyle name="7_咖啡00.10 2 2 4" xfId="12005" xr:uid="{37410893-5278-4C31-A3EE-D5623A463A71}"/>
    <cellStyle name="7_咖啡00.10 2 2 4 2" xfId="18085" xr:uid="{B3AD2CD1-E0B8-4343-AB3D-4FBD8682DF0E}"/>
    <cellStyle name="7_咖啡00.10 2 2 4 2 2" xfId="30245" xr:uid="{3E8B8452-51BE-495D-94A9-5315ACA5BC3A}"/>
    <cellStyle name="7_咖啡00.10 2 2 4 2 2 2" xfId="54565" xr:uid="{087B3051-8CC7-4239-B24E-6E2BDF23F48E}"/>
    <cellStyle name="7_咖啡00.10 2 2 4 2 3" xfId="42405" xr:uid="{432169B3-7EC3-4A33-B04F-4CA2655C9B4C}"/>
    <cellStyle name="7_咖啡00.10 2 2 4 3" xfId="24165" xr:uid="{6D0BE65A-7BDD-466D-AB30-950964EA9CDA}"/>
    <cellStyle name="7_咖啡00.10 2 2 4 3 2" xfId="48485" xr:uid="{9469301E-4E76-4284-8643-BE4183BC3B7E}"/>
    <cellStyle name="7_咖啡00.10 2 2 4 4" xfId="36325" xr:uid="{67222D7A-F11F-40FC-83B6-8B72D2FF48E2}"/>
    <cellStyle name="7_咖啡00.10 2 2 5" xfId="15045" xr:uid="{7767C5CB-EBD7-4114-9D5E-C0BD42327097}"/>
    <cellStyle name="7_咖啡00.10 2 2 5 2" xfId="27205" xr:uid="{73AC4A32-F8D9-4985-A877-681173BCCD6E}"/>
    <cellStyle name="7_咖啡00.10 2 2 5 2 2" xfId="51525" xr:uid="{12CF263F-A4B8-46BD-A003-0DE69413C89C}"/>
    <cellStyle name="7_咖啡00.10 2 2 5 3" xfId="39365" xr:uid="{EBF00E83-3FA7-48DA-8BEF-618393EF5E20}"/>
    <cellStyle name="7_咖啡00.10 2 2 6" xfId="21125" xr:uid="{587C28CA-59AF-4744-8052-FDAA86B21E3E}"/>
    <cellStyle name="7_咖啡00.10 2 2 6 2" xfId="45445" xr:uid="{87806656-A469-41B1-ABA6-77B3B7DC5D6F}"/>
    <cellStyle name="7_咖啡00.10 2 2 7" xfId="33285" xr:uid="{9664A903-D89A-4235-B363-036AB13365BF}"/>
    <cellStyle name="7_咖啡00.10 2 3" xfId="2109" xr:uid="{00000000-0005-0000-0000-00001E030000}"/>
    <cellStyle name="7_咖啡00.10 2 3 2" xfId="4847" xr:uid="{F3DC2402-C18A-446B-ACE6-F92F741D6E29}"/>
    <cellStyle name="7_咖啡00.10 2 3 2 2" xfId="10321" xr:uid="{59659548-63DE-4A23-8D3C-D79293499715}"/>
    <cellStyle name="7_咖啡00.10 2 3 2 2 2" xfId="14133" xr:uid="{9CFD272D-EE44-4FA7-A16C-DF266517914C}"/>
    <cellStyle name="7_咖啡00.10 2 3 2 2 2 2" xfId="20213" xr:uid="{E58CCA73-5CFB-4789-9563-71F56568A588}"/>
    <cellStyle name="7_咖啡00.10 2 3 2 2 2 2 2" xfId="32373" xr:uid="{3059D48D-CF2E-4166-A182-B5ECD625F2D6}"/>
    <cellStyle name="7_咖啡00.10 2 3 2 2 2 2 2 2" xfId="56693" xr:uid="{107AC6FC-C334-44BA-BB4B-2424D0D4D013}"/>
    <cellStyle name="7_咖啡00.10 2 3 2 2 2 2 3" xfId="44533" xr:uid="{EF7EE002-D47A-413D-8BD4-E6DC52599C97}"/>
    <cellStyle name="7_咖啡00.10 2 3 2 2 2 3" xfId="26293" xr:uid="{BE40D40D-28C9-4DF9-9B62-49DF0C21062C}"/>
    <cellStyle name="7_咖啡00.10 2 3 2 2 2 3 2" xfId="50613" xr:uid="{CA760C35-77EA-4232-8424-BBEA809FE497}"/>
    <cellStyle name="7_咖啡00.10 2 3 2 2 2 4" xfId="38453" xr:uid="{F97F47EF-0540-45DE-8B8F-4E7127B7B8CA}"/>
    <cellStyle name="7_咖啡00.10 2 3 2 2 3" xfId="17173" xr:uid="{3C97004C-1D2D-4803-AADC-1A7DB7F6519A}"/>
    <cellStyle name="7_咖啡00.10 2 3 2 2 3 2" xfId="29333" xr:uid="{DEE582FD-E53E-40FE-8850-A3FE72543140}"/>
    <cellStyle name="7_咖啡00.10 2 3 2 2 3 2 2" xfId="53653" xr:uid="{70132F9F-7049-42A6-B86C-DD67D249B547}"/>
    <cellStyle name="7_咖啡00.10 2 3 2 2 3 3" xfId="41493" xr:uid="{BB92E4BD-83F6-480C-A124-7574340378E1}"/>
    <cellStyle name="7_咖啡00.10 2 3 2 2 4" xfId="23253" xr:uid="{4D3C7D8B-8B75-429D-A2D7-5A7515C46C14}"/>
    <cellStyle name="7_咖啡00.10 2 3 2 2 4 2" xfId="47573" xr:uid="{AF5E90AF-D2EB-4236-B840-97B03F18C0DA}"/>
    <cellStyle name="7_咖啡00.10 2 3 2 2 5" xfId="35413" xr:uid="{357302FB-27F3-4517-82D6-DE13600627E0}"/>
    <cellStyle name="7_咖啡00.10 2 3 2 3" xfId="12613" xr:uid="{0ADEEBC7-E450-404F-92C2-C00695E7E24D}"/>
    <cellStyle name="7_咖啡00.10 2 3 2 3 2" xfId="18693" xr:uid="{7E1FB4FD-9648-4D00-A15C-745BC69CCDFB}"/>
    <cellStyle name="7_咖啡00.10 2 3 2 3 2 2" xfId="30853" xr:uid="{01D09FDF-79C0-4E7F-A152-47BBE69EA92F}"/>
    <cellStyle name="7_咖啡00.10 2 3 2 3 2 2 2" xfId="55173" xr:uid="{5FCBFAB3-E779-4BB1-BEC0-0528B0DFDF55}"/>
    <cellStyle name="7_咖啡00.10 2 3 2 3 2 3" xfId="43013" xr:uid="{09F29E51-BE59-44B2-B200-93D5221E420A}"/>
    <cellStyle name="7_咖啡00.10 2 3 2 3 3" xfId="24773" xr:uid="{A88E8BF1-DF42-4B3D-A518-D87A6BBCD0E6}"/>
    <cellStyle name="7_咖啡00.10 2 3 2 3 3 2" xfId="49093" xr:uid="{A32083FB-688C-4343-AF23-BF5422F2EBAC}"/>
    <cellStyle name="7_咖啡00.10 2 3 2 3 4" xfId="36933" xr:uid="{F9C156CF-3529-4318-875D-1D526B908199}"/>
    <cellStyle name="7_咖啡00.10 2 3 2 4" xfId="15653" xr:uid="{27AC6581-2510-4196-AF3D-27D76C7F5B5A}"/>
    <cellStyle name="7_咖啡00.10 2 3 2 4 2" xfId="27813" xr:uid="{60B64DAD-D379-4D9C-8B6E-49F8D077BDA7}"/>
    <cellStyle name="7_咖啡00.10 2 3 2 4 2 2" xfId="52133" xr:uid="{CA9535A5-B453-4488-A8F8-FE1B9AD948DC}"/>
    <cellStyle name="7_咖啡00.10 2 3 2 4 3" xfId="39973" xr:uid="{CA3A8F2B-8279-481F-94EC-56999CA0BF9F}"/>
    <cellStyle name="7_咖啡00.10 2 3 2 5" xfId="21733" xr:uid="{B757BE9D-FF61-48D2-A0F8-8F75A9D6DC76}"/>
    <cellStyle name="7_咖啡00.10 2 3 2 5 2" xfId="46053" xr:uid="{C646C84E-7E68-403C-AF6B-06279B507554}"/>
    <cellStyle name="7_咖啡00.10 2 3 2 6" xfId="33893" xr:uid="{28B819DE-F9B0-406E-B4BC-114CD688829E}"/>
    <cellStyle name="7_咖啡00.10 2 3 3" xfId="7584" xr:uid="{1C4C551B-D190-4842-9247-AB5245AEA682}"/>
    <cellStyle name="7_咖啡00.10 2 3 3 2" xfId="13373" xr:uid="{9ACA54EB-20C9-4F58-B991-DEC1CCDF49D8}"/>
    <cellStyle name="7_咖啡00.10 2 3 3 2 2" xfId="19453" xr:uid="{128A5253-9B63-41C6-8588-DFB7840834A2}"/>
    <cellStyle name="7_咖啡00.10 2 3 3 2 2 2" xfId="31613" xr:uid="{C2A195FC-5E74-45D8-9E3D-F673E2A82FFE}"/>
    <cellStyle name="7_咖啡00.10 2 3 3 2 2 2 2" xfId="55933" xr:uid="{A1211D4F-9536-42E7-87D0-3354165E4649}"/>
    <cellStyle name="7_咖啡00.10 2 3 3 2 2 3" xfId="43773" xr:uid="{BCA84903-3A15-4D56-9D29-48EED33E70BA}"/>
    <cellStyle name="7_咖啡00.10 2 3 3 2 3" xfId="25533" xr:uid="{E9A93E5C-FC46-4904-B91D-11A2F9CEBE55}"/>
    <cellStyle name="7_咖啡00.10 2 3 3 2 3 2" xfId="49853" xr:uid="{82770AF2-0C82-4DE7-AFA1-763EFF98446E}"/>
    <cellStyle name="7_咖啡00.10 2 3 3 2 4" xfId="37693" xr:uid="{B4156D90-11B4-4C46-B8C4-A6200A1CCE45}"/>
    <cellStyle name="7_咖啡00.10 2 3 3 3" xfId="16413" xr:uid="{BC91B506-B6A2-4D20-A10D-B75ACB22E286}"/>
    <cellStyle name="7_咖啡00.10 2 3 3 3 2" xfId="28573" xr:uid="{5125D81A-BCBF-43D7-924E-409F3AFE6F49}"/>
    <cellStyle name="7_咖啡00.10 2 3 3 3 2 2" xfId="52893" xr:uid="{A0FAD3B2-DDB7-40C3-A816-2E7A17EA237E}"/>
    <cellStyle name="7_咖啡00.10 2 3 3 3 3" xfId="40733" xr:uid="{E27A1774-69EA-4705-A607-73B55E062E2D}"/>
    <cellStyle name="7_咖啡00.10 2 3 3 4" xfId="22493" xr:uid="{6ABDBD4C-EA99-459F-8AE9-11B046F4D05A}"/>
    <cellStyle name="7_咖啡00.10 2 3 3 4 2" xfId="46813" xr:uid="{F2AC918D-5C53-4F28-A586-EFDEAA59BF2B}"/>
    <cellStyle name="7_咖啡00.10 2 3 3 5" xfId="34653" xr:uid="{5382BAED-8A41-49D3-B1C0-FA9D254B0167}"/>
    <cellStyle name="7_咖啡00.10 2 3 4" xfId="11853" xr:uid="{AEFFA45D-9B40-4584-BC5D-B7A6C52965B5}"/>
    <cellStyle name="7_咖啡00.10 2 3 4 2" xfId="17933" xr:uid="{16FF4345-FC65-48CC-AE8E-293577C9E877}"/>
    <cellStyle name="7_咖啡00.10 2 3 4 2 2" xfId="30093" xr:uid="{A84EDCDC-9DBB-49C9-B1BC-F7405D91AF6C}"/>
    <cellStyle name="7_咖啡00.10 2 3 4 2 2 2" xfId="54413" xr:uid="{BB25E181-74F9-4A33-BDF1-CCC6C3B9C897}"/>
    <cellStyle name="7_咖啡00.10 2 3 4 2 3" xfId="42253" xr:uid="{CF52F0B1-020B-4C21-8E81-989897F2A045}"/>
    <cellStyle name="7_咖啡00.10 2 3 4 3" xfId="24013" xr:uid="{9CA191DF-9275-42C9-BAD3-3F039E1818A0}"/>
    <cellStyle name="7_咖啡00.10 2 3 4 3 2" xfId="48333" xr:uid="{F289D3D2-9420-44AC-B5EE-BC94192DE585}"/>
    <cellStyle name="7_咖啡00.10 2 3 4 4" xfId="36173" xr:uid="{A70692DD-B4BD-42B9-B923-DFD08054DC48}"/>
    <cellStyle name="7_咖啡00.10 2 3 5" xfId="14893" xr:uid="{63DA67E3-59F2-43E8-8D88-9E08E6153E11}"/>
    <cellStyle name="7_咖啡00.10 2 3 5 2" xfId="27053" xr:uid="{4863D74F-A6A2-44A7-9EFC-C798E807FF32}"/>
    <cellStyle name="7_咖啡00.10 2 3 5 2 2" xfId="51373" xr:uid="{DAABD251-83CF-438C-94CD-90CA87B80DD1}"/>
    <cellStyle name="7_咖啡00.10 2 3 5 3" xfId="39213" xr:uid="{C3B44453-CA5A-4F1A-A14D-497E53331E09}"/>
    <cellStyle name="7_咖啡00.10 2 3 6" xfId="20973" xr:uid="{CB07B8FD-6AFF-4E0D-BC46-1121FBA3539D}"/>
    <cellStyle name="7_咖啡00.10 2 3 6 2" xfId="45293" xr:uid="{AE22DE53-A372-4C57-950F-1CF535A90422}"/>
    <cellStyle name="7_咖啡00.10 2 3 7" xfId="33133" xr:uid="{B372E7BC-A774-40B2-8F2E-605E96868B16}"/>
    <cellStyle name="7_咖啡00.10 2 4" xfId="1564" xr:uid="{00000000-0005-0000-0000-00001F030000}"/>
    <cellStyle name="7_咖啡00.10 2 4 2" xfId="4302" xr:uid="{1CB0A959-D421-4E89-80A7-E26EE0C042B9}"/>
    <cellStyle name="7_咖啡00.10 2 4 2 2" xfId="9776" xr:uid="{62291B64-A675-4D18-8CB5-CFCD3654B0B2}"/>
    <cellStyle name="7_咖啡00.10 2 4 2 2 2" xfId="13981" xr:uid="{A24C5355-0180-49B4-9F82-191D7EC782B4}"/>
    <cellStyle name="7_咖啡00.10 2 4 2 2 2 2" xfId="20061" xr:uid="{156F4202-EB76-4DC8-B758-F266CD94EB65}"/>
    <cellStyle name="7_咖啡00.10 2 4 2 2 2 2 2" xfId="32221" xr:uid="{0C6D4A58-A448-445F-B963-A48D47051B47}"/>
    <cellStyle name="7_咖啡00.10 2 4 2 2 2 2 2 2" xfId="56541" xr:uid="{45A1BD97-CA63-4A6F-AD01-E99468D165FF}"/>
    <cellStyle name="7_咖啡00.10 2 4 2 2 2 2 3" xfId="44381" xr:uid="{9F5D1AB0-C3F4-473D-937D-30C7F278A84D}"/>
    <cellStyle name="7_咖啡00.10 2 4 2 2 2 3" xfId="26141" xr:uid="{48FE1EE9-DD38-4CED-ABBA-DCE58F15DDC0}"/>
    <cellStyle name="7_咖啡00.10 2 4 2 2 2 3 2" xfId="50461" xr:uid="{5FD9F495-7D55-49BA-B92D-8857B0704185}"/>
    <cellStyle name="7_咖啡00.10 2 4 2 2 2 4" xfId="38301" xr:uid="{19F7E4FB-1430-494A-B2A3-8CA07726E589}"/>
    <cellStyle name="7_咖啡00.10 2 4 2 2 3" xfId="17021" xr:uid="{91FBD3B1-29C4-43C1-9DAF-D3F11EAF944D}"/>
    <cellStyle name="7_咖啡00.10 2 4 2 2 3 2" xfId="29181" xr:uid="{36995238-E467-41DB-96FD-D37247073F36}"/>
    <cellStyle name="7_咖啡00.10 2 4 2 2 3 2 2" xfId="53501" xr:uid="{D991226F-D890-4A2E-A3D7-1F4F5AA84141}"/>
    <cellStyle name="7_咖啡00.10 2 4 2 2 3 3" xfId="41341" xr:uid="{A6E73BA6-915C-4899-80E3-AD12301C8BE5}"/>
    <cellStyle name="7_咖啡00.10 2 4 2 2 4" xfId="23101" xr:uid="{8BA9B433-9C70-465E-8041-9F6036F8DA93}"/>
    <cellStyle name="7_咖啡00.10 2 4 2 2 4 2" xfId="47421" xr:uid="{8D1308B7-D81E-41BD-B9E6-772AAE81FD51}"/>
    <cellStyle name="7_咖啡00.10 2 4 2 2 5" xfId="35261" xr:uid="{AF83455A-4A9C-4EC9-8A6D-E480B6B4581F}"/>
    <cellStyle name="7_咖啡00.10 2 4 2 3" xfId="12461" xr:uid="{73195BAA-A2B6-4684-9BEB-465452AC2C1F}"/>
    <cellStyle name="7_咖啡00.10 2 4 2 3 2" xfId="18541" xr:uid="{2255D6D8-3B88-42EF-B578-BBAD3BA53F71}"/>
    <cellStyle name="7_咖啡00.10 2 4 2 3 2 2" xfId="30701" xr:uid="{E6B62432-E20E-43D1-AE1A-41D5F5897357}"/>
    <cellStyle name="7_咖啡00.10 2 4 2 3 2 2 2" xfId="55021" xr:uid="{AEFCF266-99C6-4E06-8377-3B3591F3B956}"/>
    <cellStyle name="7_咖啡00.10 2 4 2 3 2 3" xfId="42861" xr:uid="{262D8A47-8D74-4E08-BF30-530BBEC11E61}"/>
    <cellStyle name="7_咖啡00.10 2 4 2 3 3" xfId="24621" xr:uid="{05F74E3D-2E89-4D4D-B832-4EA2C1D6647A}"/>
    <cellStyle name="7_咖啡00.10 2 4 2 3 3 2" xfId="48941" xr:uid="{A41E74AA-2189-4729-B443-D41F95A1105C}"/>
    <cellStyle name="7_咖啡00.10 2 4 2 3 4" xfId="36781" xr:uid="{13612774-108A-43BC-80F6-628DAF3DC4D1}"/>
    <cellStyle name="7_咖啡00.10 2 4 2 4" xfId="15501" xr:uid="{E3F73EBF-36AE-4029-889D-E9D9EB267E02}"/>
    <cellStyle name="7_咖啡00.10 2 4 2 4 2" xfId="27661" xr:uid="{E05C83DF-5961-4964-96B2-22AFC5C7B830}"/>
    <cellStyle name="7_咖啡00.10 2 4 2 4 2 2" xfId="51981" xr:uid="{93E56FEC-6E3E-48BB-B40A-DFAB7C356194}"/>
    <cellStyle name="7_咖啡00.10 2 4 2 4 3" xfId="39821" xr:uid="{55BB774D-C57D-480F-B0E0-66501F4F853E}"/>
    <cellStyle name="7_咖啡00.10 2 4 2 5" xfId="21581" xr:uid="{CA6B8F8A-3B7D-4A28-A357-73ACB6B97153}"/>
    <cellStyle name="7_咖啡00.10 2 4 2 5 2" xfId="45901" xr:uid="{508A4D5D-8DC9-46A9-BAC8-91052F0BF963}"/>
    <cellStyle name="7_咖啡00.10 2 4 2 6" xfId="33741" xr:uid="{9480ADC1-83C3-41C6-81C7-D26BA0FAF6D7}"/>
    <cellStyle name="7_咖啡00.10 2 4 3" xfId="7039" xr:uid="{168E421F-CB68-49C4-AEC9-26AE618031D8}"/>
    <cellStyle name="7_咖啡00.10 2 4 3 2" xfId="13221" xr:uid="{964996C4-E06D-4898-A2F1-1C422D6A9F3A}"/>
    <cellStyle name="7_咖啡00.10 2 4 3 2 2" xfId="19301" xr:uid="{7880BDB6-8C9B-4C34-9FF4-7DC6AB915EDF}"/>
    <cellStyle name="7_咖啡00.10 2 4 3 2 2 2" xfId="31461" xr:uid="{F3FD3103-32CA-446E-9378-CECF8E58F4A2}"/>
    <cellStyle name="7_咖啡00.10 2 4 3 2 2 2 2" xfId="55781" xr:uid="{B162015B-D6F4-44A2-A63D-9CA3F0BAE8C6}"/>
    <cellStyle name="7_咖啡00.10 2 4 3 2 2 3" xfId="43621" xr:uid="{074F8633-3F25-4A88-B4AD-EE461280DC1E}"/>
    <cellStyle name="7_咖啡00.10 2 4 3 2 3" xfId="25381" xr:uid="{08649714-A29B-4621-BFFE-C7C8C95C1C81}"/>
    <cellStyle name="7_咖啡00.10 2 4 3 2 3 2" xfId="49701" xr:uid="{DC7B6CE9-6968-4350-AFC6-D6EDE846F058}"/>
    <cellStyle name="7_咖啡00.10 2 4 3 2 4" xfId="37541" xr:uid="{1134C02D-40B0-4AA6-9063-7702F3F36E76}"/>
    <cellStyle name="7_咖啡00.10 2 4 3 3" xfId="16261" xr:uid="{F431FA44-DA6B-46D4-BDDE-D905EBC11F3D}"/>
    <cellStyle name="7_咖啡00.10 2 4 3 3 2" xfId="28421" xr:uid="{2D275A24-76A1-475A-97D4-37F1B91982D2}"/>
    <cellStyle name="7_咖啡00.10 2 4 3 3 2 2" xfId="52741" xr:uid="{4FD80308-701A-4376-B345-F0AEB256E7F1}"/>
    <cellStyle name="7_咖啡00.10 2 4 3 3 3" xfId="40581" xr:uid="{B645C318-BA58-4333-AF16-7F94B424E498}"/>
    <cellStyle name="7_咖啡00.10 2 4 3 4" xfId="22341" xr:uid="{A2D0F861-A171-46B1-80FC-C00862FEE0E8}"/>
    <cellStyle name="7_咖啡00.10 2 4 3 4 2" xfId="46661" xr:uid="{258D8601-475E-4F0B-BF97-7BAAF140DF41}"/>
    <cellStyle name="7_咖啡00.10 2 4 3 5" xfId="34501" xr:uid="{C41DE021-E2D3-4D86-BB3F-08F819208E8F}"/>
    <cellStyle name="7_咖啡00.10 2 4 4" xfId="11701" xr:uid="{801EECE3-D3A1-4109-935A-E0E9C1CEE36E}"/>
    <cellStyle name="7_咖啡00.10 2 4 4 2" xfId="17781" xr:uid="{AC2950D4-9435-4D5C-9533-283005A7B615}"/>
    <cellStyle name="7_咖啡00.10 2 4 4 2 2" xfId="29941" xr:uid="{C93F3EAE-0DFA-4CDD-9C78-EF2878DAC918}"/>
    <cellStyle name="7_咖啡00.10 2 4 4 2 2 2" xfId="54261" xr:uid="{D3663DAF-83DE-4432-A810-1B63C4B8C05B}"/>
    <cellStyle name="7_咖啡00.10 2 4 4 2 3" xfId="42101" xr:uid="{EDC30E91-45DB-41A3-BA3F-604394129F13}"/>
    <cellStyle name="7_咖啡00.10 2 4 4 3" xfId="23861" xr:uid="{0F439CC2-C258-40E8-8F20-98FB5526BD7A}"/>
    <cellStyle name="7_咖啡00.10 2 4 4 3 2" xfId="48181" xr:uid="{E4740A9A-4811-49FC-A863-07A6BAEA8C25}"/>
    <cellStyle name="7_咖啡00.10 2 4 4 4" xfId="36021" xr:uid="{03D723D2-8685-4DB1-9248-DA54DFA06E90}"/>
    <cellStyle name="7_咖啡00.10 2 4 5" xfId="14741" xr:uid="{AB89A5E9-2B52-4F3B-99C2-DAF8D73966D5}"/>
    <cellStyle name="7_咖啡00.10 2 4 5 2" xfId="26901" xr:uid="{952440E0-179A-47DE-A5D9-CA86FE0A6F0C}"/>
    <cellStyle name="7_咖啡00.10 2 4 5 2 2" xfId="51221" xr:uid="{FA9CB4C3-0DA4-4C51-9DCE-756D0521E5C5}"/>
    <cellStyle name="7_咖啡00.10 2 4 5 3" xfId="39061" xr:uid="{D4BED1D7-7537-4713-A47C-AA63BBDA3425}"/>
    <cellStyle name="7_咖啡00.10 2 4 6" xfId="20821" xr:uid="{63AC836C-138C-415C-AD17-3559767E09A7}"/>
    <cellStyle name="7_咖啡00.10 2 4 6 2" xfId="45141" xr:uid="{634B2E9E-C915-45B4-B312-966CB622AD49}"/>
    <cellStyle name="7_咖啡00.10 2 4 7" xfId="32981" xr:uid="{220E9787-1C47-4E94-A591-31BD99D67CBA}"/>
    <cellStyle name="7_咖啡00.10 2 5" xfId="1019" xr:uid="{00000000-0005-0000-0000-000020030000}"/>
    <cellStyle name="7_咖啡00.10 2 5 2" xfId="3757" xr:uid="{B5312CA4-B3C8-4315-90A1-2502375F3884}"/>
    <cellStyle name="7_咖啡00.10 2 5 2 2" xfId="9231" xr:uid="{54942FB9-626A-4EDE-BB97-11BA4D5E18F3}"/>
    <cellStyle name="7_咖啡00.10 2 5 2 2 2" xfId="13829" xr:uid="{9221D99D-BBC2-407B-889A-0D65F478C409}"/>
    <cellStyle name="7_咖啡00.10 2 5 2 2 2 2" xfId="19909" xr:uid="{71B93E64-FB14-4A10-A7CD-4A93FA9696D8}"/>
    <cellStyle name="7_咖啡00.10 2 5 2 2 2 2 2" xfId="32069" xr:uid="{A359677F-5FC2-4471-8FF1-F3104A9B8C52}"/>
    <cellStyle name="7_咖啡00.10 2 5 2 2 2 2 2 2" xfId="56389" xr:uid="{3C547EED-74BF-4725-9C89-3A9CFDAA3CAF}"/>
    <cellStyle name="7_咖啡00.10 2 5 2 2 2 2 3" xfId="44229" xr:uid="{CF1DBC1C-BD55-4747-8360-30481F978ACD}"/>
    <cellStyle name="7_咖啡00.10 2 5 2 2 2 3" xfId="25989" xr:uid="{EC53E5B7-5FF4-456A-BDB1-166B5CE2BEA7}"/>
    <cellStyle name="7_咖啡00.10 2 5 2 2 2 3 2" xfId="50309" xr:uid="{E8A68A5D-AC26-4D85-8082-97DD5B853343}"/>
    <cellStyle name="7_咖啡00.10 2 5 2 2 2 4" xfId="38149" xr:uid="{6CAA7FDE-6386-4A57-AE56-9604A03FF5C9}"/>
    <cellStyle name="7_咖啡00.10 2 5 2 2 3" xfId="16869" xr:uid="{9862703A-CED4-4F4B-92EB-4CFF13908D71}"/>
    <cellStyle name="7_咖啡00.10 2 5 2 2 3 2" xfId="29029" xr:uid="{2D03BCA3-850B-481D-961D-1B2081379752}"/>
    <cellStyle name="7_咖啡00.10 2 5 2 2 3 2 2" xfId="53349" xr:uid="{87747768-74D3-4CA3-958B-888676F0E6D2}"/>
    <cellStyle name="7_咖啡00.10 2 5 2 2 3 3" xfId="41189" xr:uid="{744C9E0C-D2CC-4E91-853D-218D701A7F2F}"/>
    <cellStyle name="7_咖啡00.10 2 5 2 2 4" xfId="22949" xr:uid="{B5622AA7-9B9C-4FBD-B42A-1028E8F1D55C}"/>
    <cellStyle name="7_咖啡00.10 2 5 2 2 4 2" xfId="47269" xr:uid="{74E61B4B-81A7-449B-9EC5-4D78C83E49C6}"/>
    <cellStyle name="7_咖啡00.10 2 5 2 2 5" xfId="35109" xr:uid="{7C9DED1E-6FDF-4D7B-A8A5-052496C865BE}"/>
    <cellStyle name="7_咖啡00.10 2 5 2 3" xfId="12309" xr:uid="{EFBDC374-2A3D-4A28-B230-7F45F7A9C617}"/>
    <cellStyle name="7_咖啡00.10 2 5 2 3 2" xfId="18389" xr:uid="{D193EA28-F87B-4ECD-BB55-184E7C12B3B2}"/>
    <cellStyle name="7_咖啡00.10 2 5 2 3 2 2" xfId="30549" xr:uid="{A3379CAD-DF80-48FF-97D4-B0B02C666F09}"/>
    <cellStyle name="7_咖啡00.10 2 5 2 3 2 2 2" xfId="54869" xr:uid="{F8509E88-70D4-4712-847B-2E2BC0805533}"/>
    <cellStyle name="7_咖啡00.10 2 5 2 3 2 3" xfId="42709" xr:uid="{BF108129-FD2D-405D-89B0-492E4D9610B7}"/>
    <cellStyle name="7_咖啡00.10 2 5 2 3 3" xfId="24469" xr:uid="{B685C04C-4DDD-43CF-934D-33F7055ECB4B}"/>
    <cellStyle name="7_咖啡00.10 2 5 2 3 3 2" xfId="48789" xr:uid="{F8F16930-D9D3-4432-A6B8-22BBDA03756C}"/>
    <cellStyle name="7_咖啡00.10 2 5 2 3 4" xfId="36629" xr:uid="{9919A142-BABA-4937-B777-E39AF329C7EF}"/>
    <cellStyle name="7_咖啡00.10 2 5 2 4" xfId="15349" xr:uid="{9184896B-2C61-44D4-958E-4AFCE4269AFC}"/>
    <cellStyle name="7_咖啡00.10 2 5 2 4 2" xfId="27509" xr:uid="{3FE3045C-9B3C-42AA-A42C-958AC2CF6081}"/>
    <cellStyle name="7_咖啡00.10 2 5 2 4 2 2" xfId="51829" xr:uid="{25AAF1BA-3BD7-46D2-AE15-D84A17B5BB57}"/>
    <cellStyle name="7_咖啡00.10 2 5 2 4 3" xfId="39669" xr:uid="{5A1CBF69-74AA-4DEF-A267-9118181A32FB}"/>
    <cellStyle name="7_咖啡00.10 2 5 2 5" xfId="21429" xr:uid="{B0806E70-5FF4-4EAD-8AD8-85DF5B9D3DD6}"/>
    <cellStyle name="7_咖啡00.10 2 5 2 5 2" xfId="45749" xr:uid="{3D775E84-24F7-4632-B1F0-2D1FCFA79C85}"/>
    <cellStyle name="7_咖啡00.10 2 5 2 6" xfId="33589" xr:uid="{8AF73AAE-7BCC-412A-8D95-58D498C8A216}"/>
    <cellStyle name="7_咖啡00.10 2 5 3" xfId="6494" xr:uid="{8A4205BC-DF32-453C-B8CB-E23445DB3311}"/>
    <cellStyle name="7_咖啡00.10 2 5 3 2" xfId="13069" xr:uid="{67EB34B8-056B-4CCB-87A5-8C52852AE2C3}"/>
    <cellStyle name="7_咖啡00.10 2 5 3 2 2" xfId="19149" xr:uid="{F1D644E8-B9C8-49F6-B680-595C19A70D37}"/>
    <cellStyle name="7_咖啡00.10 2 5 3 2 2 2" xfId="31309" xr:uid="{14A05BEF-1986-455E-8029-D6827B43F4B0}"/>
    <cellStyle name="7_咖啡00.10 2 5 3 2 2 2 2" xfId="55629" xr:uid="{77A3C299-9F22-4706-88D4-E521075C2E1A}"/>
    <cellStyle name="7_咖啡00.10 2 5 3 2 2 3" xfId="43469" xr:uid="{9FA68370-1F57-4276-9DB6-2AF2FC5E1358}"/>
    <cellStyle name="7_咖啡00.10 2 5 3 2 3" xfId="25229" xr:uid="{3B7F3B76-0FD4-450F-AA56-6239FDE8CB45}"/>
    <cellStyle name="7_咖啡00.10 2 5 3 2 3 2" xfId="49549" xr:uid="{1ABD935D-61B2-4664-8266-5990F0A1B2E3}"/>
    <cellStyle name="7_咖啡00.10 2 5 3 2 4" xfId="37389" xr:uid="{893CE136-0F8D-4FFA-A948-60FCD083E4D2}"/>
    <cellStyle name="7_咖啡00.10 2 5 3 3" xfId="16109" xr:uid="{27E6B5A4-5904-4679-8E92-662EC22206D5}"/>
    <cellStyle name="7_咖啡00.10 2 5 3 3 2" xfId="28269" xr:uid="{D5C564D9-C59F-4F8F-8C7B-7E1DC5CFE798}"/>
    <cellStyle name="7_咖啡00.10 2 5 3 3 2 2" xfId="52589" xr:uid="{6595E718-55DE-46FB-B606-01D703C9FF62}"/>
    <cellStyle name="7_咖啡00.10 2 5 3 3 3" xfId="40429" xr:uid="{C1B366BD-611B-42E7-B589-918A5DDBAA81}"/>
    <cellStyle name="7_咖啡00.10 2 5 3 4" xfId="22189" xr:uid="{9E0363F0-B8C2-45C5-9A31-F6DBC0CCE3FC}"/>
    <cellStyle name="7_咖啡00.10 2 5 3 4 2" xfId="46509" xr:uid="{A301AF1E-31B0-43A5-9EAC-CDD9C392DFB4}"/>
    <cellStyle name="7_咖啡00.10 2 5 3 5" xfId="34349" xr:uid="{9FA50924-8477-4C5B-8EA2-0CB4F30001F8}"/>
    <cellStyle name="7_咖啡00.10 2 5 4" xfId="11549" xr:uid="{3B73C13B-B76A-4279-AD90-7381D70D6257}"/>
    <cellStyle name="7_咖啡00.10 2 5 4 2" xfId="17629" xr:uid="{8191FF47-D921-4A58-9C9A-327888CCAEA8}"/>
    <cellStyle name="7_咖啡00.10 2 5 4 2 2" xfId="29789" xr:uid="{4D394A54-A8B5-4B7E-9261-0C3DB4D9CA29}"/>
    <cellStyle name="7_咖啡00.10 2 5 4 2 2 2" xfId="54109" xr:uid="{6FEFD80C-8E99-418A-AB67-57D3C38A07D6}"/>
    <cellStyle name="7_咖啡00.10 2 5 4 2 3" xfId="41949" xr:uid="{DBDB7AD5-A680-4206-8710-5F0E7ED06F86}"/>
    <cellStyle name="7_咖啡00.10 2 5 4 3" xfId="23709" xr:uid="{8FF33AAC-0D2F-492B-A9D6-78D8F8FDD2E8}"/>
    <cellStyle name="7_咖啡00.10 2 5 4 3 2" xfId="48029" xr:uid="{C0DEFA18-E72D-4003-9C68-F1650A7BD1B6}"/>
    <cellStyle name="7_咖啡00.10 2 5 4 4" xfId="35869" xr:uid="{D5279D55-9AC4-4CE1-977E-1DD9F03F7E1D}"/>
    <cellStyle name="7_咖啡00.10 2 5 5" xfId="14589" xr:uid="{D6C75366-47B3-40E7-B439-EBB54C891D26}"/>
    <cellStyle name="7_咖啡00.10 2 5 5 2" xfId="26749" xr:uid="{40EA9B90-5310-43CD-B4A8-3C71E33ACBB7}"/>
    <cellStyle name="7_咖啡00.10 2 5 5 2 2" xfId="51069" xr:uid="{A7806D19-52D0-4805-B5BE-6AB51B0AA50B}"/>
    <cellStyle name="7_咖啡00.10 2 5 5 3" xfId="38909" xr:uid="{BF80C038-EE31-4950-863E-F0033D1E7843}"/>
    <cellStyle name="7_咖啡00.10 2 5 6" xfId="20669" xr:uid="{5CF7198A-DFAB-46C9-AA5F-E84E6E1BBC20}"/>
    <cellStyle name="7_咖啡00.10 2 5 6 2" xfId="44989" xr:uid="{90285269-0C07-41BB-8540-52F613D7BD6D}"/>
    <cellStyle name="7_咖啡00.10 2 5 7" xfId="32829" xr:uid="{AEE01D45-928C-46B5-95CF-0B4010E9E12A}"/>
    <cellStyle name="7_咖啡00.10 2 6" xfId="3212" xr:uid="{36AEE4E5-4617-40CF-82D6-CDF410D3E678}"/>
    <cellStyle name="7_咖啡00.10 2 6 2" xfId="8686" xr:uid="{AECA505B-1781-4154-BA0B-A7AA3205E526}"/>
    <cellStyle name="7_咖啡00.10 2 6 2 2" xfId="13677" xr:uid="{9FF7ABF3-A1C9-4A31-8851-B5CBDA694EB7}"/>
    <cellStyle name="7_咖啡00.10 2 6 2 2 2" xfId="19757" xr:uid="{5B16AEDC-837A-467F-AF5A-69073C199272}"/>
    <cellStyle name="7_咖啡00.10 2 6 2 2 2 2" xfId="31917" xr:uid="{8789F1D3-DBB8-44D4-9970-34606887D536}"/>
    <cellStyle name="7_咖啡00.10 2 6 2 2 2 2 2" xfId="56237" xr:uid="{082754BE-05E2-4889-A0D5-5F3427BFA90B}"/>
    <cellStyle name="7_咖啡00.10 2 6 2 2 2 3" xfId="44077" xr:uid="{E54F2823-9AF4-4988-93FC-D6B06536955E}"/>
    <cellStyle name="7_咖啡00.10 2 6 2 2 3" xfId="25837" xr:uid="{4A661E04-7593-4FEC-B5D1-F874140581A3}"/>
    <cellStyle name="7_咖啡00.10 2 6 2 2 3 2" xfId="50157" xr:uid="{28BB0D2C-B247-4E07-AEBE-7D8069F0DB9D}"/>
    <cellStyle name="7_咖啡00.10 2 6 2 2 4" xfId="37997" xr:uid="{F29069C1-7292-4C61-8AEC-9637EF48F8B2}"/>
    <cellStyle name="7_咖啡00.10 2 6 2 3" xfId="16717" xr:uid="{0DF93970-599B-4C51-84CE-1F4146BC9B63}"/>
    <cellStyle name="7_咖啡00.10 2 6 2 3 2" xfId="28877" xr:uid="{D4D50FAF-45A6-47E7-99A6-FD0F370F8486}"/>
    <cellStyle name="7_咖啡00.10 2 6 2 3 2 2" xfId="53197" xr:uid="{80772852-24A2-4C19-B634-EAFA23C0B4E2}"/>
    <cellStyle name="7_咖啡00.10 2 6 2 3 3" xfId="41037" xr:uid="{8816BCED-CA6A-4483-B583-1C00539A61B1}"/>
    <cellStyle name="7_咖啡00.10 2 6 2 4" xfId="22797" xr:uid="{2A86A4B7-6D6B-4A5E-A7F1-23882B98FB72}"/>
    <cellStyle name="7_咖啡00.10 2 6 2 4 2" xfId="47117" xr:uid="{9465B93B-FD93-430A-91E0-520EFF8F4BC9}"/>
    <cellStyle name="7_咖啡00.10 2 6 2 5" xfId="34957" xr:uid="{0E092906-A0BC-4665-8A65-38AD5D12D42A}"/>
    <cellStyle name="7_咖啡00.10 2 6 3" xfId="12157" xr:uid="{45EFC173-127E-4239-87C9-FB1FBCD4ED9D}"/>
    <cellStyle name="7_咖啡00.10 2 6 3 2" xfId="18237" xr:uid="{81F9BFF7-EFA7-4E12-9CF6-76CA0FE8FC48}"/>
    <cellStyle name="7_咖啡00.10 2 6 3 2 2" xfId="30397" xr:uid="{AF998A87-16D1-41E0-82F9-A9062BFC1A3E}"/>
    <cellStyle name="7_咖啡00.10 2 6 3 2 2 2" xfId="54717" xr:uid="{7CDAD519-1A57-450F-A054-C16F1AF45F75}"/>
    <cellStyle name="7_咖啡00.10 2 6 3 2 3" xfId="42557" xr:uid="{5D8AB790-34AF-4B10-A253-06D21E9CF32A}"/>
    <cellStyle name="7_咖啡00.10 2 6 3 3" xfId="24317" xr:uid="{B0182B29-CD39-4F4E-8F04-1C8FD6B655D6}"/>
    <cellStyle name="7_咖啡00.10 2 6 3 3 2" xfId="48637" xr:uid="{57EA8B30-8EB0-4555-9F12-3813028F103F}"/>
    <cellStyle name="7_咖啡00.10 2 6 3 4" xfId="36477" xr:uid="{6FB7921A-8C3A-4BFE-BFD8-56330DA4B56D}"/>
    <cellStyle name="7_咖啡00.10 2 6 4" xfId="15197" xr:uid="{5C8EC6BA-BBDD-4816-9895-70963A928885}"/>
    <cellStyle name="7_咖啡00.10 2 6 4 2" xfId="27357" xr:uid="{016E5150-2229-4691-A398-32868251F35A}"/>
    <cellStyle name="7_咖啡00.10 2 6 4 2 2" xfId="51677" xr:uid="{0D644DD3-3566-4DA3-8C09-DCF837D7CD1C}"/>
    <cellStyle name="7_咖啡00.10 2 6 4 3" xfId="39517" xr:uid="{099D0148-F85B-453B-B722-7E70B6E738B5}"/>
    <cellStyle name="7_咖啡00.10 2 6 5" xfId="21277" xr:uid="{A8EE55E4-B0A4-4D80-A52F-0ACF247FA3B3}"/>
    <cellStyle name="7_咖啡00.10 2 6 5 2" xfId="45597" xr:uid="{4A657171-D11A-4A8B-BE40-708852F3CC2B}"/>
    <cellStyle name="7_咖啡00.10 2 6 6" xfId="33437" xr:uid="{5338B8EB-0C07-4BF1-81D5-9D4DD0D864F1}"/>
    <cellStyle name="7_咖啡00.10 2 7" xfId="5949" xr:uid="{1B99E296-090C-4C82-8055-74E2C599316A}"/>
    <cellStyle name="7_咖啡00.10 2 7 2" xfId="12917" xr:uid="{502442AA-29B7-49BD-82B2-CC756E3A8B24}"/>
    <cellStyle name="7_咖啡00.10 2 7 2 2" xfId="18997" xr:uid="{6226FD33-FFAC-4605-A748-F70B8C7F9958}"/>
    <cellStyle name="7_咖啡00.10 2 7 2 2 2" xfId="31157" xr:uid="{AE8C9EBD-5684-45F9-AC6B-50589AE617F3}"/>
    <cellStyle name="7_咖啡00.10 2 7 2 2 2 2" xfId="55477" xr:uid="{0DE64DCC-7A94-469D-B356-4ADAF8BA1FF6}"/>
    <cellStyle name="7_咖啡00.10 2 7 2 2 3" xfId="43317" xr:uid="{5220FA5C-7DFD-4FEE-B579-DB6FC547EF77}"/>
    <cellStyle name="7_咖啡00.10 2 7 2 3" xfId="25077" xr:uid="{D8889BB4-D117-482D-8679-B500A0A1CE52}"/>
    <cellStyle name="7_咖啡00.10 2 7 2 3 2" xfId="49397" xr:uid="{B51B12EF-AD18-45A8-A848-29B918B37BB8}"/>
    <cellStyle name="7_咖啡00.10 2 7 2 4" xfId="37237" xr:uid="{C88E199B-6EF4-408B-85B8-0971BFDD60D0}"/>
    <cellStyle name="7_咖啡00.10 2 7 3" xfId="15957" xr:uid="{07FFFB4D-0C9D-4C2D-801B-0E1FDCB0D72D}"/>
    <cellStyle name="7_咖啡00.10 2 7 3 2" xfId="28117" xr:uid="{F85A1425-04D6-46E8-876B-E233CD490EC9}"/>
    <cellStyle name="7_咖啡00.10 2 7 3 2 2" xfId="52437" xr:uid="{4F3E53F6-6ED3-492E-B652-675F61E044E9}"/>
    <cellStyle name="7_咖啡00.10 2 7 3 3" xfId="40277" xr:uid="{ED66381E-B629-4B60-8F61-201007A5B4AE}"/>
    <cellStyle name="7_咖啡00.10 2 7 4" xfId="22037" xr:uid="{B0F51D47-D7D2-449D-9708-5D8736BF5F03}"/>
    <cellStyle name="7_咖啡00.10 2 7 4 2" xfId="46357" xr:uid="{0DC1FD9B-D9B5-4ACC-87C3-16A75CC98352}"/>
    <cellStyle name="7_咖啡00.10 2 7 5" xfId="34197" xr:uid="{A6840387-22D6-4084-966F-5522E34BD59C}"/>
    <cellStyle name="7_咖啡00.10 2 8" xfId="11397" xr:uid="{B047D4C7-454F-494F-90AC-D40CF9A36F7E}"/>
    <cellStyle name="7_咖啡00.10 2 8 2" xfId="17477" xr:uid="{3B1DAEFB-1B17-47B0-9AD6-8E178B812621}"/>
    <cellStyle name="7_咖啡00.10 2 8 2 2" xfId="29637" xr:uid="{2B9DF401-CDC1-4CF0-B8F4-A03133429C0E}"/>
    <cellStyle name="7_咖啡00.10 2 8 2 2 2" xfId="53957" xr:uid="{597D6C21-9212-4D28-8387-88E95987995C}"/>
    <cellStyle name="7_咖啡00.10 2 8 2 3" xfId="41797" xr:uid="{A02D15CF-9727-4E7B-9A1E-4DBA6CFB3ABB}"/>
    <cellStyle name="7_咖啡00.10 2 8 3" xfId="23557" xr:uid="{98E0C38B-30FF-416E-A3BC-6DE9B95BD24F}"/>
    <cellStyle name="7_咖啡00.10 2 8 3 2" xfId="47877" xr:uid="{33DDAB98-CB14-4A8D-95FB-FD8EB659B7E5}"/>
    <cellStyle name="7_咖啡00.10 2 8 4" xfId="35717" xr:uid="{2E83AE17-2514-4C2F-8A4B-CFA23A2A343C}"/>
    <cellStyle name="7_咖啡00.10 2 9" xfId="14437" xr:uid="{DECDA9A6-3F44-4DAF-9A37-A053E406C5AD}"/>
    <cellStyle name="7_咖啡00.10 2 9 2" xfId="26597" xr:uid="{D75B60F0-3FB9-4C69-84BA-8318675ACE26}"/>
    <cellStyle name="7_咖啡00.10 2 9 2 2" xfId="50917" xr:uid="{3F7154ED-AB06-49CB-9AC4-DCDAB2B89165}"/>
    <cellStyle name="7_咖啡00.10 2 9 3" xfId="38757" xr:uid="{CBA1C841-59E9-4A10-A2BE-BDD20F189C06}"/>
    <cellStyle name="7_咖啡00.10_1" xfId="183" xr:uid="{00000000-0005-0000-0000-000021030000}"/>
    <cellStyle name="7_咖啡00.10_1 2" xfId="394" xr:uid="{00000000-0005-0000-0000-000022030000}"/>
    <cellStyle name="7_咖啡00.10_1 2 10" xfId="20518" xr:uid="{95F41EBB-F3B0-4528-A6CA-5B2EDE0B63FC}"/>
    <cellStyle name="7_咖啡00.10_1 2 10 2" xfId="44838" xr:uid="{2AE83356-3DA0-4660-AF75-E44D726B4B2B}"/>
    <cellStyle name="7_咖啡00.10_1 2 11" xfId="32678" xr:uid="{5CE62C33-38B9-4CBA-8778-0B9E04B349E3}"/>
    <cellStyle name="7_咖啡00.10_1 2 2" xfId="2655" xr:uid="{00000000-0005-0000-0000-000023030000}"/>
    <cellStyle name="7_咖啡00.10_1 2 2 2" xfId="5393" xr:uid="{519A1BAC-BF3B-495D-BA48-28C1FE01F4C7}"/>
    <cellStyle name="7_咖啡00.10_1 2 2 2 2" xfId="10867" xr:uid="{787FEB41-4561-4F34-9278-B24198BC3D54}"/>
    <cellStyle name="7_咖啡00.10_1 2 2 2 2 2" xfId="14286" xr:uid="{1769EEAC-F597-4183-8ED3-4FE433103236}"/>
    <cellStyle name="7_咖啡00.10_1 2 2 2 2 2 2" xfId="20366" xr:uid="{2613702A-2EED-46F7-9AD0-603333AB1DCE}"/>
    <cellStyle name="7_咖啡00.10_1 2 2 2 2 2 2 2" xfId="32526" xr:uid="{0A4FB3F4-50AD-43D8-BA98-3760E134B57E}"/>
    <cellStyle name="7_咖啡00.10_1 2 2 2 2 2 2 2 2" xfId="56846" xr:uid="{B3C07C9C-8003-4266-9346-16A86643D33A}"/>
    <cellStyle name="7_咖啡00.10_1 2 2 2 2 2 2 3" xfId="44686" xr:uid="{AB5F7913-BEB3-4741-B122-3ECDB6897215}"/>
    <cellStyle name="7_咖啡00.10_1 2 2 2 2 2 3" xfId="26446" xr:uid="{EE72BEBA-1AFA-4938-B308-C58CFEC9FBBB}"/>
    <cellStyle name="7_咖啡00.10_1 2 2 2 2 2 3 2" xfId="50766" xr:uid="{29F642DF-A64E-4722-A4DB-E8DA49BE97B0}"/>
    <cellStyle name="7_咖啡00.10_1 2 2 2 2 2 4" xfId="38606" xr:uid="{E69BE869-B563-46A2-A357-B43EF9B12BE1}"/>
    <cellStyle name="7_咖啡00.10_1 2 2 2 2 3" xfId="17326" xr:uid="{48DAD96F-0249-4EFA-9A69-05492B528CE6}"/>
    <cellStyle name="7_咖啡00.10_1 2 2 2 2 3 2" xfId="29486" xr:uid="{0EDD625C-DFAF-4F83-B50F-27904D3B07F8}"/>
    <cellStyle name="7_咖啡00.10_1 2 2 2 2 3 2 2" xfId="53806" xr:uid="{B9176AE7-5AFD-41F5-9567-828E757D00BB}"/>
    <cellStyle name="7_咖啡00.10_1 2 2 2 2 3 3" xfId="41646" xr:uid="{7DC6DEEB-C29A-4881-9250-18E08D958D4F}"/>
    <cellStyle name="7_咖啡00.10_1 2 2 2 2 4" xfId="23406" xr:uid="{FA3E5060-8781-416B-B303-1C8296EA24B1}"/>
    <cellStyle name="7_咖啡00.10_1 2 2 2 2 4 2" xfId="47726" xr:uid="{72C239E8-4B34-4651-A070-92C8089AEB52}"/>
    <cellStyle name="7_咖啡00.10_1 2 2 2 2 5" xfId="35566" xr:uid="{14590BBC-0E08-4A3A-A5F2-6FA194978C88}"/>
    <cellStyle name="7_咖啡00.10_1 2 2 2 3" xfId="12766" xr:uid="{F1C8DF5A-35AE-414A-98B5-F52547BC536C}"/>
    <cellStyle name="7_咖啡00.10_1 2 2 2 3 2" xfId="18846" xr:uid="{DCA430ED-2FCC-4D74-B1AB-47F85038C503}"/>
    <cellStyle name="7_咖啡00.10_1 2 2 2 3 2 2" xfId="31006" xr:uid="{CCCBD67E-52EA-4A48-ABFB-82B2AE453863}"/>
    <cellStyle name="7_咖啡00.10_1 2 2 2 3 2 2 2" xfId="55326" xr:uid="{B8CCF98B-66AE-489E-8CEC-652605D5BE0A}"/>
    <cellStyle name="7_咖啡00.10_1 2 2 2 3 2 3" xfId="43166" xr:uid="{324BEB04-8421-4992-AA6C-5BAB902CC04F}"/>
    <cellStyle name="7_咖啡00.10_1 2 2 2 3 3" xfId="24926" xr:uid="{2812D099-6F71-4423-A465-424983C8F2F9}"/>
    <cellStyle name="7_咖啡00.10_1 2 2 2 3 3 2" xfId="49246" xr:uid="{59FB8178-7D67-42A7-8D2F-34F8C2293A4D}"/>
    <cellStyle name="7_咖啡00.10_1 2 2 2 3 4" xfId="37086" xr:uid="{B29C8169-FF57-45F5-B335-3D6D717D9909}"/>
    <cellStyle name="7_咖啡00.10_1 2 2 2 4" xfId="15806" xr:uid="{66F3E0EA-F89A-42DB-A626-2FF5E94CF03F}"/>
    <cellStyle name="7_咖啡00.10_1 2 2 2 4 2" xfId="27966" xr:uid="{68F2C9EB-9E50-410C-A5AC-CC25D02288E1}"/>
    <cellStyle name="7_咖啡00.10_1 2 2 2 4 2 2" xfId="52286" xr:uid="{580C0FE2-6BBA-44E0-9792-E3B50C36F867}"/>
    <cellStyle name="7_咖啡00.10_1 2 2 2 4 3" xfId="40126" xr:uid="{BFF3CA83-6EFC-4336-AEF2-2A2F7499A1A5}"/>
    <cellStyle name="7_咖啡00.10_1 2 2 2 5" xfId="21886" xr:uid="{FC0607CA-EEBC-4E6D-B9B8-B1888804C6C0}"/>
    <cellStyle name="7_咖啡00.10_1 2 2 2 5 2" xfId="46206" xr:uid="{907E3793-E367-44AD-A13F-407C1523D322}"/>
    <cellStyle name="7_咖啡00.10_1 2 2 2 6" xfId="34046" xr:uid="{9D3FEC6C-3B12-4DE6-A817-D79384A51716}"/>
    <cellStyle name="7_咖啡00.10_1 2 2 3" xfId="8130" xr:uid="{1D17F8F0-A632-477F-AAA1-021A961F9561}"/>
    <cellStyle name="7_咖啡00.10_1 2 2 3 2" xfId="13526" xr:uid="{C729FE72-9215-4A87-B275-C94E8569A57A}"/>
    <cellStyle name="7_咖啡00.10_1 2 2 3 2 2" xfId="19606" xr:uid="{21F70C43-4407-40CA-90DF-4DCF38A31C5A}"/>
    <cellStyle name="7_咖啡00.10_1 2 2 3 2 2 2" xfId="31766" xr:uid="{195C5CAA-0D90-49A5-A972-2689E7E9F9B1}"/>
    <cellStyle name="7_咖啡00.10_1 2 2 3 2 2 2 2" xfId="56086" xr:uid="{1F05D852-4FEA-4A06-BB19-69E8F0966425}"/>
    <cellStyle name="7_咖啡00.10_1 2 2 3 2 2 3" xfId="43926" xr:uid="{A43E4D3B-7EC6-43B8-AA86-C7FD0DAD9376}"/>
    <cellStyle name="7_咖啡00.10_1 2 2 3 2 3" xfId="25686" xr:uid="{6673FD54-806C-49C3-BD87-66192DEDF49A}"/>
    <cellStyle name="7_咖啡00.10_1 2 2 3 2 3 2" xfId="50006" xr:uid="{05DCE1E4-BCD2-4418-9168-187DCF32474F}"/>
    <cellStyle name="7_咖啡00.10_1 2 2 3 2 4" xfId="37846" xr:uid="{CBD44C8F-94DB-4C7F-8A22-BBD8289CBC2B}"/>
    <cellStyle name="7_咖啡00.10_1 2 2 3 3" xfId="16566" xr:uid="{8629343D-1572-4FB2-B011-11F848FCED46}"/>
    <cellStyle name="7_咖啡00.10_1 2 2 3 3 2" xfId="28726" xr:uid="{3D543495-6FEF-456A-BE3B-D691F51DFDC8}"/>
    <cellStyle name="7_咖啡00.10_1 2 2 3 3 2 2" xfId="53046" xr:uid="{BA17DF55-F5C5-46C1-8000-09E75FABB454}"/>
    <cellStyle name="7_咖啡00.10_1 2 2 3 3 3" xfId="40886" xr:uid="{DB550E8C-0A45-48D8-9761-C85DC104317E}"/>
    <cellStyle name="7_咖啡00.10_1 2 2 3 4" xfId="22646" xr:uid="{CA243779-8780-4BF7-BA48-C17FCBA434D2}"/>
    <cellStyle name="7_咖啡00.10_1 2 2 3 4 2" xfId="46966" xr:uid="{D39B8F64-0ADD-42DA-9135-275BDA477E98}"/>
    <cellStyle name="7_咖啡00.10_1 2 2 3 5" xfId="34806" xr:uid="{1032D869-ECFA-4AD9-96D8-656FAED66BB5}"/>
    <cellStyle name="7_咖啡00.10_1 2 2 4" xfId="12006" xr:uid="{8E31D079-88AA-4364-A33D-382EE95A07DB}"/>
    <cellStyle name="7_咖啡00.10_1 2 2 4 2" xfId="18086" xr:uid="{E0D26160-36D7-48B6-9CD2-599A45E25F48}"/>
    <cellStyle name="7_咖啡00.10_1 2 2 4 2 2" xfId="30246" xr:uid="{004955A8-7CC5-42EB-B61D-4EECCE903612}"/>
    <cellStyle name="7_咖啡00.10_1 2 2 4 2 2 2" xfId="54566" xr:uid="{491796BE-3C09-47F5-A63B-9BA338E0743A}"/>
    <cellStyle name="7_咖啡00.10_1 2 2 4 2 3" xfId="42406" xr:uid="{24310E47-49FB-46E8-A15F-BDEF5CDE2A09}"/>
    <cellStyle name="7_咖啡00.10_1 2 2 4 3" xfId="24166" xr:uid="{284040CB-AC1F-424E-85B7-73D2A72D5A22}"/>
    <cellStyle name="7_咖啡00.10_1 2 2 4 3 2" xfId="48486" xr:uid="{BCF65702-432D-4723-8470-B2CCE3FA1FE2}"/>
    <cellStyle name="7_咖啡00.10_1 2 2 4 4" xfId="36326" xr:uid="{95C627F8-88FA-41AD-BBF6-7D2149CC67A4}"/>
    <cellStyle name="7_咖啡00.10_1 2 2 5" xfId="15046" xr:uid="{980687E7-A4FF-415D-A085-381B58DBC9E3}"/>
    <cellStyle name="7_咖啡00.10_1 2 2 5 2" xfId="27206" xr:uid="{ADF769E6-1363-45EF-BBFE-BBE449DA03F0}"/>
    <cellStyle name="7_咖啡00.10_1 2 2 5 2 2" xfId="51526" xr:uid="{5B50DC7F-C64A-43B5-AB8C-E0CF32F69349}"/>
    <cellStyle name="7_咖啡00.10_1 2 2 5 3" xfId="39366" xr:uid="{DF0D3456-144A-427A-808C-CDC4E383D470}"/>
    <cellStyle name="7_咖啡00.10_1 2 2 6" xfId="21126" xr:uid="{80E01E73-EBA6-458C-99C6-3BF656EF8320}"/>
    <cellStyle name="7_咖啡00.10_1 2 2 6 2" xfId="45446" xr:uid="{BBEAA4CD-5F4F-429D-BDC0-00D5D9620D67}"/>
    <cellStyle name="7_咖啡00.10_1 2 2 7" xfId="33286" xr:uid="{D4283DFA-1AAE-48F9-9807-BA1BF367A2C7}"/>
    <cellStyle name="7_咖啡00.10_1 2 3" xfId="2110" xr:uid="{00000000-0005-0000-0000-000024030000}"/>
    <cellStyle name="7_咖啡00.10_1 2 3 2" xfId="4848" xr:uid="{59D0827C-8313-4B58-8DDF-846D64F15D97}"/>
    <cellStyle name="7_咖啡00.10_1 2 3 2 2" xfId="10322" xr:uid="{20E9EA0B-4CEE-450A-BDA7-9EC058E69A3F}"/>
    <cellStyle name="7_咖啡00.10_1 2 3 2 2 2" xfId="14134" xr:uid="{BC573744-3A4C-4FF3-8855-C607B15E9E7A}"/>
    <cellStyle name="7_咖啡00.10_1 2 3 2 2 2 2" xfId="20214" xr:uid="{B451F3A1-D554-40F6-9031-FC72D2AA4611}"/>
    <cellStyle name="7_咖啡00.10_1 2 3 2 2 2 2 2" xfId="32374" xr:uid="{6A7480C2-B7CD-4FFE-8DF2-653AE41FAF78}"/>
    <cellStyle name="7_咖啡00.10_1 2 3 2 2 2 2 2 2" xfId="56694" xr:uid="{6483B02E-F4EC-41BA-AB56-5807F49FBBD2}"/>
    <cellStyle name="7_咖啡00.10_1 2 3 2 2 2 2 3" xfId="44534" xr:uid="{D5DC87B3-A26A-46F3-99BD-F0813854E46F}"/>
    <cellStyle name="7_咖啡00.10_1 2 3 2 2 2 3" xfId="26294" xr:uid="{5DFDA711-F48D-40DD-965A-9CDD5515C069}"/>
    <cellStyle name="7_咖啡00.10_1 2 3 2 2 2 3 2" xfId="50614" xr:uid="{A1FFA06B-0CDA-4E1C-B2C6-D9AE7316B933}"/>
    <cellStyle name="7_咖啡00.10_1 2 3 2 2 2 4" xfId="38454" xr:uid="{DB7853D4-C292-4B84-B21F-88EB5C524CE3}"/>
    <cellStyle name="7_咖啡00.10_1 2 3 2 2 3" xfId="17174" xr:uid="{CE5BD900-D1CC-43BB-A52B-070773A8204C}"/>
    <cellStyle name="7_咖啡00.10_1 2 3 2 2 3 2" xfId="29334" xr:uid="{D1C0D515-912E-4F37-9CD1-5198D788C733}"/>
    <cellStyle name="7_咖啡00.10_1 2 3 2 2 3 2 2" xfId="53654" xr:uid="{681C1730-32E7-46A2-8BD5-CF19D7EBC058}"/>
    <cellStyle name="7_咖啡00.10_1 2 3 2 2 3 3" xfId="41494" xr:uid="{88DF831A-80E3-4719-AC9C-2781F6E50374}"/>
    <cellStyle name="7_咖啡00.10_1 2 3 2 2 4" xfId="23254" xr:uid="{732EBEFB-E6AF-4B56-93D0-658E4D1ED3A1}"/>
    <cellStyle name="7_咖啡00.10_1 2 3 2 2 4 2" xfId="47574" xr:uid="{CAFB2437-662A-4571-83D4-8E191BBA5C27}"/>
    <cellStyle name="7_咖啡00.10_1 2 3 2 2 5" xfId="35414" xr:uid="{1C3CED2E-735E-4B13-AC90-F55272B69EEE}"/>
    <cellStyle name="7_咖啡00.10_1 2 3 2 3" xfId="12614" xr:uid="{1046F4B0-11C8-4FC7-8589-E1B086D75807}"/>
    <cellStyle name="7_咖啡00.10_1 2 3 2 3 2" xfId="18694" xr:uid="{3A8C1285-FC2C-4BC9-949C-D5E2C13F3901}"/>
    <cellStyle name="7_咖啡00.10_1 2 3 2 3 2 2" xfId="30854" xr:uid="{3366CCF9-0FBA-484D-BB12-55D9C56A99FE}"/>
    <cellStyle name="7_咖啡00.10_1 2 3 2 3 2 2 2" xfId="55174" xr:uid="{ABC2C812-978C-46B3-B3CC-E407E1924E6E}"/>
    <cellStyle name="7_咖啡00.10_1 2 3 2 3 2 3" xfId="43014" xr:uid="{7827B066-7506-4B39-9D36-089C933D284A}"/>
    <cellStyle name="7_咖啡00.10_1 2 3 2 3 3" xfId="24774" xr:uid="{97BBCDD0-5C82-4B39-9A10-8F706FC6E40D}"/>
    <cellStyle name="7_咖啡00.10_1 2 3 2 3 3 2" xfId="49094" xr:uid="{C9A470DF-18DE-4424-B4AE-060BDD402B6E}"/>
    <cellStyle name="7_咖啡00.10_1 2 3 2 3 4" xfId="36934" xr:uid="{F535F4C3-5373-45A3-8D5F-ABA717A3FC03}"/>
    <cellStyle name="7_咖啡00.10_1 2 3 2 4" xfId="15654" xr:uid="{72083F7F-E135-47C6-A349-DAF8EC72483C}"/>
    <cellStyle name="7_咖啡00.10_1 2 3 2 4 2" xfId="27814" xr:uid="{AF842832-2CA2-49AC-9EC9-62D7ED9F3851}"/>
    <cellStyle name="7_咖啡00.10_1 2 3 2 4 2 2" xfId="52134" xr:uid="{F1D6A88B-2FB0-4532-9569-9FBA23246C0D}"/>
    <cellStyle name="7_咖啡00.10_1 2 3 2 4 3" xfId="39974" xr:uid="{D20021F6-D165-4B78-8BAF-6351426D2883}"/>
    <cellStyle name="7_咖啡00.10_1 2 3 2 5" xfId="21734" xr:uid="{EBCADA9C-31A9-4245-8936-CCAE1E28AED8}"/>
    <cellStyle name="7_咖啡00.10_1 2 3 2 5 2" xfId="46054" xr:uid="{076E7724-EC91-4784-9422-997596088C16}"/>
    <cellStyle name="7_咖啡00.10_1 2 3 2 6" xfId="33894" xr:uid="{6708BF3D-1441-4253-9EEA-E11E4823A73A}"/>
    <cellStyle name="7_咖啡00.10_1 2 3 3" xfId="7585" xr:uid="{8BB1BD04-39BF-414E-9D6C-D4E0631B194C}"/>
    <cellStyle name="7_咖啡00.10_1 2 3 3 2" xfId="13374" xr:uid="{D07B34DC-4579-45E8-AD3E-5A6BD6646CCE}"/>
    <cellStyle name="7_咖啡00.10_1 2 3 3 2 2" xfId="19454" xr:uid="{A469BC00-255C-46BD-87F8-E8D55F9F678C}"/>
    <cellStyle name="7_咖啡00.10_1 2 3 3 2 2 2" xfId="31614" xr:uid="{2F6767E4-1326-4216-86FE-9CB9E78964BE}"/>
    <cellStyle name="7_咖啡00.10_1 2 3 3 2 2 2 2" xfId="55934" xr:uid="{4A499312-C6B3-4542-8450-D22506D886D6}"/>
    <cellStyle name="7_咖啡00.10_1 2 3 3 2 2 3" xfId="43774" xr:uid="{59526150-089A-43BF-9B47-171DF4970F9E}"/>
    <cellStyle name="7_咖啡00.10_1 2 3 3 2 3" xfId="25534" xr:uid="{8825EEE7-2916-44C3-8AF8-A24F060B2620}"/>
    <cellStyle name="7_咖啡00.10_1 2 3 3 2 3 2" xfId="49854" xr:uid="{2F1C8F70-C409-4D59-95F7-C4CA9C3A1773}"/>
    <cellStyle name="7_咖啡00.10_1 2 3 3 2 4" xfId="37694" xr:uid="{C07ACD21-20C5-40C9-BBA1-A5DDC01F2931}"/>
    <cellStyle name="7_咖啡00.10_1 2 3 3 3" xfId="16414" xr:uid="{07F8C7DE-1451-4FF0-8683-109258477092}"/>
    <cellStyle name="7_咖啡00.10_1 2 3 3 3 2" xfId="28574" xr:uid="{2BE605EE-704C-4186-A9C3-703DF128B984}"/>
    <cellStyle name="7_咖啡00.10_1 2 3 3 3 2 2" xfId="52894" xr:uid="{737D687F-8613-4D2F-A39D-EBE58D6D88A0}"/>
    <cellStyle name="7_咖啡00.10_1 2 3 3 3 3" xfId="40734" xr:uid="{C16EC836-8B80-4F84-819C-2CC41E68FBD6}"/>
    <cellStyle name="7_咖啡00.10_1 2 3 3 4" xfId="22494" xr:uid="{402821B5-6512-460F-B49E-6FFFD7001CB9}"/>
    <cellStyle name="7_咖啡00.10_1 2 3 3 4 2" xfId="46814" xr:uid="{47E5671D-27F5-4923-8E1E-900BC83DCEBE}"/>
    <cellStyle name="7_咖啡00.10_1 2 3 3 5" xfId="34654" xr:uid="{3FFE9C53-209A-4ED5-BF33-EB28B834E4E9}"/>
    <cellStyle name="7_咖啡00.10_1 2 3 4" xfId="11854" xr:uid="{230E3BA8-2961-4379-BB3E-33BB9A573FF9}"/>
    <cellStyle name="7_咖啡00.10_1 2 3 4 2" xfId="17934" xr:uid="{71494992-7288-4CD6-8C1D-94F7F0B3DF1A}"/>
    <cellStyle name="7_咖啡00.10_1 2 3 4 2 2" xfId="30094" xr:uid="{7D297F7F-57AC-4D1D-A23F-8AC07E2287F5}"/>
    <cellStyle name="7_咖啡00.10_1 2 3 4 2 2 2" xfId="54414" xr:uid="{6F2D6DF7-8421-42DE-8237-CE2B331AF852}"/>
    <cellStyle name="7_咖啡00.10_1 2 3 4 2 3" xfId="42254" xr:uid="{798FB763-EC9B-444E-B1D0-15001C74D96E}"/>
    <cellStyle name="7_咖啡00.10_1 2 3 4 3" xfId="24014" xr:uid="{74943D12-56D5-43C0-9CF4-733CF0964F7C}"/>
    <cellStyle name="7_咖啡00.10_1 2 3 4 3 2" xfId="48334" xr:uid="{1E007F74-2461-4A67-ADC7-4926CBCFCD08}"/>
    <cellStyle name="7_咖啡00.10_1 2 3 4 4" xfId="36174" xr:uid="{CF9881DE-2B98-45CA-B83F-3619A3930470}"/>
    <cellStyle name="7_咖啡00.10_1 2 3 5" xfId="14894" xr:uid="{79E353C9-8A86-4196-BB35-B92024751B99}"/>
    <cellStyle name="7_咖啡00.10_1 2 3 5 2" xfId="27054" xr:uid="{B19FA161-597B-4C1E-B13F-C656F8DA058E}"/>
    <cellStyle name="7_咖啡00.10_1 2 3 5 2 2" xfId="51374" xr:uid="{3D97B009-3F4C-4AE4-AD2D-5A27FF033565}"/>
    <cellStyle name="7_咖啡00.10_1 2 3 5 3" xfId="39214" xr:uid="{764DA76D-00E0-4D07-9313-2D5B26AE1437}"/>
    <cellStyle name="7_咖啡00.10_1 2 3 6" xfId="20974" xr:uid="{A789ABC8-8C24-4FD1-BF7D-8E62F52B539F}"/>
    <cellStyle name="7_咖啡00.10_1 2 3 6 2" xfId="45294" xr:uid="{A251721A-68E4-4A20-B543-7BE0F1499F77}"/>
    <cellStyle name="7_咖啡00.10_1 2 3 7" xfId="33134" xr:uid="{A8CBCD81-86BA-43EE-BE55-BF4044314A2E}"/>
    <cellStyle name="7_咖啡00.10_1 2 4" xfId="1565" xr:uid="{00000000-0005-0000-0000-000025030000}"/>
    <cellStyle name="7_咖啡00.10_1 2 4 2" xfId="4303" xr:uid="{AFA983AF-6EAE-4EB2-BA9F-1F6AD690BE61}"/>
    <cellStyle name="7_咖啡00.10_1 2 4 2 2" xfId="9777" xr:uid="{8FAD818D-3AC7-4B21-B4E7-696E417A671A}"/>
    <cellStyle name="7_咖啡00.10_1 2 4 2 2 2" xfId="13982" xr:uid="{47CF4423-D181-4CF1-B2AC-CCA6D9757B64}"/>
    <cellStyle name="7_咖啡00.10_1 2 4 2 2 2 2" xfId="20062" xr:uid="{BB215D7F-F1B3-4762-BAA4-931F29DA4064}"/>
    <cellStyle name="7_咖啡00.10_1 2 4 2 2 2 2 2" xfId="32222" xr:uid="{B8E2B056-B808-4BBE-B018-E2A93F8C465E}"/>
    <cellStyle name="7_咖啡00.10_1 2 4 2 2 2 2 2 2" xfId="56542" xr:uid="{CC21F7C5-F381-4F1E-82CE-EF0CCCEB87C3}"/>
    <cellStyle name="7_咖啡00.10_1 2 4 2 2 2 2 3" xfId="44382" xr:uid="{0A96DD28-4DE4-4DB2-B047-B1E3CD2F0C8F}"/>
    <cellStyle name="7_咖啡00.10_1 2 4 2 2 2 3" xfId="26142" xr:uid="{22BB8EE4-49B0-4197-AB29-6F052BB3CD8C}"/>
    <cellStyle name="7_咖啡00.10_1 2 4 2 2 2 3 2" xfId="50462" xr:uid="{F132DABB-62FE-481C-9654-079425ED5B36}"/>
    <cellStyle name="7_咖啡00.10_1 2 4 2 2 2 4" xfId="38302" xr:uid="{D1B41857-6BC2-440E-BF8D-D6FD35477BA1}"/>
    <cellStyle name="7_咖啡00.10_1 2 4 2 2 3" xfId="17022" xr:uid="{F5CE05FB-B4A5-4B61-8A20-F789A215103F}"/>
    <cellStyle name="7_咖啡00.10_1 2 4 2 2 3 2" xfId="29182" xr:uid="{AE25A636-695F-4683-A1DC-63589ADC93C0}"/>
    <cellStyle name="7_咖啡00.10_1 2 4 2 2 3 2 2" xfId="53502" xr:uid="{89AE1CC1-DDAE-40F9-8AD2-DCF6CB4249FC}"/>
    <cellStyle name="7_咖啡00.10_1 2 4 2 2 3 3" xfId="41342" xr:uid="{DF1376F2-4590-47BE-AD70-55931E4D7641}"/>
    <cellStyle name="7_咖啡00.10_1 2 4 2 2 4" xfId="23102" xr:uid="{D00F75EF-0189-4260-B80D-FF8BD3B7E563}"/>
    <cellStyle name="7_咖啡00.10_1 2 4 2 2 4 2" xfId="47422" xr:uid="{F73D17EA-E546-4A9F-98B2-C1124146ECE2}"/>
    <cellStyle name="7_咖啡00.10_1 2 4 2 2 5" xfId="35262" xr:uid="{4DA108EC-9AFB-482D-9E21-983B41B8251F}"/>
    <cellStyle name="7_咖啡00.10_1 2 4 2 3" xfId="12462" xr:uid="{C879316E-EFD8-4706-BD0A-5528C17B76BC}"/>
    <cellStyle name="7_咖啡00.10_1 2 4 2 3 2" xfId="18542" xr:uid="{0E3C14AE-FD2C-49F1-A684-F9133E1594DD}"/>
    <cellStyle name="7_咖啡00.10_1 2 4 2 3 2 2" xfId="30702" xr:uid="{C6AE0FFD-E9C1-4E51-9660-0898DD3E9EA8}"/>
    <cellStyle name="7_咖啡00.10_1 2 4 2 3 2 2 2" xfId="55022" xr:uid="{6962542F-DB76-4DF7-ABD2-1169C3285A3C}"/>
    <cellStyle name="7_咖啡00.10_1 2 4 2 3 2 3" xfId="42862" xr:uid="{49DFD5FA-1B57-40ED-9AF4-62733641C76D}"/>
    <cellStyle name="7_咖啡00.10_1 2 4 2 3 3" xfId="24622" xr:uid="{52BD21C2-B647-452D-9B2E-DBEC853FCD81}"/>
    <cellStyle name="7_咖啡00.10_1 2 4 2 3 3 2" xfId="48942" xr:uid="{D4EDFBCA-B818-475C-86C9-B7F76A46BF6E}"/>
    <cellStyle name="7_咖啡00.10_1 2 4 2 3 4" xfId="36782" xr:uid="{2568C8FC-E5DD-4295-B043-2652FB30623A}"/>
    <cellStyle name="7_咖啡00.10_1 2 4 2 4" xfId="15502" xr:uid="{6C1DEB5E-0802-4BF6-9140-D2D563B23F46}"/>
    <cellStyle name="7_咖啡00.10_1 2 4 2 4 2" xfId="27662" xr:uid="{6CA5BBC7-9C33-4705-BC50-C746365BE8DB}"/>
    <cellStyle name="7_咖啡00.10_1 2 4 2 4 2 2" xfId="51982" xr:uid="{09FA6638-DBB3-426A-8ABD-4A6EB4D9F0D0}"/>
    <cellStyle name="7_咖啡00.10_1 2 4 2 4 3" xfId="39822" xr:uid="{A0BECDA4-024C-4250-9255-B84103484690}"/>
    <cellStyle name="7_咖啡00.10_1 2 4 2 5" xfId="21582" xr:uid="{32A3D775-5D4D-43CE-87DA-14276B111F5A}"/>
    <cellStyle name="7_咖啡00.10_1 2 4 2 5 2" xfId="45902" xr:uid="{FF5987ED-A2A4-480C-92B6-5F47566ECAC6}"/>
    <cellStyle name="7_咖啡00.10_1 2 4 2 6" xfId="33742" xr:uid="{C944BEE7-0FBE-4841-8012-9A8373FAA409}"/>
    <cellStyle name="7_咖啡00.10_1 2 4 3" xfId="7040" xr:uid="{15858C82-BDD5-4827-B6EA-1B033628D0B9}"/>
    <cellStyle name="7_咖啡00.10_1 2 4 3 2" xfId="13222" xr:uid="{F26D2B6D-A72B-47CE-94C4-F0A9DDA1B63D}"/>
    <cellStyle name="7_咖啡00.10_1 2 4 3 2 2" xfId="19302" xr:uid="{C71772B9-C529-415B-A9B9-D46269F4877A}"/>
    <cellStyle name="7_咖啡00.10_1 2 4 3 2 2 2" xfId="31462" xr:uid="{DEF0CD77-56D0-42FE-8F80-D4904B4676F0}"/>
    <cellStyle name="7_咖啡00.10_1 2 4 3 2 2 2 2" xfId="55782" xr:uid="{302AB1E9-8783-418A-A7C5-6CFB1607B80B}"/>
    <cellStyle name="7_咖啡00.10_1 2 4 3 2 2 3" xfId="43622" xr:uid="{0CF18568-6C8A-4FF6-8158-85D55D9B3FB7}"/>
    <cellStyle name="7_咖啡00.10_1 2 4 3 2 3" xfId="25382" xr:uid="{5C97AE8E-5C7A-4E55-BB39-3B6623384718}"/>
    <cellStyle name="7_咖啡00.10_1 2 4 3 2 3 2" xfId="49702" xr:uid="{8618FED0-E405-4B3B-B105-CFD1CBF6CA4A}"/>
    <cellStyle name="7_咖啡00.10_1 2 4 3 2 4" xfId="37542" xr:uid="{7FB5349A-5242-4C8C-82BD-48195B32CA62}"/>
    <cellStyle name="7_咖啡00.10_1 2 4 3 3" xfId="16262" xr:uid="{7410C36B-48EA-405E-9F00-AC2700B16234}"/>
    <cellStyle name="7_咖啡00.10_1 2 4 3 3 2" xfId="28422" xr:uid="{F51D2601-F82B-4BA5-8602-B89DAB9506E6}"/>
    <cellStyle name="7_咖啡00.10_1 2 4 3 3 2 2" xfId="52742" xr:uid="{5804AB6B-E251-4899-AA2C-CB981975298D}"/>
    <cellStyle name="7_咖啡00.10_1 2 4 3 3 3" xfId="40582" xr:uid="{D8727DCB-0BD4-40BE-839F-9DFFC45372DE}"/>
    <cellStyle name="7_咖啡00.10_1 2 4 3 4" xfId="22342" xr:uid="{E1676D11-8606-4401-A508-469970AB111D}"/>
    <cellStyle name="7_咖啡00.10_1 2 4 3 4 2" xfId="46662" xr:uid="{497193C7-E465-4E64-AD1A-6BC95071E199}"/>
    <cellStyle name="7_咖啡00.10_1 2 4 3 5" xfId="34502" xr:uid="{E0E11043-671F-455B-BAB8-601C703EE85C}"/>
    <cellStyle name="7_咖啡00.10_1 2 4 4" xfId="11702" xr:uid="{91CAC919-C9CC-4983-9B55-7570E9F9F80A}"/>
    <cellStyle name="7_咖啡00.10_1 2 4 4 2" xfId="17782" xr:uid="{F7E5D2AF-9C90-481E-95D9-3C49864AB0D6}"/>
    <cellStyle name="7_咖啡00.10_1 2 4 4 2 2" xfId="29942" xr:uid="{7582016F-C861-4166-ACE6-3E5E7E97D5D2}"/>
    <cellStyle name="7_咖啡00.10_1 2 4 4 2 2 2" xfId="54262" xr:uid="{65649291-0E3A-4E19-8D6B-75B391ABEFB8}"/>
    <cellStyle name="7_咖啡00.10_1 2 4 4 2 3" xfId="42102" xr:uid="{C6139354-936E-4DD9-9000-27D341BE8F10}"/>
    <cellStyle name="7_咖啡00.10_1 2 4 4 3" xfId="23862" xr:uid="{9240CC99-AFA1-48F4-98A3-22A34011E454}"/>
    <cellStyle name="7_咖啡00.10_1 2 4 4 3 2" xfId="48182" xr:uid="{D7A82D42-7C26-4EDD-9AB8-0378F397A1BC}"/>
    <cellStyle name="7_咖啡00.10_1 2 4 4 4" xfId="36022" xr:uid="{2D803F73-516B-48A8-A08F-0CD1EBB2B930}"/>
    <cellStyle name="7_咖啡00.10_1 2 4 5" xfId="14742" xr:uid="{706292AB-9F51-4371-8CEE-FCDF9CF843E2}"/>
    <cellStyle name="7_咖啡00.10_1 2 4 5 2" xfId="26902" xr:uid="{A0E2A182-26BC-450D-A17F-8187A93902EC}"/>
    <cellStyle name="7_咖啡00.10_1 2 4 5 2 2" xfId="51222" xr:uid="{636E302B-7E9F-4F57-B6E3-691D14F10C9A}"/>
    <cellStyle name="7_咖啡00.10_1 2 4 5 3" xfId="39062" xr:uid="{60C56518-BF0F-4B23-9F9E-D05FEDAF3EA0}"/>
    <cellStyle name="7_咖啡00.10_1 2 4 6" xfId="20822" xr:uid="{0EE0E212-F343-425E-ABCC-2D3596680A1D}"/>
    <cellStyle name="7_咖啡00.10_1 2 4 6 2" xfId="45142" xr:uid="{0C2A1310-9A68-497F-B92B-805CB56D1CB7}"/>
    <cellStyle name="7_咖啡00.10_1 2 4 7" xfId="32982" xr:uid="{9C8ABE4F-B7AA-4048-8E58-F68679BEB17E}"/>
    <cellStyle name="7_咖啡00.10_1 2 5" xfId="1020" xr:uid="{00000000-0005-0000-0000-000026030000}"/>
    <cellStyle name="7_咖啡00.10_1 2 5 2" xfId="3758" xr:uid="{BB8329C2-3C95-4278-A3F8-3F939F4C26C3}"/>
    <cellStyle name="7_咖啡00.10_1 2 5 2 2" xfId="9232" xr:uid="{DFD7E634-4CFC-4247-84C4-4804F6B67DAB}"/>
    <cellStyle name="7_咖啡00.10_1 2 5 2 2 2" xfId="13830" xr:uid="{1A4D9C07-8276-4426-9E54-4FA153C06A67}"/>
    <cellStyle name="7_咖啡00.10_1 2 5 2 2 2 2" xfId="19910" xr:uid="{DEA3D742-42D9-4922-9F34-E54D612D4CF1}"/>
    <cellStyle name="7_咖啡00.10_1 2 5 2 2 2 2 2" xfId="32070" xr:uid="{D2D05632-FCFB-460B-8270-A00A75CD1983}"/>
    <cellStyle name="7_咖啡00.10_1 2 5 2 2 2 2 2 2" xfId="56390" xr:uid="{CB72CF64-B5C3-4395-BD7E-565DA738CB26}"/>
    <cellStyle name="7_咖啡00.10_1 2 5 2 2 2 2 3" xfId="44230" xr:uid="{D2F53F1B-7693-4E95-B0B7-B5B07CA798A1}"/>
    <cellStyle name="7_咖啡00.10_1 2 5 2 2 2 3" xfId="25990" xr:uid="{429941A6-0DED-4293-BBCD-B97CD0002A20}"/>
    <cellStyle name="7_咖啡00.10_1 2 5 2 2 2 3 2" xfId="50310" xr:uid="{2452B80F-E764-460E-9A8C-099A8BA83406}"/>
    <cellStyle name="7_咖啡00.10_1 2 5 2 2 2 4" xfId="38150" xr:uid="{6DB7444A-C864-4E59-9742-362C36641FDA}"/>
    <cellStyle name="7_咖啡00.10_1 2 5 2 2 3" xfId="16870" xr:uid="{157A92FE-A435-4EF1-8B9A-DCDA63E9690B}"/>
    <cellStyle name="7_咖啡00.10_1 2 5 2 2 3 2" xfId="29030" xr:uid="{05CA3626-B999-4E26-BC5B-3DF41FC5C406}"/>
    <cellStyle name="7_咖啡00.10_1 2 5 2 2 3 2 2" xfId="53350" xr:uid="{AB90BAF8-695C-443F-9A63-FCB2FF2019BD}"/>
    <cellStyle name="7_咖啡00.10_1 2 5 2 2 3 3" xfId="41190" xr:uid="{B15B5ED6-BA88-45A2-979B-9ED55C36F7D3}"/>
    <cellStyle name="7_咖啡00.10_1 2 5 2 2 4" xfId="22950" xr:uid="{30E7A5DA-AB86-48A9-9E82-1C4B914A5A2F}"/>
    <cellStyle name="7_咖啡00.10_1 2 5 2 2 4 2" xfId="47270" xr:uid="{7B445675-DF4E-40AC-8846-962F97116C11}"/>
    <cellStyle name="7_咖啡00.10_1 2 5 2 2 5" xfId="35110" xr:uid="{6B237A08-8275-4B54-8C06-B4AAD394F1E3}"/>
    <cellStyle name="7_咖啡00.10_1 2 5 2 3" xfId="12310" xr:uid="{58AFB471-6EAE-49F0-A5D1-9336F653656E}"/>
    <cellStyle name="7_咖啡00.10_1 2 5 2 3 2" xfId="18390" xr:uid="{FE771C2B-49E4-4C8B-A672-69351044FEFB}"/>
    <cellStyle name="7_咖啡00.10_1 2 5 2 3 2 2" xfId="30550" xr:uid="{069C069A-7D35-4CDD-9AE0-39696EDEEFA2}"/>
    <cellStyle name="7_咖啡00.10_1 2 5 2 3 2 2 2" xfId="54870" xr:uid="{B6F19334-4738-4572-82DB-B339119188FE}"/>
    <cellStyle name="7_咖啡00.10_1 2 5 2 3 2 3" xfId="42710" xr:uid="{CEF9707B-19BC-4F8E-9A90-D71004DD6B6A}"/>
    <cellStyle name="7_咖啡00.10_1 2 5 2 3 3" xfId="24470" xr:uid="{8509BCA4-C3A1-4648-BB22-6B54E7CB243C}"/>
    <cellStyle name="7_咖啡00.10_1 2 5 2 3 3 2" xfId="48790" xr:uid="{63E3614E-AEDF-4822-A3CF-E34F7A77E498}"/>
    <cellStyle name="7_咖啡00.10_1 2 5 2 3 4" xfId="36630" xr:uid="{10EB04EB-48BD-4859-B0D9-ED5693068365}"/>
    <cellStyle name="7_咖啡00.10_1 2 5 2 4" xfId="15350" xr:uid="{F67908EE-8D45-4F33-88F4-2628A6247052}"/>
    <cellStyle name="7_咖啡00.10_1 2 5 2 4 2" xfId="27510" xr:uid="{A90FD1DC-1AB2-48A7-BB92-5C2FF0D1922A}"/>
    <cellStyle name="7_咖啡00.10_1 2 5 2 4 2 2" xfId="51830" xr:uid="{0D664D62-11C8-49E7-A89F-28F08F286E8D}"/>
    <cellStyle name="7_咖啡00.10_1 2 5 2 4 3" xfId="39670" xr:uid="{B517A2A5-A108-41F4-94C9-A6FD5F7F1700}"/>
    <cellStyle name="7_咖啡00.10_1 2 5 2 5" xfId="21430" xr:uid="{DD1C5A5E-CC6B-4E6D-A4E9-2115ADCB03F6}"/>
    <cellStyle name="7_咖啡00.10_1 2 5 2 5 2" xfId="45750" xr:uid="{E0E627FA-28DC-4B97-98DD-08561E2EADAA}"/>
    <cellStyle name="7_咖啡00.10_1 2 5 2 6" xfId="33590" xr:uid="{66AC4AF0-558E-4FE5-8795-F2676FD7BDD0}"/>
    <cellStyle name="7_咖啡00.10_1 2 5 3" xfId="6495" xr:uid="{AF1CD357-981A-4210-B44D-5363AE0C9069}"/>
    <cellStyle name="7_咖啡00.10_1 2 5 3 2" xfId="13070" xr:uid="{BD2089A2-B5DC-4A38-9EE0-CDC536E9592A}"/>
    <cellStyle name="7_咖啡00.10_1 2 5 3 2 2" xfId="19150" xr:uid="{A8EE7E2A-4E4C-4C0F-8EE0-D52AE6718DCC}"/>
    <cellStyle name="7_咖啡00.10_1 2 5 3 2 2 2" xfId="31310" xr:uid="{4C941E83-9ADE-4D15-B871-E7B6DC252F8D}"/>
    <cellStyle name="7_咖啡00.10_1 2 5 3 2 2 2 2" xfId="55630" xr:uid="{4A005257-E4B5-4009-B723-AFD73B621346}"/>
    <cellStyle name="7_咖啡00.10_1 2 5 3 2 2 3" xfId="43470" xr:uid="{37E938C1-7282-46CA-A13E-38A25E3B7F22}"/>
    <cellStyle name="7_咖啡00.10_1 2 5 3 2 3" xfId="25230" xr:uid="{67AF73DC-4020-4D2B-9E50-501FB950D17C}"/>
    <cellStyle name="7_咖啡00.10_1 2 5 3 2 3 2" xfId="49550" xr:uid="{5FB9F85A-19CE-4C12-80AF-013CF6110B8C}"/>
    <cellStyle name="7_咖啡00.10_1 2 5 3 2 4" xfId="37390" xr:uid="{F2064B8F-A9FB-45EA-AAF5-4BC18EED5D0B}"/>
    <cellStyle name="7_咖啡00.10_1 2 5 3 3" xfId="16110" xr:uid="{3B921853-F307-428A-AAA3-DEFE80B541B2}"/>
    <cellStyle name="7_咖啡00.10_1 2 5 3 3 2" xfId="28270" xr:uid="{B79319AE-F82F-4AE0-8892-E02EF026AC8C}"/>
    <cellStyle name="7_咖啡00.10_1 2 5 3 3 2 2" xfId="52590" xr:uid="{0DAD9521-7122-4655-BA66-F0D98FF5F592}"/>
    <cellStyle name="7_咖啡00.10_1 2 5 3 3 3" xfId="40430" xr:uid="{717A21D4-0C35-4AAD-A361-242D2C74568D}"/>
    <cellStyle name="7_咖啡00.10_1 2 5 3 4" xfId="22190" xr:uid="{C72C8176-8953-41AD-A632-834AB48CA1A7}"/>
    <cellStyle name="7_咖啡00.10_1 2 5 3 4 2" xfId="46510" xr:uid="{F0C8DBF4-C4AB-4B64-9841-D073D4146780}"/>
    <cellStyle name="7_咖啡00.10_1 2 5 3 5" xfId="34350" xr:uid="{78444938-1F23-4ADD-8C75-A1DB9148CF80}"/>
    <cellStyle name="7_咖啡00.10_1 2 5 4" xfId="11550" xr:uid="{CCA27827-1E4B-4D70-85D1-5487BEF17244}"/>
    <cellStyle name="7_咖啡00.10_1 2 5 4 2" xfId="17630" xr:uid="{58A2A647-517E-4230-B976-00C88B5A7D08}"/>
    <cellStyle name="7_咖啡00.10_1 2 5 4 2 2" xfId="29790" xr:uid="{3EDFEBDB-5F03-41FA-943F-D184F36C2B5C}"/>
    <cellStyle name="7_咖啡00.10_1 2 5 4 2 2 2" xfId="54110" xr:uid="{9502ABBC-D8AA-4723-91AF-4408123A2AC8}"/>
    <cellStyle name="7_咖啡00.10_1 2 5 4 2 3" xfId="41950" xr:uid="{15EDA76B-2C19-42E5-B417-ABE2643EFF49}"/>
    <cellStyle name="7_咖啡00.10_1 2 5 4 3" xfId="23710" xr:uid="{0D7BBD58-1B8F-43E4-8AC0-9A211C22C92F}"/>
    <cellStyle name="7_咖啡00.10_1 2 5 4 3 2" xfId="48030" xr:uid="{CEC037A8-55A8-48B7-ADF0-5149DC3F1FF0}"/>
    <cellStyle name="7_咖啡00.10_1 2 5 4 4" xfId="35870" xr:uid="{72635B7D-CBBC-4B7B-A80C-412F399A1A6A}"/>
    <cellStyle name="7_咖啡00.10_1 2 5 5" xfId="14590" xr:uid="{55456A88-7790-464B-8E21-1B6592166F8F}"/>
    <cellStyle name="7_咖啡00.10_1 2 5 5 2" xfId="26750" xr:uid="{C44916E8-F96A-48BA-8D43-603C37A04817}"/>
    <cellStyle name="7_咖啡00.10_1 2 5 5 2 2" xfId="51070" xr:uid="{B498E4D0-A24F-4A65-8C91-6BCE34D8C786}"/>
    <cellStyle name="7_咖啡00.10_1 2 5 5 3" xfId="38910" xr:uid="{39945D8D-D086-4CCC-8DB0-8ADDD492F675}"/>
    <cellStyle name="7_咖啡00.10_1 2 5 6" xfId="20670" xr:uid="{D81096B6-0CFC-46D3-B8D7-8F1D3BD240B2}"/>
    <cellStyle name="7_咖啡00.10_1 2 5 6 2" xfId="44990" xr:uid="{702D8E42-FCF4-4239-A8F4-2CF4756BAED4}"/>
    <cellStyle name="7_咖啡00.10_1 2 5 7" xfId="32830" xr:uid="{E51F9B65-EA30-4BB8-8763-6A786A87C825}"/>
    <cellStyle name="7_咖啡00.10_1 2 6" xfId="3213" xr:uid="{9EB78AAE-FED9-4565-B80A-D24BC5495B45}"/>
    <cellStyle name="7_咖啡00.10_1 2 6 2" xfId="8687" xr:uid="{BB77B268-8891-44E8-B7D8-7602F9F9A13B}"/>
    <cellStyle name="7_咖啡00.10_1 2 6 2 2" xfId="13678" xr:uid="{A0160387-E202-49FE-92A8-20BC03E5B7E7}"/>
    <cellStyle name="7_咖啡00.10_1 2 6 2 2 2" xfId="19758" xr:uid="{6C17C560-A93F-4B80-AFAB-CAAC7272A28D}"/>
    <cellStyle name="7_咖啡00.10_1 2 6 2 2 2 2" xfId="31918" xr:uid="{C26F2BE0-CA6C-40F1-850D-B17745EDE4DD}"/>
    <cellStyle name="7_咖啡00.10_1 2 6 2 2 2 2 2" xfId="56238" xr:uid="{AAC3C181-45B9-48DB-BEA8-E9DBFD0E2C4A}"/>
    <cellStyle name="7_咖啡00.10_1 2 6 2 2 2 3" xfId="44078" xr:uid="{091E358B-A310-4402-B361-8DD53F5F1126}"/>
    <cellStyle name="7_咖啡00.10_1 2 6 2 2 3" xfId="25838" xr:uid="{78AD397C-2B73-427F-9E8D-7246A65630B0}"/>
    <cellStyle name="7_咖啡00.10_1 2 6 2 2 3 2" xfId="50158" xr:uid="{BE29A4ED-7A07-4B6D-908B-04C27129744E}"/>
    <cellStyle name="7_咖啡00.10_1 2 6 2 2 4" xfId="37998" xr:uid="{56C2A2E2-B3A0-41D6-B6D9-FBBE7B1A651F}"/>
    <cellStyle name="7_咖啡00.10_1 2 6 2 3" xfId="16718" xr:uid="{2101DA1F-8C67-4FCC-B308-B1B3876D3012}"/>
    <cellStyle name="7_咖啡00.10_1 2 6 2 3 2" xfId="28878" xr:uid="{7E2CD407-5891-436A-A196-712EB7D473E8}"/>
    <cellStyle name="7_咖啡00.10_1 2 6 2 3 2 2" xfId="53198" xr:uid="{F4FD465C-29A9-40D7-BA36-DDA62EBC45C8}"/>
    <cellStyle name="7_咖啡00.10_1 2 6 2 3 3" xfId="41038" xr:uid="{743441E1-CB17-4EAE-916D-06820A2756E7}"/>
    <cellStyle name="7_咖啡00.10_1 2 6 2 4" xfId="22798" xr:uid="{9938B75C-CE7F-4DF7-96DE-D3933D8CA1AA}"/>
    <cellStyle name="7_咖啡00.10_1 2 6 2 4 2" xfId="47118" xr:uid="{4E5DA06B-65CF-4DCF-8A09-B7F8E7625234}"/>
    <cellStyle name="7_咖啡00.10_1 2 6 2 5" xfId="34958" xr:uid="{E188AA80-4ED7-4AFA-8743-333329936B72}"/>
    <cellStyle name="7_咖啡00.10_1 2 6 3" xfId="12158" xr:uid="{1D35EDE0-2802-4572-9A55-77FD095742B5}"/>
    <cellStyle name="7_咖啡00.10_1 2 6 3 2" xfId="18238" xr:uid="{87E3A4FB-89C1-41A0-88C8-C3C1EEEF61EA}"/>
    <cellStyle name="7_咖啡00.10_1 2 6 3 2 2" xfId="30398" xr:uid="{4C26B0DF-ACFE-439B-948E-1CAFB49541CB}"/>
    <cellStyle name="7_咖啡00.10_1 2 6 3 2 2 2" xfId="54718" xr:uid="{9C885AC4-5E40-4932-8138-7E7CDCCAB73A}"/>
    <cellStyle name="7_咖啡00.10_1 2 6 3 2 3" xfId="42558" xr:uid="{38E0F228-9E98-4B6A-93FC-0445A8A22562}"/>
    <cellStyle name="7_咖啡00.10_1 2 6 3 3" xfId="24318" xr:uid="{CEFAC1DC-133D-4116-837E-66C7CFE5B1AA}"/>
    <cellStyle name="7_咖啡00.10_1 2 6 3 3 2" xfId="48638" xr:uid="{B82EB308-F038-4E97-9BDD-2BAD208E4EB8}"/>
    <cellStyle name="7_咖啡00.10_1 2 6 3 4" xfId="36478" xr:uid="{B9D8FBD6-1C3D-4073-8680-7911C52A7C65}"/>
    <cellStyle name="7_咖啡00.10_1 2 6 4" xfId="15198" xr:uid="{8B17D4A5-DDA9-426C-8D91-A0AD0AAA750C}"/>
    <cellStyle name="7_咖啡00.10_1 2 6 4 2" xfId="27358" xr:uid="{22F3EF7F-23EE-4B43-9668-F86BBFE04F29}"/>
    <cellStyle name="7_咖啡00.10_1 2 6 4 2 2" xfId="51678" xr:uid="{A18E0BD6-E58C-46F6-83CE-DF14FA88325E}"/>
    <cellStyle name="7_咖啡00.10_1 2 6 4 3" xfId="39518" xr:uid="{CE9CFA56-07BA-4943-A7B9-E6185B7D3722}"/>
    <cellStyle name="7_咖啡00.10_1 2 6 5" xfId="21278" xr:uid="{4F69E3B2-04D1-4963-ABE9-3A5A4E873925}"/>
    <cellStyle name="7_咖啡00.10_1 2 6 5 2" xfId="45598" xr:uid="{423BCB18-5F19-4DE0-ADC2-A430F35D5618}"/>
    <cellStyle name="7_咖啡00.10_1 2 6 6" xfId="33438" xr:uid="{C2918DE6-8BC7-4202-866A-51FFECC47B36}"/>
    <cellStyle name="7_咖啡00.10_1 2 7" xfId="5950" xr:uid="{D453E6D0-55BA-4EBE-8FBD-0875B470870E}"/>
    <cellStyle name="7_咖啡00.10_1 2 7 2" xfId="12918" xr:uid="{9449FA72-B72C-4A9A-BF78-4CB70C8EECAC}"/>
    <cellStyle name="7_咖啡00.10_1 2 7 2 2" xfId="18998" xr:uid="{C2FB5E7D-429A-4BAF-B284-BB9736201CFA}"/>
    <cellStyle name="7_咖啡00.10_1 2 7 2 2 2" xfId="31158" xr:uid="{B51E3651-E661-4C65-9AA8-6B7F74144AC6}"/>
    <cellStyle name="7_咖啡00.10_1 2 7 2 2 2 2" xfId="55478" xr:uid="{BD95DD57-6049-44C2-AE27-08E07018DF2E}"/>
    <cellStyle name="7_咖啡00.10_1 2 7 2 2 3" xfId="43318" xr:uid="{41FF64E9-F43B-41AB-8082-49EB41370E11}"/>
    <cellStyle name="7_咖啡00.10_1 2 7 2 3" xfId="25078" xr:uid="{41EE0A33-74EF-4047-99BB-958385D0C6A1}"/>
    <cellStyle name="7_咖啡00.10_1 2 7 2 3 2" xfId="49398" xr:uid="{43FA89DE-9F47-4E13-93A4-549FDAD9F800}"/>
    <cellStyle name="7_咖啡00.10_1 2 7 2 4" xfId="37238" xr:uid="{3D2BDCD6-1E7A-46DE-9000-458FC96D4DE7}"/>
    <cellStyle name="7_咖啡00.10_1 2 7 3" xfId="15958" xr:uid="{19DEF1F9-A62D-4A85-9A06-4155797642DE}"/>
    <cellStyle name="7_咖啡00.10_1 2 7 3 2" xfId="28118" xr:uid="{5B434DD8-DEB7-4482-9878-83D79F1F5913}"/>
    <cellStyle name="7_咖啡00.10_1 2 7 3 2 2" xfId="52438" xr:uid="{CDFBCFDC-1CCB-430B-A888-AE2A9B6854E6}"/>
    <cellStyle name="7_咖啡00.10_1 2 7 3 3" xfId="40278" xr:uid="{5027F6CB-BCC0-416F-8A92-B069F90C617F}"/>
    <cellStyle name="7_咖啡00.10_1 2 7 4" xfId="22038" xr:uid="{082B8FAB-FBB7-4357-84EB-EED02AD68706}"/>
    <cellStyle name="7_咖啡00.10_1 2 7 4 2" xfId="46358" xr:uid="{0A153D48-58E1-4D45-9A2B-70C562AAAD0A}"/>
    <cellStyle name="7_咖啡00.10_1 2 7 5" xfId="34198" xr:uid="{FDFB5007-2637-4B4F-836E-93BE0F41873A}"/>
    <cellStyle name="7_咖啡00.10_1 2 8" xfId="11398" xr:uid="{33CC82CE-4723-41D5-8128-95B7B0516CBF}"/>
    <cellStyle name="7_咖啡00.10_1 2 8 2" xfId="17478" xr:uid="{2181A349-E636-469E-84C7-D835525FC9DC}"/>
    <cellStyle name="7_咖啡00.10_1 2 8 2 2" xfId="29638" xr:uid="{4050866E-1684-4668-B1FF-580C3BFF40EF}"/>
    <cellStyle name="7_咖啡00.10_1 2 8 2 2 2" xfId="53958" xr:uid="{580FA48D-BE16-4A23-BA18-DAA91B01BDF0}"/>
    <cellStyle name="7_咖啡00.10_1 2 8 2 3" xfId="41798" xr:uid="{854187CE-906C-4134-B6A3-45F1C59C7CDE}"/>
    <cellStyle name="7_咖啡00.10_1 2 8 3" xfId="23558" xr:uid="{490E0A96-2BC5-46C2-814A-563ECD46C43F}"/>
    <cellStyle name="7_咖啡00.10_1 2 8 3 2" xfId="47878" xr:uid="{24252C49-163F-4814-9DAE-0F71C3122ADF}"/>
    <cellStyle name="7_咖啡00.10_1 2 8 4" xfId="35718" xr:uid="{AB6D7778-1248-4E12-BD88-510BAE2AE14E}"/>
    <cellStyle name="7_咖啡00.10_1 2 9" xfId="14438" xr:uid="{23B64E76-EB6B-4CBD-BE92-45955B99394F}"/>
    <cellStyle name="7_咖啡00.10_1 2 9 2" xfId="26598" xr:uid="{52B273FE-FFF6-437F-9920-58EC7AED1BF8}"/>
    <cellStyle name="7_咖啡00.10_1 2 9 2 2" xfId="50918" xr:uid="{22BDAC60-C0AB-44DD-96E4-B3024E6ABA30}"/>
    <cellStyle name="7_咖啡00.10_1 2 9 3" xfId="38758" xr:uid="{8700A373-258A-4D61-9FB3-0DD42DCF8D48}"/>
    <cellStyle name="7_咖啡00.10_2" xfId="184" xr:uid="{00000000-0005-0000-0000-000027030000}"/>
    <cellStyle name="7_咖啡00.10_3" xfId="185" xr:uid="{00000000-0005-0000-0000-000028030000}"/>
    <cellStyle name="7_咖啡00.10_4" xfId="186" xr:uid="{00000000-0005-0000-0000-000029030000}"/>
    <cellStyle name="7_咖啡00.10_4 2" xfId="395" xr:uid="{00000000-0005-0000-0000-00002A030000}"/>
    <cellStyle name="7_咖啡00.10_4 2 10" xfId="20519" xr:uid="{80C0B0D4-E83D-4B55-8182-FD49F77B4AC6}"/>
    <cellStyle name="7_咖啡00.10_4 2 10 2" xfId="44839" xr:uid="{83FF5302-FD13-45C1-A740-89FA334E0C94}"/>
    <cellStyle name="7_咖啡00.10_4 2 11" xfId="32679" xr:uid="{49C01D1A-8B90-4253-B0CF-A3B271F48C42}"/>
    <cellStyle name="7_咖啡00.10_4 2 2" xfId="2656" xr:uid="{00000000-0005-0000-0000-00002B030000}"/>
    <cellStyle name="7_咖啡00.10_4 2 2 2" xfId="5394" xr:uid="{38D78F01-4AD3-4FE6-96EE-B67B46A71164}"/>
    <cellStyle name="7_咖啡00.10_4 2 2 2 2" xfId="10868" xr:uid="{40C6A6BD-1140-4681-B85E-62E8EE8F8AE8}"/>
    <cellStyle name="7_咖啡00.10_4 2 2 2 2 2" xfId="14287" xr:uid="{EAD43D76-5672-49B1-A467-B414665349A6}"/>
    <cellStyle name="7_咖啡00.10_4 2 2 2 2 2 2" xfId="20367" xr:uid="{B81EF570-A001-4170-B9A3-AD1AE17D3F62}"/>
    <cellStyle name="7_咖啡00.10_4 2 2 2 2 2 2 2" xfId="32527" xr:uid="{012F7C15-8FD6-49A1-A615-6BC84FFB7350}"/>
    <cellStyle name="7_咖啡00.10_4 2 2 2 2 2 2 2 2" xfId="56847" xr:uid="{71E0182C-5525-4B6C-B28B-12BDEFA4F1F7}"/>
    <cellStyle name="7_咖啡00.10_4 2 2 2 2 2 2 3" xfId="44687" xr:uid="{7780C740-E435-4DD2-8173-6BCF3F1D9E7B}"/>
    <cellStyle name="7_咖啡00.10_4 2 2 2 2 2 3" xfId="26447" xr:uid="{750606C4-1D7F-4E68-BC9A-0EABAFDDF50A}"/>
    <cellStyle name="7_咖啡00.10_4 2 2 2 2 2 3 2" xfId="50767" xr:uid="{441A7718-5AC1-41CE-8B84-36303D5A9E0D}"/>
    <cellStyle name="7_咖啡00.10_4 2 2 2 2 2 4" xfId="38607" xr:uid="{DA897687-A7B4-4BB0-AF56-9F2429D3E520}"/>
    <cellStyle name="7_咖啡00.10_4 2 2 2 2 3" xfId="17327" xr:uid="{33C54B90-7E8D-434F-99B1-8CBCCF600510}"/>
    <cellStyle name="7_咖啡00.10_4 2 2 2 2 3 2" xfId="29487" xr:uid="{55F44C41-8388-4098-8DAE-FFF1C963D085}"/>
    <cellStyle name="7_咖啡00.10_4 2 2 2 2 3 2 2" xfId="53807" xr:uid="{78005B3E-D26B-4934-8F64-B8F7A3400F5A}"/>
    <cellStyle name="7_咖啡00.10_4 2 2 2 2 3 3" xfId="41647" xr:uid="{B148BFAF-6656-47E1-A2B4-4C16B1835094}"/>
    <cellStyle name="7_咖啡00.10_4 2 2 2 2 4" xfId="23407" xr:uid="{868F4EAC-733D-461F-A7AE-FDE78A6472A5}"/>
    <cellStyle name="7_咖啡00.10_4 2 2 2 2 4 2" xfId="47727" xr:uid="{35DFBAF8-3C14-41CE-A85F-90E601D1F98B}"/>
    <cellStyle name="7_咖啡00.10_4 2 2 2 2 5" xfId="35567" xr:uid="{8E483FF0-FF5D-48C6-8DC6-4A067E26A3AC}"/>
    <cellStyle name="7_咖啡00.10_4 2 2 2 3" xfId="12767" xr:uid="{8A0CD892-CD8D-4FD7-9B84-0E2FDBBC2A9C}"/>
    <cellStyle name="7_咖啡00.10_4 2 2 2 3 2" xfId="18847" xr:uid="{BD256054-2F5C-4810-81A2-391D8A506AB9}"/>
    <cellStyle name="7_咖啡00.10_4 2 2 2 3 2 2" xfId="31007" xr:uid="{7313548C-A40F-4D2F-8A61-FCDC35454435}"/>
    <cellStyle name="7_咖啡00.10_4 2 2 2 3 2 2 2" xfId="55327" xr:uid="{589BB6CA-A74E-4DAD-A96C-B9BE89F11AD4}"/>
    <cellStyle name="7_咖啡00.10_4 2 2 2 3 2 3" xfId="43167" xr:uid="{6537AE5B-ACD5-4662-8F83-B7A2DC34AA68}"/>
    <cellStyle name="7_咖啡00.10_4 2 2 2 3 3" xfId="24927" xr:uid="{F4C51D6B-A436-4DEE-944D-5DE43014B84A}"/>
    <cellStyle name="7_咖啡00.10_4 2 2 2 3 3 2" xfId="49247" xr:uid="{913F6B83-D6A7-4FDD-8F3E-804AD0A938AC}"/>
    <cellStyle name="7_咖啡00.10_4 2 2 2 3 4" xfId="37087" xr:uid="{291481C2-42E9-4146-AAA9-E2C74B553045}"/>
    <cellStyle name="7_咖啡00.10_4 2 2 2 4" xfId="15807" xr:uid="{07616B64-4CED-40C3-857D-F76537F4A8D1}"/>
    <cellStyle name="7_咖啡00.10_4 2 2 2 4 2" xfId="27967" xr:uid="{52582FA2-DE10-4EA4-B99D-E8596693714D}"/>
    <cellStyle name="7_咖啡00.10_4 2 2 2 4 2 2" xfId="52287" xr:uid="{2D1C66F6-18E9-4025-85C1-F0697A07B61E}"/>
    <cellStyle name="7_咖啡00.10_4 2 2 2 4 3" xfId="40127" xr:uid="{1B48686E-61FF-42B4-B00B-D363402EBE33}"/>
    <cellStyle name="7_咖啡00.10_4 2 2 2 5" xfId="21887" xr:uid="{89B20C59-6E46-43F1-B515-D05C42EF0AD9}"/>
    <cellStyle name="7_咖啡00.10_4 2 2 2 5 2" xfId="46207" xr:uid="{42DBCDD6-1702-4F6D-9337-AD884B727BFF}"/>
    <cellStyle name="7_咖啡00.10_4 2 2 2 6" xfId="34047" xr:uid="{BA2B1652-6F12-4DA3-852E-F7116596D1F0}"/>
    <cellStyle name="7_咖啡00.10_4 2 2 3" xfId="8131" xr:uid="{2CE3CF3C-A1D9-425B-A9DE-994B6E925CD6}"/>
    <cellStyle name="7_咖啡00.10_4 2 2 3 2" xfId="13527" xr:uid="{469CFA69-C940-4E08-A812-2DA5690B239B}"/>
    <cellStyle name="7_咖啡00.10_4 2 2 3 2 2" xfId="19607" xr:uid="{63FD4C48-2628-4399-9699-F07521C6F8C4}"/>
    <cellStyle name="7_咖啡00.10_4 2 2 3 2 2 2" xfId="31767" xr:uid="{E39259D8-699B-47A8-9D5F-82B190D8197C}"/>
    <cellStyle name="7_咖啡00.10_4 2 2 3 2 2 2 2" xfId="56087" xr:uid="{5C255809-B036-4418-9CC1-BAFE5A88FD1D}"/>
    <cellStyle name="7_咖啡00.10_4 2 2 3 2 2 3" xfId="43927" xr:uid="{DAA8E99B-5255-46E6-8453-92F36BB6919A}"/>
    <cellStyle name="7_咖啡00.10_4 2 2 3 2 3" xfId="25687" xr:uid="{918D1719-2554-4EAE-8030-A1652DA2A851}"/>
    <cellStyle name="7_咖啡00.10_4 2 2 3 2 3 2" xfId="50007" xr:uid="{38B2711C-0454-438C-8865-AA54A3819073}"/>
    <cellStyle name="7_咖啡00.10_4 2 2 3 2 4" xfId="37847" xr:uid="{4C15EE92-B03D-4044-B49B-BF72E6025991}"/>
    <cellStyle name="7_咖啡00.10_4 2 2 3 3" xfId="16567" xr:uid="{FB7937BD-870A-46F7-872D-CC76A5A83A77}"/>
    <cellStyle name="7_咖啡00.10_4 2 2 3 3 2" xfId="28727" xr:uid="{EB4D8FF0-7DC6-439B-A472-55D77D765908}"/>
    <cellStyle name="7_咖啡00.10_4 2 2 3 3 2 2" xfId="53047" xr:uid="{05322CD9-90B1-4140-9FCD-1ABA2D121181}"/>
    <cellStyle name="7_咖啡00.10_4 2 2 3 3 3" xfId="40887" xr:uid="{EC3A2F15-8913-4B63-ADFA-AB1E0FCBA06D}"/>
    <cellStyle name="7_咖啡00.10_4 2 2 3 4" xfId="22647" xr:uid="{FBD360B7-83FA-4F29-A2DD-06892DBE7D72}"/>
    <cellStyle name="7_咖啡00.10_4 2 2 3 4 2" xfId="46967" xr:uid="{54E4E7AF-F625-4E59-983E-38F9DF1D8680}"/>
    <cellStyle name="7_咖啡00.10_4 2 2 3 5" xfId="34807" xr:uid="{2F003355-EA65-4B60-8981-2EDE01BB3B00}"/>
    <cellStyle name="7_咖啡00.10_4 2 2 4" xfId="12007" xr:uid="{50FE95F0-A078-4CAF-B75C-F645C47289DF}"/>
    <cellStyle name="7_咖啡00.10_4 2 2 4 2" xfId="18087" xr:uid="{A095174D-5629-4904-9334-F0AD7CC89D99}"/>
    <cellStyle name="7_咖啡00.10_4 2 2 4 2 2" xfId="30247" xr:uid="{75835938-7C5B-4A0A-A7D3-3D8B7E5BF9AC}"/>
    <cellStyle name="7_咖啡00.10_4 2 2 4 2 2 2" xfId="54567" xr:uid="{287765BD-AC4C-45C5-8BF0-CD9677315033}"/>
    <cellStyle name="7_咖啡00.10_4 2 2 4 2 3" xfId="42407" xr:uid="{31DF2659-862D-4CB2-90F8-8CFD87D3B16D}"/>
    <cellStyle name="7_咖啡00.10_4 2 2 4 3" xfId="24167" xr:uid="{0C9CC399-75EF-4D43-81F7-9E7B04F6FC73}"/>
    <cellStyle name="7_咖啡00.10_4 2 2 4 3 2" xfId="48487" xr:uid="{595ECF9B-0A4B-4D6E-A2C3-3279B484CE79}"/>
    <cellStyle name="7_咖啡00.10_4 2 2 4 4" xfId="36327" xr:uid="{8B85F7BF-C417-4906-A6FB-369C3FA4497B}"/>
    <cellStyle name="7_咖啡00.10_4 2 2 5" xfId="15047" xr:uid="{C67BC3F4-D707-418A-829E-3C139C4A2AC9}"/>
    <cellStyle name="7_咖啡00.10_4 2 2 5 2" xfId="27207" xr:uid="{F34D4279-08C4-4806-AE11-498EA841F2CC}"/>
    <cellStyle name="7_咖啡00.10_4 2 2 5 2 2" xfId="51527" xr:uid="{33FF7E32-D0AE-4836-B567-41C9122830D5}"/>
    <cellStyle name="7_咖啡00.10_4 2 2 5 3" xfId="39367" xr:uid="{F9D39E3E-5B54-408E-AE6B-6864B76BBDBE}"/>
    <cellStyle name="7_咖啡00.10_4 2 2 6" xfId="21127" xr:uid="{A7B46C39-1CBB-4FC2-9A1C-B80BBEDE9B60}"/>
    <cellStyle name="7_咖啡00.10_4 2 2 6 2" xfId="45447" xr:uid="{85AECC30-FA51-4461-8DDD-BA03C62EC052}"/>
    <cellStyle name="7_咖啡00.10_4 2 2 7" xfId="33287" xr:uid="{28B83515-7061-47B9-9FD3-5CF31327A181}"/>
    <cellStyle name="7_咖啡00.10_4 2 3" xfId="2111" xr:uid="{00000000-0005-0000-0000-00002C030000}"/>
    <cellStyle name="7_咖啡00.10_4 2 3 2" xfId="4849" xr:uid="{55732271-293E-44A0-96E8-00D7E31F4043}"/>
    <cellStyle name="7_咖啡00.10_4 2 3 2 2" xfId="10323" xr:uid="{DCA49296-2198-4229-9328-F8FF773B9242}"/>
    <cellStyle name="7_咖啡00.10_4 2 3 2 2 2" xfId="14135" xr:uid="{2728ED99-E158-40F2-A0F5-E4DD3083C453}"/>
    <cellStyle name="7_咖啡00.10_4 2 3 2 2 2 2" xfId="20215" xr:uid="{5AF5D9EA-4840-4139-9A66-A1CD895F72E7}"/>
    <cellStyle name="7_咖啡00.10_4 2 3 2 2 2 2 2" xfId="32375" xr:uid="{F69765F1-D477-4621-8506-95864868F34F}"/>
    <cellStyle name="7_咖啡00.10_4 2 3 2 2 2 2 2 2" xfId="56695" xr:uid="{A3E2257B-CECB-466D-98D4-5521AF7D93FF}"/>
    <cellStyle name="7_咖啡00.10_4 2 3 2 2 2 2 3" xfId="44535" xr:uid="{5F21D1A5-F8FD-4D5C-8A5D-6BF70DC5A442}"/>
    <cellStyle name="7_咖啡00.10_4 2 3 2 2 2 3" xfId="26295" xr:uid="{BA06DD97-D09B-4141-87DE-7A825D124B6E}"/>
    <cellStyle name="7_咖啡00.10_4 2 3 2 2 2 3 2" xfId="50615" xr:uid="{C4A8776B-9B9F-4D8A-A46A-9798F839E26D}"/>
    <cellStyle name="7_咖啡00.10_4 2 3 2 2 2 4" xfId="38455" xr:uid="{E45A938F-381A-4B95-9911-B35E6C85CCB9}"/>
    <cellStyle name="7_咖啡00.10_4 2 3 2 2 3" xfId="17175" xr:uid="{363CDFD4-F6A4-42F1-8D13-988B711DBEF2}"/>
    <cellStyle name="7_咖啡00.10_4 2 3 2 2 3 2" xfId="29335" xr:uid="{B81939D2-7B39-4364-9A0C-9BC734D0741E}"/>
    <cellStyle name="7_咖啡00.10_4 2 3 2 2 3 2 2" xfId="53655" xr:uid="{2CDD52B2-FEA3-437E-B4BC-E1351AC82813}"/>
    <cellStyle name="7_咖啡00.10_4 2 3 2 2 3 3" xfId="41495" xr:uid="{B6E95951-D88C-4F5B-A9C8-4826288B3612}"/>
    <cellStyle name="7_咖啡00.10_4 2 3 2 2 4" xfId="23255" xr:uid="{9C43EDCF-F170-49B4-8879-091940D4D893}"/>
    <cellStyle name="7_咖啡00.10_4 2 3 2 2 4 2" xfId="47575" xr:uid="{42308D8C-6D07-4B9E-8111-389B24B3F8DF}"/>
    <cellStyle name="7_咖啡00.10_4 2 3 2 2 5" xfId="35415" xr:uid="{FB441536-DD6F-4AAD-828B-7AB407DC0577}"/>
    <cellStyle name="7_咖啡00.10_4 2 3 2 3" xfId="12615" xr:uid="{F1D15F28-8ED8-4831-AE5E-0AD297290240}"/>
    <cellStyle name="7_咖啡00.10_4 2 3 2 3 2" xfId="18695" xr:uid="{09A91C74-D4A9-44C9-BA71-1BDD57AF9D42}"/>
    <cellStyle name="7_咖啡00.10_4 2 3 2 3 2 2" xfId="30855" xr:uid="{AF3B08E8-0CD5-4DD1-AD42-A51A3A74CBAC}"/>
    <cellStyle name="7_咖啡00.10_4 2 3 2 3 2 2 2" xfId="55175" xr:uid="{3407957B-055B-4396-A48B-8CBE07F9120F}"/>
    <cellStyle name="7_咖啡00.10_4 2 3 2 3 2 3" xfId="43015" xr:uid="{0DA88611-76EB-4B86-A186-7A966DFB39C8}"/>
    <cellStyle name="7_咖啡00.10_4 2 3 2 3 3" xfId="24775" xr:uid="{03AA3DF5-18A7-4DD3-9929-8DE2AE179A00}"/>
    <cellStyle name="7_咖啡00.10_4 2 3 2 3 3 2" xfId="49095" xr:uid="{B649171A-5DE9-4D2F-B7B9-E01E810F8DBE}"/>
    <cellStyle name="7_咖啡00.10_4 2 3 2 3 4" xfId="36935" xr:uid="{22D28E14-C7AF-4A00-9EE8-01EDA1A4241E}"/>
    <cellStyle name="7_咖啡00.10_4 2 3 2 4" xfId="15655" xr:uid="{4BA41ADF-D027-4E17-8D73-D8422717D4B4}"/>
    <cellStyle name="7_咖啡00.10_4 2 3 2 4 2" xfId="27815" xr:uid="{525228B6-EB00-41BC-9B11-90A34D33D0BD}"/>
    <cellStyle name="7_咖啡00.10_4 2 3 2 4 2 2" xfId="52135" xr:uid="{E0C1C30B-F241-4C19-A93C-306B3CCC13AA}"/>
    <cellStyle name="7_咖啡00.10_4 2 3 2 4 3" xfId="39975" xr:uid="{616DBD54-9D16-4234-B0B8-A9D9C12BD222}"/>
    <cellStyle name="7_咖啡00.10_4 2 3 2 5" xfId="21735" xr:uid="{FF68623E-2DE7-439E-8D32-13291E1DA440}"/>
    <cellStyle name="7_咖啡00.10_4 2 3 2 5 2" xfId="46055" xr:uid="{61C97DC1-C011-404B-8D48-4EEF64942EF2}"/>
    <cellStyle name="7_咖啡00.10_4 2 3 2 6" xfId="33895" xr:uid="{8B6B1BAB-1D0C-4A3A-B9BD-DC882AAA677F}"/>
    <cellStyle name="7_咖啡00.10_4 2 3 3" xfId="7586" xr:uid="{75F6BC59-2DDD-42F0-A618-144C9C575810}"/>
    <cellStyle name="7_咖啡00.10_4 2 3 3 2" xfId="13375" xr:uid="{214046A7-5D7B-451F-847B-46B4C9B37767}"/>
    <cellStyle name="7_咖啡00.10_4 2 3 3 2 2" xfId="19455" xr:uid="{E466B325-B8DE-4B82-85C7-CBC1A040526E}"/>
    <cellStyle name="7_咖啡00.10_4 2 3 3 2 2 2" xfId="31615" xr:uid="{75B9ADB0-7BE6-4AE7-B62B-54A558BB21D7}"/>
    <cellStyle name="7_咖啡00.10_4 2 3 3 2 2 2 2" xfId="55935" xr:uid="{DB3B8CCE-35D2-4A86-A7C5-AB357C70B142}"/>
    <cellStyle name="7_咖啡00.10_4 2 3 3 2 2 3" xfId="43775" xr:uid="{54F6A038-28FD-4BD0-93EA-46E17D79B202}"/>
    <cellStyle name="7_咖啡00.10_4 2 3 3 2 3" xfId="25535" xr:uid="{AA9E77EF-666C-412E-810D-5640CF65E2B3}"/>
    <cellStyle name="7_咖啡00.10_4 2 3 3 2 3 2" xfId="49855" xr:uid="{7AE1CDEA-0F19-4F28-92FC-09720E51A230}"/>
    <cellStyle name="7_咖啡00.10_4 2 3 3 2 4" xfId="37695" xr:uid="{AF197070-F30F-4373-A31D-0C93F8906E38}"/>
    <cellStyle name="7_咖啡00.10_4 2 3 3 3" xfId="16415" xr:uid="{6AD83978-620B-4634-B667-6BAB94A00F0E}"/>
    <cellStyle name="7_咖啡00.10_4 2 3 3 3 2" xfId="28575" xr:uid="{DFC5871C-0F44-4535-8D68-A8B38CEB0703}"/>
    <cellStyle name="7_咖啡00.10_4 2 3 3 3 2 2" xfId="52895" xr:uid="{BBC01AA6-592B-448D-840A-2E3CC2471CD9}"/>
    <cellStyle name="7_咖啡00.10_4 2 3 3 3 3" xfId="40735" xr:uid="{D360208A-A537-4334-9788-86456DE21BFA}"/>
    <cellStyle name="7_咖啡00.10_4 2 3 3 4" xfId="22495" xr:uid="{DBCD04AD-FBC5-456E-B6E2-D5B312B8C028}"/>
    <cellStyle name="7_咖啡00.10_4 2 3 3 4 2" xfId="46815" xr:uid="{7E1CC30B-CE86-4CA1-B03C-032FFB858C2A}"/>
    <cellStyle name="7_咖啡00.10_4 2 3 3 5" xfId="34655" xr:uid="{5F532CCF-1717-4C82-8E8D-938EDA6D57E0}"/>
    <cellStyle name="7_咖啡00.10_4 2 3 4" xfId="11855" xr:uid="{7E770EE5-C3D3-4350-8431-DBA387D325F4}"/>
    <cellStyle name="7_咖啡00.10_4 2 3 4 2" xfId="17935" xr:uid="{95538DD2-50EF-4CA2-B159-788A21B4D290}"/>
    <cellStyle name="7_咖啡00.10_4 2 3 4 2 2" xfId="30095" xr:uid="{7EBD677A-1DC2-402C-9B69-3B78689099EA}"/>
    <cellStyle name="7_咖啡00.10_4 2 3 4 2 2 2" xfId="54415" xr:uid="{6C996321-3152-4996-8B10-4C9F48A5BE5A}"/>
    <cellStyle name="7_咖啡00.10_4 2 3 4 2 3" xfId="42255" xr:uid="{771E144B-DB47-4220-B63D-6CD331E8D127}"/>
    <cellStyle name="7_咖啡00.10_4 2 3 4 3" xfId="24015" xr:uid="{098C9D24-623A-4949-A73B-4151C1A3AFBF}"/>
    <cellStyle name="7_咖啡00.10_4 2 3 4 3 2" xfId="48335" xr:uid="{004851D0-7447-457C-B9E5-9CAA1D5BB1FC}"/>
    <cellStyle name="7_咖啡00.10_4 2 3 4 4" xfId="36175" xr:uid="{56BF0A3D-AD6F-4998-B5A2-1EBC5C6BB60A}"/>
    <cellStyle name="7_咖啡00.10_4 2 3 5" xfId="14895" xr:uid="{9BC35A00-07AD-4A7B-A4C4-AB22B567279D}"/>
    <cellStyle name="7_咖啡00.10_4 2 3 5 2" xfId="27055" xr:uid="{7FCEF52A-8165-44F9-BBA9-492CD5D00CD6}"/>
    <cellStyle name="7_咖啡00.10_4 2 3 5 2 2" xfId="51375" xr:uid="{D84B684B-346C-4171-B7A6-A2F336CF2D8A}"/>
    <cellStyle name="7_咖啡00.10_4 2 3 5 3" xfId="39215" xr:uid="{B63057BB-892B-4C21-9F11-A756DC132FC2}"/>
    <cellStyle name="7_咖啡00.10_4 2 3 6" xfId="20975" xr:uid="{E7602556-6A97-4B09-96A4-FD045A4FCE0C}"/>
    <cellStyle name="7_咖啡00.10_4 2 3 6 2" xfId="45295" xr:uid="{954A4C32-0C02-40AC-A12C-D036709F0FC4}"/>
    <cellStyle name="7_咖啡00.10_4 2 3 7" xfId="33135" xr:uid="{88F3C523-C7AC-4841-8B4A-ADC07F74D78A}"/>
    <cellStyle name="7_咖啡00.10_4 2 4" xfId="1566" xr:uid="{00000000-0005-0000-0000-00002D030000}"/>
    <cellStyle name="7_咖啡00.10_4 2 4 2" xfId="4304" xr:uid="{80D24C6C-AFAE-4489-AF85-223724C842F1}"/>
    <cellStyle name="7_咖啡00.10_4 2 4 2 2" xfId="9778" xr:uid="{D6815134-4470-47BF-BD5A-4631CE5E983A}"/>
    <cellStyle name="7_咖啡00.10_4 2 4 2 2 2" xfId="13983" xr:uid="{2E99CD79-03A5-426B-8CD2-1DF8A4E15FD9}"/>
    <cellStyle name="7_咖啡00.10_4 2 4 2 2 2 2" xfId="20063" xr:uid="{ECCB72E3-4DB5-4890-91BC-111980CBABA3}"/>
    <cellStyle name="7_咖啡00.10_4 2 4 2 2 2 2 2" xfId="32223" xr:uid="{B8547B94-2A4C-45D5-93EC-493751063F2C}"/>
    <cellStyle name="7_咖啡00.10_4 2 4 2 2 2 2 2 2" xfId="56543" xr:uid="{663E95BC-4C7A-4013-8832-CE7FC9490DA3}"/>
    <cellStyle name="7_咖啡00.10_4 2 4 2 2 2 2 3" xfId="44383" xr:uid="{B0C67DD4-25D3-4156-8669-40CFEC5131B2}"/>
    <cellStyle name="7_咖啡00.10_4 2 4 2 2 2 3" xfId="26143" xr:uid="{B37FEF07-186F-4317-83FF-5B7FD325A5C3}"/>
    <cellStyle name="7_咖啡00.10_4 2 4 2 2 2 3 2" xfId="50463" xr:uid="{E68C9601-E206-4EA6-9480-20A2A930EEF8}"/>
    <cellStyle name="7_咖啡00.10_4 2 4 2 2 2 4" xfId="38303" xr:uid="{193F3E9C-74B4-4471-937A-9161270B35C7}"/>
    <cellStyle name="7_咖啡00.10_4 2 4 2 2 3" xfId="17023" xr:uid="{4688961E-F728-4029-9C37-889989B6B716}"/>
    <cellStyle name="7_咖啡00.10_4 2 4 2 2 3 2" xfId="29183" xr:uid="{9E75A148-A276-49F8-ACD5-CB60C06A0961}"/>
    <cellStyle name="7_咖啡00.10_4 2 4 2 2 3 2 2" xfId="53503" xr:uid="{1C64B086-A608-40A0-9733-C9F4643E5335}"/>
    <cellStyle name="7_咖啡00.10_4 2 4 2 2 3 3" xfId="41343" xr:uid="{C66DCD2B-4186-4398-8919-B9B797A43693}"/>
    <cellStyle name="7_咖啡00.10_4 2 4 2 2 4" xfId="23103" xr:uid="{E4BE39C6-91B0-4467-A6D2-5A712DA2A190}"/>
    <cellStyle name="7_咖啡00.10_4 2 4 2 2 4 2" xfId="47423" xr:uid="{D32E71FD-5C23-4E25-96B1-BC5CE03FF23D}"/>
    <cellStyle name="7_咖啡00.10_4 2 4 2 2 5" xfId="35263" xr:uid="{4D2E4664-288F-4487-B61E-D59AE2B157BE}"/>
    <cellStyle name="7_咖啡00.10_4 2 4 2 3" xfId="12463" xr:uid="{F64B173B-152F-4C22-AA29-53D1189BA97B}"/>
    <cellStyle name="7_咖啡00.10_4 2 4 2 3 2" xfId="18543" xr:uid="{36DED1DC-1AC8-47AB-8AFE-15A5B5F19A51}"/>
    <cellStyle name="7_咖啡00.10_4 2 4 2 3 2 2" xfId="30703" xr:uid="{57C8D6EB-100E-4E52-8D7F-5911F51D2CAD}"/>
    <cellStyle name="7_咖啡00.10_4 2 4 2 3 2 2 2" xfId="55023" xr:uid="{7403360A-B072-45B7-BCB7-C53DE673D6BB}"/>
    <cellStyle name="7_咖啡00.10_4 2 4 2 3 2 3" xfId="42863" xr:uid="{312F770C-9F5C-4FCC-8CE7-EEF3E69C67BC}"/>
    <cellStyle name="7_咖啡00.10_4 2 4 2 3 3" xfId="24623" xr:uid="{B3BF7881-1EE4-44FD-922B-7CB979002DFD}"/>
    <cellStyle name="7_咖啡00.10_4 2 4 2 3 3 2" xfId="48943" xr:uid="{A10D1A8D-6930-4E6B-B8AD-39BD39A03DD6}"/>
    <cellStyle name="7_咖啡00.10_4 2 4 2 3 4" xfId="36783" xr:uid="{32334E6E-B934-444C-9AD2-F01D992B5968}"/>
    <cellStyle name="7_咖啡00.10_4 2 4 2 4" xfId="15503" xr:uid="{DEB688E2-2BA1-4417-9CF0-9D12707F5428}"/>
    <cellStyle name="7_咖啡00.10_4 2 4 2 4 2" xfId="27663" xr:uid="{92C02FA4-495A-462B-9C4D-7ABE7A0F0A32}"/>
    <cellStyle name="7_咖啡00.10_4 2 4 2 4 2 2" xfId="51983" xr:uid="{6A9F0623-1706-4541-AF05-F92B64C274DF}"/>
    <cellStyle name="7_咖啡00.10_4 2 4 2 4 3" xfId="39823" xr:uid="{BD85FC90-BA17-4743-B2B6-6C7ABD6E25F5}"/>
    <cellStyle name="7_咖啡00.10_4 2 4 2 5" xfId="21583" xr:uid="{E6AF4A38-1B3A-4F5C-898F-C5D211981412}"/>
    <cellStyle name="7_咖啡00.10_4 2 4 2 5 2" xfId="45903" xr:uid="{0C1A72A9-D056-4C45-891F-1B7271380DB2}"/>
    <cellStyle name="7_咖啡00.10_4 2 4 2 6" xfId="33743" xr:uid="{14A7E9A2-C051-4B9E-AAE4-95B9D7CA2651}"/>
    <cellStyle name="7_咖啡00.10_4 2 4 3" xfId="7041" xr:uid="{57FFD43F-7D5C-4B56-8381-FDDD1C6DA5CC}"/>
    <cellStyle name="7_咖啡00.10_4 2 4 3 2" xfId="13223" xr:uid="{051AE86F-BD19-465E-BDAB-1EA3CBB82B99}"/>
    <cellStyle name="7_咖啡00.10_4 2 4 3 2 2" xfId="19303" xr:uid="{F7C9EE2F-4AEC-4A41-9B8A-2554CA5A7B68}"/>
    <cellStyle name="7_咖啡00.10_4 2 4 3 2 2 2" xfId="31463" xr:uid="{BD30D813-ACB1-45CE-BB54-BEA8E9D7E0CE}"/>
    <cellStyle name="7_咖啡00.10_4 2 4 3 2 2 2 2" xfId="55783" xr:uid="{D9961AA3-3405-42A9-9A07-434FF74D06BA}"/>
    <cellStyle name="7_咖啡00.10_4 2 4 3 2 2 3" xfId="43623" xr:uid="{91642868-D1AB-4A10-95FA-9C6652C98754}"/>
    <cellStyle name="7_咖啡00.10_4 2 4 3 2 3" xfId="25383" xr:uid="{9AA6DCE3-09BF-446E-851A-DDF5ECA9FDDF}"/>
    <cellStyle name="7_咖啡00.10_4 2 4 3 2 3 2" xfId="49703" xr:uid="{33600293-8D8E-418A-9589-AAEDE901872E}"/>
    <cellStyle name="7_咖啡00.10_4 2 4 3 2 4" xfId="37543" xr:uid="{9B4E4300-B65D-487B-A0FC-D23EE1FEFC2B}"/>
    <cellStyle name="7_咖啡00.10_4 2 4 3 3" xfId="16263" xr:uid="{1DFAE97A-C4E5-491A-BA73-D8D14E5641F7}"/>
    <cellStyle name="7_咖啡00.10_4 2 4 3 3 2" xfId="28423" xr:uid="{2E34CDE0-44F0-471D-AFAE-D62146F35830}"/>
    <cellStyle name="7_咖啡00.10_4 2 4 3 3 2 2" xfId="52743" xr:uid="{9BA4B1A1-0DE3-4669-9FB7-060EFDD5FD7C}"/>
    <cellStyle name="7_咖啡00.10_4 2 4 3 3 3" xfId="40583" xr:uid="{E96E1753-8514-4A90-80BE-59336D7E19A9}"/>
    <cellStyle name="7_咖啡00.10_4 2 4 3 4" xfId="22343" xr:uid="{E0E88FA4-C00F-41D5-BC6F-7E018AA24C5D}"/>
    <cellStyle name="7_咖啡00.10_4 2 4 3 4 2" xfId="46663" xr:uid="{53BFA076-9C74-4623-BFCC-7E9200326CD3}"/>
    <cellStyle name="7_咖啡00.10_4 2 4 3 5" xfId="34503" xr:uid="{C305209D-8D18-42BB-8A59-F0EAE8E30AD0}"/>
    <cellStyle name="7_咖啡00.10_4 2 4 4" xfId="11703" xr:uid="{FA54D3F5-313D-4926-B421-E3143F94A92B}"/>
    <cellStyle name="7_咖啡00.10_4 2 4 4 2" xfId="17783" xr:uid="{12BE2CD5-2C81-4D20-A294-71A517D944ED}"/>
    <cellStyle name="7_咖啡00.10_4 2 4 4 2 2" xfId="29943" xr:uid="{47327C41-AD46-4528-AE4D-E8EC4B91D1F4}"/>
    <cellStyle name="7_咖啡00.10_4 2 4 4 2 2 2" xfId="54263" xr:uid="{44F28814-D6F8-4717-B306-7F815C932AE5}"/>
    <cellStyle name="7_咖啡00.10_4 2 4 4 2 3" xfId="42103" xr:uid="{627EA47A-494B-4DA7-B01E-5551405F18AD}"/>
    <cellStyle name="7_咖啡00.10_4 2 4 4 3" xfId="23863" xr:uid="{14854499-B12D-4134-822F-01A7085387D9}"/>
    <cellStyle name="7_咖啡00.10_4 2 4 4 3 2" xfId="48183" xr:uid="{DE40D64E-BB69-43C7-ABDD-C48F32C6AA05}"/>
    <cellStyle name="7_咖啡00.10_4 2 4 4 4" xfId="36023" xr:uid="{08E3546B-58C7-4648-8F5D-26ECB2A1934F}"/>
    <cellStyle name="7_咖啡00.10_4 2 4 5" xfId="14743" xr:uid="{72D3B965-4B8D-4324-8082-5CB5010A3138}"/>
    <cellStyle name="7_咖啡00.10_4 2 4 5 2" xfId="26903" xr:uid="{477B9C60-7A0D-42C1-A1BA-5A55F70A814E}"/>
    <cellStyle name="7_咖啡00.10_4 2 4 5 2 2" xfId="51223" xr:uid="{0C5960DA-83A3-40F9-9674-D55EBF2D179C}"/>
    <cellStyle name="7_咖啡00.10_4 2 4 5 3" xfId="39063" xr:uid="{5648D428-7682-4F33-B224-6996E5C445EC}"/>
    <cellStyle name="7_咖啡00.10_4 2 4 6" xfId="20823" xr:uid="{593CB5B1-7787-44D3-828F-EA04D11A7579}"/>
    <cellStyle name="7_咖啡00.10_4 2 4 6 2" xfId="45143" xr:uid="{A0430615-A833-4AD0-84B0-3F5EE30AEEC4}"/>
    <cellStyle name="7_咖啡00.10_4 2 4 7" xfId="32983" xr:uid="{5B962EA2-35A7-49A1-BF94-8252AD6B0F82}"/>
    <cellStyle name="7_咖啡00.10_4 2 5" xfId="1021" xr:uid="{00000000-0005-0000-0000-00002E030000}"/>
    <cellStyle name="7_咖啡00.10_4 2 5 2" xfId="3759" xr:uid="{FC088856-A68B-44E4-81FB-D7903BE6C1FE}"/>
    <cellStyle name="7_咖啡00.10_4 2 5 2 2" xfId="9233" xr:uid="{60D1087D-4646-4C29-B952-38FBC106C574}"/>
    <cellStyle name="7_咖啡00.10_4 2 5 2 2 2" xfId="13831" xr:uid="{74556800-594C-44D7-9F69-85420DA86A25}"/>
    <cellStyle name="7_咖啡00.10_4 2 5 2 2 2 2" xfId="19911" xr:uid="{73E2392A-6803-477E-94DC-D7AB5426459A}"/>
    <cellStyle name="7_咖啡00.10_4 2 5 2 2 2 2 2" xfId="32071" xr:uid="{7AF828E7-6526-43C5-BF4A-7A31806C208A}"/>
    <cellStyle name="7_咖啡00.10_4 2 5 2 2 2 2 2 2" xfId="56391" xr:uid="{EE308A48-B9CF-4712-8DA7-2B1551A9227D}"/>
    <cellStyle name="7_咖啡00.10_4 2 5 2 2 2 2 3" xfId="44231" xr:uid="{EE8A5EF4-1D45-4288-B996-6FF3F6E8320F}"/>
    <cellStyle name="7_咖啡00.10_4 2 5 2 2 2 3" xfId="25991" xr:uid="{63B26AFA-822E-4C60-A840-7DE4FE056400}"/>
    <cellStyle name="7_咖啡00.10_4 2 5 2 2 2 3 2" xfId="50311" xr:uid="{0D36D94B-DB01-4458-934C-6ACB47F629D7}"/>
    <cellStyle name="7_咖啡00.10_4 2 5 2 2 2 4" xfId="38151" xr:uid="{B1EEA735-8377-4140-BF82-62509315137A}"/>
    <cellStyle name="7_咖啡00.10_4 2 5 2 2 3" xfId="16871" xr:uid="{561C9665-6ED6-41B4-BF30-AC28E317ED21}"/>
    <cellStyle name="7_咖啡00.10_4 2 5 2 2 3 2" xfId="29031" xr:uid="{98D2AA7C-9D53-4472-A7EE-69902B78C29D}"/>
    <cellStyle name="7_咖啡00.10_4 2 5 2 2 3 2 2" xfId="53351" xr:uid="{24458E26-115B-40FD-911C-408FBF0A6BB5}"/>
    <cellStyle name="7_咖啡00.10_4 2 5 2 2 3 3" xfId="41191" xr:uid="{5DB8ABAD-8967-4A04-B7A0-5BC201088FB4}"/>
    <cellStyle name="7_咖啡00.10_4 2 5 2 2 4" xfId="22951" xr:uid="{AA5E5824-E6BF-456F-9E1C-DA094CA7AF30}"/>
    <cellStyle name="7_咖啡00.10_4 2 5 2 2 4 2" xfId="47271" xr:uid="{27744341-3A2C-41CF-BA3C-1E9D7DCC18C4}"/>
    <cellStyle name="7_咖啡00.10_4 2 5 2 2 5" xfId="35111" xr:uid="{2BB9F766-AC29-4E12-88C5-6A0DAEECCE38}"/>
    <cellStyle name="7_咖啡00.10_4 2 5 2 3" xfId="12311" xr:uid="{984CD0C7-36B8-404E-A920-7A591317479D}"/>
    <cellStyle name="7_咖啡00.10_4 2 5 2 3 2" xfId="18391" xr:uid="{58625287-7830-48AB-9A32-F32DE20631C2}"/>
    <cellStyle name="7_咖啡00.10_4 2 5 2 3 2 2" xfId="30551" xr:uid="{FF288567-93C4-48D2-8032-DD60DFAD6B37}"/>
    <cellStyle name="7_咖啡00.10_4 2 5 2 3 2 2 2" xfId="54871" xr:uid="{834BFD55-791B-412F-A5F5-9C6963C0D131}"/>
    <cellStyle name="7_咖啡00.10_4 2 5 2 3 2 3" xfId="42711" xr:uid="{3055B3E0-CAA5-4635-83A5-136C04502F3F}"/>
    <cellStyle name="7_咖啡00.10_4 2 5 2 3 3" xfId="24471" xr:uid="{4A3771D2-541A-47E6-8CB5-9B213CB0EF54}"/>
    <cellStyle name="7_咖啡00.10_4 2 5 2 3 3 2" xfId="48791" xr:uid="{A807B0E6-E882-4DDA-A7A8-2513625492EE}"/>
    <cellStyle name="7_咖啡00.10_4 2 5 2 3 4" xfId="36631" xr:uid="{A3209B1B-CEFF-498C-AC51-3B7D8E546F56}"/>
    <cellStyle name="7_咖啡00.10_4 2 5 2 4" xfId="15351" xr:uid="{2F8237F8-4523-4DB9-9ADE-14671A51E873}"/>
    <cellStyle name="7_咖啡00.10_4 2 5 2 4 2" xfId="27511" xr:uid="{D60B2468-F9E1-4E91-8321-D705D1F41F1F}"/>
    <cellStyle name="7_咖啡00.10_4 2 5 2 4 2 2" xfId="51831" xr:uid="{0F57F9DE-1586-4638-BC5F-D8FF8DD941EF}"/>
    <cellStyle name="7_咖啡00.10_4 2 5 2 4 3" xfId="39671" xr:uid="{B8068645-4B72-48C9-A48E-1B5D90746304}"/>
    <cellStyle name="7_咖啡00.10_4 2 5 2 5" xfId="21431" xr:uid="{7A768281-DB8A-436F-AE21-D8F4C16F4EC6}"/>
    <cellStyle name="7_咖啡00.10_4 2 5 2 5 2" xfId="45751" xr:uid="{FBC8BF57-0DA0-465B-A379-2653916FDB77}"/>
    <cellStyle name="7_咖啡00.10_4 2 5 2 6" xfId="33591" xr:uid="{930247CF-8114-4928-A335-4CBB88B2914A}"/>
    <cellStyle name="7_咖啡00.10_4 2 5 3" xfId="6496" xr:uid="{66635362-43C1-4CE3-9B61-F42142A8E839}"/>
    <cellStyle name="7_咖啡00.10_4 2 5 3 2" xfId="13071" xr:uid="{E6AC5ACC-E8E7-49C0-B4FB-A2035845343F}"/>
    <cellStyle name="7_咖啡00.10_4 2 5 3 2 2" xfId="19151" xr:uid="{F94C5EB4-7785-4A29-8A63-39C943D994F8}"/>
    <cellStyle name="7_咖啡00.10_4 2 5 3 2 2 2" xfId="31311" xr:uid="{9CA25BEF-8C32-481F-9229-567A9E1E877D}"/>
    <cellStyle name="7_咖啡00.10_4 2 5 3 2 2 2 2" xfId="55631" xr:uid="{B4F5C321-B797-4F4A-A15A-E6EF29820F7E}"/>
    <cellStyle name="7_咖啡00.10_4 2 5 3 2 2 3" xfId="43471" xr:uid="{6A6B4574-DC7D-46CC-9DC5-636E1B4E6038}"/>
    <cellStyle name="7_咖啡00.10_4 2 5 3 2 3" xfId="25231" xr:uid="{983A5DA0-21F8-42F7-A6E0-A1C40055C573}"/>
    <cellStyle name="7_咖啡00.10_4 2 5 3 2 3 2" xfId="49551" xr:uid="{C6904B56-6C7A-4E98-B06D-F8F3664E118C}"/>
    <cellStyle name="7_咖啡00.10_4 2 5 3 2 4" xfId="37391" xr:uid="{DE145047-2EA4-4A05-A9E2-B1354E349613}"/>
    <cellStyle name="7_咖啡00.10_4 2 5 3 3" xfId="16111" xr:uid="{AECEC431-76C8-4F63-A045-22E6E4092D3B}"/>
    <cellStyle name="7_咖啡00.10_4 2 5 3 3 2" xfId="28271" xr:uid="{90E77FB9-5F05-4CC2-857A-EFAEF5A97CDD}"/>
    <cellStyle name="7_咖啡00.10_4 2 5 3 3 2 2" xfId="52591" xr:uid="{4F396823-8072-414C-AB8A-E700289F6910}"/>
    <cellStyle name="7_咖啡00.10_4 2 5 3 3 3" xfId="40431" xr:uid="{0F6BA72F-B5DB-4306-BDBB-4CA868251A48}"/>
    <cellStyle name="7_咖啡00.10_4 2 5 3 4" xfId="22191" xr:uid="{1ADF6ADE-AC92-4650-B64F-1AA7FC126D9D}"/>
    <cellStyle name="7_咖啡00.10_4 2 5 3 4 2" xfId="46511" xr:uid="{DFFC38D5-6978-4029-9703-98A96C0F5B4D}"/>
    <cellStyle name="7_咖啡00.10_4 2 5 3 5" xfId="34351" xr:uid="{60A008AF-DA4B-464E-A45E-F61D4F2E7A14}"/>
    <cellStyle name="7_咖啡00.10_4 2 5 4" xfId="11551" xr:uid="{F0C9D039-4927-4BE5-A48D-DA7252AAD9AC}"/>
    <cellStyle name="7_咖啡00.10_4 2 5 4 2" xfId="17631" xr:uid="{0CCC70CB-89E4-452A-9C46-7154A2D1A9C5}"/>
    <cellStyle name="7_咖啡00.10_4 2 5 4 2 2" xfId="29791" xr:uid="{C2C474F1-B95E-46D2-9695-19C54D4721B4}"/>
    <cellStyle name="7_咖啡00.10_4 2 5 4 2 2 2" xfId="54111" xr:uid="{9723BFBC-6F6E-42A6-BD44-6A58AA6A43C3}"/>
    <cellStyle name="7_咖啡00.10_4 2 5 4 2 3" xfId="41951" xr:uid="{52B58B3B-9FC4-414F-A220-8FBF72598527}"/>
    <cellStyle name="7_咖啡00.10_4 2 5 4 3" xfId="23711" xr:uid="{B03DE11E-DE3D-4DA1-8533-3ADE91776C6D}"/>
    <cellStyle name="7_咖啡00.10_4 2 5 4 3 2" xfId="48031" xr:uid="{C5A38880-9BB0-4128-A1A5-72968D447F91}"/>
    <cellStyle name="7_咖啡00.10_4 2 5 4 4" xfId="35871" xr:uid="{C0A5D049-87E9-4707-9312-1F1D6C57C218}"/>
    <cellStyle name="7_咖啡00.10_4 2 5 5" xfId="14591" xr:uid="{76AC1F93-B07B-4600-A83F-098D15B24D5A}"/>
    <cellStyle name="7_咖啡00.10_4 2 5 5 2" xfId="26751" xr:uid="{ED35954A-946A-48A2-9CFA-D19E6CCD674B}"/>
    <cellStyle name="7_咖啡00.10_4 2 5 5 2 2" xfId="51071" xr:uid="{F79C142D-C823-4029-91C1-E0345A7197B5}"/>
    <cellStyle name="7_咖啡00.10_4 2 5 5 3" xfId="38911" xr:uid="{06A1C53E-2498-4AFF-9D42-2E6FD91202C5}"/>
    <cellStyle name="7_咖啡00.10_4 2 5 6" xfId="20671" xr:uid="{23619F8C-969E-4FDA-A7B4-3F2B4B2E219B}"/>
    <cellStyle name="7_咖啡00.10_4 2 5 6 2" xfId="44991" xr:uid="{7B6B2BF9-B047-40DB-9425-D860099CA097}"/>
    <cellStyle name="7_咖啡00.10_4 2 5 7" xfId="32831" xr:uid="{75EA4128-7C93-4813-99A2-9E9C620B67ED}"/>
    <cellStyle name="7_咖啡00.10_4 2 6" xfId="3214" xr:uid="{C4438270-9DF7-4745-A9CB-B67F2F49C762}"/>
    <cellStyle name="7_咖啡00.10_4 2 6 2" xfId="8688" xr:uid="{009DDE7A-9849-4A5C-A23C-1C9E4792F5F6}"/>
    <cellStyle name="7_咖啡00.10_4 2 6 2 2" xfId="13679" xr:uid="{BC3D4986-4F84-4BFD-9421-96AFC8F81F02}"/>
    <cellStyle name="7_咖啡00.10_4 2 6 2 2 2" xfId="19759" xr:uid="{208D1F54-CD6A-4B95-AC90-D79F9B79CCE3}"/>
    <cellStyle name="7_咖啡00.10_4 2 6 2 2 2 2" xfId="31919" xr:uid="{247909F7-B83D-4152-B009-D425FDA30CDB}"/>
    <cellStyle name="7_咖啡00.10_4 2 6 2 2 2 2 2" xfId="56239" xr:uid="{F762CF47-8E68-41E8-B9F4-BBEFB6449FCE}"/>
    <cellStyle name="7_咖啡00.10_4 2 6 2 2 2 3" xfId="44079" xr:uid="{006322BE-7399-4AEE-B865-06508552A434}"/>
    <cellStyle name="7_咖啡00.10_4 2 6 2 2 3" xfId="25839" xr:uid="{9F89D238-8CDE-4750-92BF-48E262FD5AE4}"/>
    <cellStyle name="7_咖啡00.10_4 2 6 2 2 3 2" xfId="50159" xr:uid="{A989BEC4-827C-40DB-8364-83D3AB8CF65B}"/>
    <cellStyle name="7_咖啡00.10_4 2 6 2 2 4" xfId="37999" xr:uid="{2435ED2C-56D8-4C73-BDE2-79072F23349F}"/>
    <cellStyle name="7_咖啡00.10_4 2 6 2 3" xfId="16719" xr:uid="{C6A48395-E2BC-4251-820F-AC13AD978520}"/>
    <cellStyle name="7_咖啡00.10_4 2 6 2 3 2" xfId="28879" xr:uid="{D7D3751C-BD75-4D2D-A821-F8D3EF35CAA5}"/>
    <cellStyle name="7_咖啡00.10_4 2 6 2 3 2 2" xfId="53199" xr:uid="{FC3D7B79-BABB-4B88-B799-1F0CEB961A90}"/>
    <cellStyle name="7_咖啡00.10_4 2 6 2 3 3" xfId="41039" xr:uid="{79F20E67-C795-4D29-B6A2-3BF55DC009A5}"/>
    <cellStyle name="7_咖啡00.10_4 2 6 2 4" xfId="22799" xr:uid="{018EF43F-B90E-47C7-AFF5-7CA214FF280D}"/>
    <cellStyle name="7_咖啡00.10_4 2 6 2 4 2" xfId="47119" xr:uid="{471468D5-6217-4BFB-B274-DF5DF1B20247}"/>
    <cellStyle name="7_咖啡00.10_4 2 6 2 5" xfId="34959" xr:uid="{268A7F6F-AF57-470D-AC81-E03D0862285A}"/>
    <cellStyle name="7_咖啡00.10_4 2 6 3" xfId="12159" xr:uid="{674001AE-1A7B-4BFC-9E3F-66EF5A4F0B88}"/>
    <cellStyle name="7_咖啡00.10_4 2 6 3 2" xfId="18239" xr:uid="{F78EEE1A-0056-4DF3-87B4-720C18970A12}"/>
    <cellStyle name="7_咖啡00.10_4 2 6 3 2 2" xfId="30399" xr:uid="{E47514DD-496F-435A-A17A-47BE685F50E4}"/>
    <cellStyle name="7_咖啡00.10_4 2 6 3 2 2 2" xfId="54719" xr:uid="{6BBFC99E-58DB-40BE-AE23-7098AB0E2E92}"/>
    <cellStyle name="7_咖啡00.10_4 2 6 3 2 3" xfId="42559" xr:uid="{A3954D57-73C2-4A19-95A7-C1D92DCE8987}"/>
    <cellStyle name="7_咖啡00.10_4 2 6 3 3" xfId="24319" xr:uid="{27344A35-7A81-4B37-9EDD-4069DDBC89A3}"/>
    <cellStyle name="7_咖啡00.10_4 2 6 3 3 2" xfId="48639" xr:uid="{F96282EA-89C7-416F-9D5D-E7AB81E768D5}"/>
    <cellStyle name="7_咖啡00.10_4 2 6 3 4" xfId="36479" xr:uid="{E9E44838-FC11-446C-ADD1-47595A7D93DA}"/>
    <cellStyle name="7_咖啡00.10_4 2 6 4" xfId="15199" xr:uid="{00334ED0-356B-49BC-B429-7CC3FA405413}"/>
    <cellStyle name="7_咖啡00.10_4 2 6 4 2" xfId="27359" xr:uid="{E396ED87-369A-4C47-9477-F0261235FAD4}"/>
    <cellStyle name="7_咖啡00.10_4 2 6 4 2 2" xfId="51679" xr:uid="{256957BD-BB30-4BEE-B380-ED47D8917C5B}"/>
    <cellStyle name="7_咖啡00.10_4 2 6 4 3" xfId="39519" xr:uid="{4972622C-99F5-4192-BD60-C72E9FF71404}"/>
    <cellStyle name="7_咖啡00.10_4 2 6 5" xfId="21279" xr:uid="{C393CEA9-B659-4676-A971-4961BE6865F6}"/>
    <cellStyle name="7_咖啡00.10_4 2 6 5 2" xfId="45599" xr:uid="{CB10E234-E643-43A0-88D0-813C2F9EAF26}"/>
    <cellStyle name="7_咖啡00.10_4 2 6 6" xfId="33439" xr:uid="{A1399DDD-1AE9-484E-BF19-6091B9F7266B}"/>
    <cellStyle name="7_咖啡00.10_4 2 7" xfId="5951" xr:uid="{04CE757C-6452-4E5E-9164-1E7B09874D28}"/>
    <cellStyle name="7_咖啡00.10_4 2 7 2" xfId="12919" xr:uid="{76F52858-EBF0-476B-8F60-9FED1842E97D}"/>
    <cellStyle name="7_咖啡00.10_4 2 7 2 2" xfId="18999" xr:uid="{7EC00208-2463-465B-8BA5-7E3869E33C01}"/>
    <cellStyle name="7_咖啡00.10_4 2 7 2 2 2" xfId="31159" xr:uid="{D28916EC-2966-4920-A6AC-EDCA519DE39B}"/>
    <cellStyle name="7_咖啡00.10_4 2 7 2 2 2 2" xfId="55479" xr:uid="{4448801A-9B2C-4E43-8388-B06535D2E173}"/>
    <cellStyle name="7_咖啡00.10_4 2 7 2 2 3" xfId="43319" xr:uid="{4FB714E0-7A1B-49A0-B1C0-2BA4F0A560C8}"/>
    <cellStyle name="7_咖啡00.10_4 2 7 2 3" xfId="25079" xr:uid="{C7CC744A-3ECA-49C8-A8EC-82DE9D980C3B}"/>
    <cellStyle name="7_咖啡00.10_4 2 7 2 3 2" xfId="49399" xr:uid="{AC265318-B068-4147-8536-9696C3D9779A}"/>
    <cellStyle name="7_咖啡00.10_4 2 7 2 4" xfId="37239" xr:uid="{19EB606B-EB17-4B68-9A2C-D2BBD6E5BCA7}"/>
    <cellStyle name="7_咖啡00.10_4 2 7 3" xfId="15959" xr:uid="{D0FEAA1F-A736-4B39-9CBF-0C1603B36CD2}"/>
    <cellStyle name="7_咖啡00.10_4 2 7 3 2" xfId="28119" xr:uid="{396DB77B-E253-4F14-8DDF-15A4FB929388}"/>
    <cellStyle name="7_咖啡00.10_4 2 7 3 2 2" xfId="52439" xr:uid="{F38E03C3-52E1-45B3-B8E9-9BA94EA7DD7D}"/>
    <cellStyle name="7_咖啡00.10_4 2 7 3 3" xfId="40279" xr:uid="{CA5D76EE-D811-4726-9408-09BC29CCAF21}"/>
    <cellStyle name="7_咖啡00.10_4 2 7 4" xfId="22039" xr:uid="{E71E66E7-DDE9-4507-A116-D1A3AB73959A}"/>
    <cellStyle name="7_咖啡00.10_4 2 7 4 2" xfId="46359" xr:uid="{A56069D7-A35C-4DF7-ACD1-E9E0ADA1324E}"/>
    <cellStyle name="7_咖啡00.10_4 2 7 5" xfId="34199" xr:uid="{E40108FC-812A-4DF5-BEE8-83292B065A94}"/>
    <cellStyle name="7_咖啡00.10_4 2 8" xfId="11399" xr:uid="{03519E64-BE64-42A3-AE21-0574602289EB}"/>
    <cellStyle name="7_咖啡00.10_4 2 8 2" xfId="17479" xr:uid="{82CF4FB1-3200-46CC-AF1D-5237B710CDA3}"/>
    <cellStyle name="7_咖啡00.10_4 2 8 2 2" xfId="29639" xr:uid="{A65FE800-0787-4802-81E6-574D91AB7B2E}"/>
    <cellStyle name="7_咖啡00.10_4 2 8 2 2 2" xfId="53959" xr:uid="{A444511B-7F42-46FB-8E6F-EBC6C66B2F5B}"/>
    <cellStyle name="7_咖啡00.10_4 2 8 2 3" xfId="41799" xr:uid="{C240D228-B689-4D32-9A71-1D5B67971AC1}"/>
    <cellStyle name="7_咖啡00.10_4 2 8 3" xfId="23559" xr:uid="{32B51FCD-5EB6-4629-90F2-C887B8FFC3A0}"/>
    <cellStyle name="7_咖啡00.10_4 2 8 3 2" xfId="47879" xr:uid="{C438E221-3F60-41EC-B256-DB269F547587}"/>
    <cellStyle name="7_咖啡00.10_4 2 8 4" xfId="35719" xr:uid="{C3DE926A-24D9-4E20-B5A5-36C349FC5EB4}"/>
    <cellStyle name="7_咖啡00.10_4 2 9" xfId="14439" xr:uid="{9FAF380F-2157-4C52-8A81-578FB6BAB4A2}"/>
    <cellStyle name="7_咖啡00.10_4 2 9 2" xfId="26599" xr:uid="{4A9F4F74-50BF-4B61-AF33-4A9AF76B31BC}"/>
    <cellStyle name="7_咖啡00.10_4 2 9 2 2" xfId="50919" xr:uid="{82205C48-F163-429F-8B19-D702E65357F6}"/>
    <cellStyle name="7_咖啡00.10_4 2 9 3" xfId="38759" xr:uid="{58424B93-A5ED-4776-A372-0BD70FE298E7}"/>
    <cellStyle name="7_咖啡00.10_4 3" xfId="668" xr:uid="{00000000-0005-0000-0000-00002F030000}"/>
    <cellStyle name="7_威克力GRP" xfId="187" xr:uid="{00000000-0005-0000-0000-000030030000}"/>
    <cellStyle name="7_威克力GRP_1" xfId="188" xr:uid="{00000000-0005-0000-0000-000031030000}"/>
    <cellStyle name="7_威克力GRP_2" xfId="189" xr:uid="{00000000-0005-0000-0000-000032030000}"/>
    <cellStyle name="7_威克力GRP_2 2" xfId="396" xr:uid="{00000000-0005-0000-0000-000033030000}"/>
    <cellStyle name="7_威克力GRP_2 2 10" xfId="20520" xr:uid="{FDDBB564-8120-403D-873F-4BC3020B6758}"/>
    <cellStyle name="7_威克力GRP_2 2 10 2" xfId="44840" xr:uid="{6F7CE286-3106-4D2A-B3F8-913335DCF7F4}"/>
    <cellStyle name="7_威克力GRP_2 2 11" xfId="32680" xr:uid="{D85B179B-E554-4C3F-AE6D-697A1FA6A8CB}"/>
    <cellStyle name="7_威克力GRP_2 2 2" xfId="2657" xr:uid="{00000000-0005-0000-0000-000034030000}"/>
    <cellStyle name="7_威克力GRP_2 2 2 2" xfId="5395" xr:uid="{18DB58C1-8FF5-4C08-BCE6-DFC3C27D766A}"/>
    <cellStyle name="7_威克力GRP_2 2 2 2 2" xfId="10869" xr:uid="{60959DA3-D624-47A5-A2F7-A6C08C3807D2}"/>
    <cellStyle name="7_威克力GRP_2 2 2 2 2 2" xfId="14288" xr:uid="{877645E0-FFED-47C5-9673-249EFD5FAF56}"/>
    <cellStyle name="7_威克力GRP_2 2 2 2 2 2 2" xfId="20368" xr:uid="{2E964859-F167-4144-B43F-26E704FD7DD3}"/>
    <cellStyle name="7_威克力GRP_2 2 2 2 2 2 2 2" xfId="32528" xr:uid="{CBEE4AAD-ACD0-46E9-9C57-AA428FB2FA9C}"/>
    <cellStyle name="7_威克力GRP_2 2 2 2 2 2 2 2 2" xfId="56848" xr:uid="{F042DCCB-F7DE-4D81-B272-C653EDCFD112}"/>
    <cellStyle name="7_威克力GRP_2 2 2 2 2 2 2 3" xfId="44688" xr:uid="{87EEDF50-6C18-40BB-89F1-9A2D4B6740E4}"/>
    <cellStyle name="7_威克力GRP_2 2 2 2 2 2 3" xfId="26448" xr:uid="{37501513-A8DB-4A00-A916-8124BEEB17A4}"/>
    <cellStyle name="7_威克力GRP_2 2 2 2 2 2 3 2" xfId="50768" xr:uid="{31B44376-5EEF-4AD1-B299-70A389C3E3B1}"/>
    <cellStyle name="7_威克力GRP_2 2 2 2 2 2 4" xfId="38608" xr:uid="{2B08D256-9A59-482E-A685-19C162F96B4E}"/>
    <cellStyle name="7_威克力GRP_2 2 2 2 2 3" xfId="17328" xr:uid="{3D64C2F6-7F50-4A3E-9550-7C5040BAE3FE}"/>
    <cellStyle name="7_威克力GRP_2 2 2 2 2 3 2" xfId="29488" xr:uid="{3EEE5683-02AC-41E4-82A3-4ED2B9DE1FD8}"/>
    <cellStyle name="7_威克力GRP_2 2 2 2 2 3 2 2" xfId="53808" xr:uid="{77528B57-C52F-434C-A2BE-2884B5F29213}"/>
    <cellStyle name="7_威克力GRP_2 2 2 2 2 3 3" xfId="41648" xr:uid="{C52BF9F1-A522-4C20-955B-80A0323BD33F}"/>
    <cellStyle name="7_威克力GRP_2 2 2 2 2 4" xfId="23408" xr:uid="{5BC16B80-3DE2-4447-BA6A-EE7AA12DE618}"/>
    <cellStyle name="7_威克力GRP_2 2 2 2 2 4 2" xfId="47728" xr:uid="{A10D1A4C-4E2F-4303-ADFE-94D4DFBCCC31}"/>
    <cellStyle name="7_威克力GRP_2 2 2 2 2 5" xfId="35568" xr:uid="{54D61BE5-A831-4DCF-9653-2C7EC4C0DCED}"/>
    <cellStyle name="7_威克力GRP_2 2 2 2 3" xfId="12768" xr:uid="{01FE80E1-B733-4399-80BB-0FABC86A64D6}"/>
    <cellStyle name="7_威克力GRP_2 2 2 2 3 2" xfId="18848" xr:uid="{0EF61DB0-7752-47B6-9866-0F403F7352E2}"/>
    <cellStyle name="7_威克力GRP_2 2 2 2 3 2 2" xfId="31008" xr:uid="{C54C2295-6AC7-4A9C-A3CD-C07CF402BD9D}"/>
    <cellStyle name="7_威克力GRP_2 2 2 2 3 2 2 2" xfId="55328" xr:uid="{7C6D21F9-E02B-4FD6-A77E-4CB526A0C051}"/>
    <cellStyle name="7_威克力GRP_2 2 2 2 3 2 3" xfId="43168" xr:uid="{937AEB3C-74FD-425A-8B89-9921C6607A24}"/>
    <cellStyle name="7_威克力GRP_2 2 2 2 3 3" xfId="24928" xr:uid="{08548D2B-D9D6-4106-8AEC-8CB16DF0E131}"/>
    <cellStyle name="7_威克力GRP_2 2 2 2 3 3 2" xfId="49248" xr:uid="{5A2F38C7-7BB0-434C-8384-5110F0C6A76A}"/>
    <cellStyle name="7_威克力GRP_2 2 2 2 3 4" xfId="37088" xr:uid="{910D3878-937F-43E3-8978-8218D311C5CB}"/>
    <cellStyle name="7_威克力GRP_2 2 2 2 4" xfId="15808" xr:uid="{41117C1C-3FFD-46DA-A719-7DC68E6DA947}"/>
    <cellStyle name="7_威克力GRP_2 2 2 2 4 2" xfId="27968" xr:uid="{A6EF9E65-8AFD-4059-8B70-540C9B72B103}"/>
    <cellStyle name="7_威克力GRP_2 2 2 2 4 2 2" xfId="52288" xr:uid="{85F89AEC-8C78-4ABF-AD73-B5194736FC6C}"/>
    <cellStyle name="7_威克力GRP_2 2 2 2 4 3" xfId="40128" xr:uid="{01EA5B14-AB61-4561-B9AA-4AB635EF9BE5}"/>
    <cellStyle name="7_威克力GRP_2 2 2 2 5" xfId="21888" xr:uid="{87590640-DBC9-4F94-AA75-767E71C6688C}"/>
    <cellStyle name="7_威克力GRP_2 2 2 2 5 2" xfId="46208" xr:uid="{71E75B78-15CA-4C29-B7AA-1829F0851AEA}"/>
    <cellStyle name="7_威克力GRP_2 2 2 2 6" xfId="34048" xr:uid="{9DE783E8-4EB3-4160-ADAA-4B9099866FCC}"/>
    <cellStyle name="7_威克力GRP_2 2 2 3" xfId="8132" xr:uid="{72D1DBD2-293D-4D76-9CDD-EBC40284E7FC}"/>
    <cellStyle name="7_威克力GRP_2 2 2 3 2" xfId="13528" xr:uid="{E5F743FE-FB1E-467C-B525-CDF66DD8F566}"/>
    <cellStyle name="7_威克力GRP_2 2 2 3 2 2" xfId="19608" xr:uid="{2638514B-E1F5-4A07-A9DC-AA29EDD98D86}"/>
    <cellStyle name="7_威克力GRP_2 2 2 3 2 2 2" xfId="31768" xr:uid="{53E0E212-6F83-4677-B1A6-AB4C8E1293D1}"/>
    <cellStyle name="7_威克力GRP_2 2 2 3 2 2 2 2" xfId="56088" xr:uid="{83EFF245-4B8B-4509-AE43-D02D065EC529}"/>
    <cellStyle name="7_威克力GRP_2 2 2 3 2 2 3" xfId="43928" xr:uid="{95314DC8-777B-471D-ADA2-619CD1D5AFBE}"/>
    <cellStyle name="7_威克力GRP_2 2 2 3 2 3" xfId="25688" xr:uid="{04738FA7-9465-4A44-935D-CE73217AD94B}"/>
    <cellStyle name="7_威克力GRP_2 2 2 3 2 3 2" xfId="50008" xr:uid="{8EA7C47E-A09B-40D0-A8BE-D23F5D2A5F06}"/>
    <cellStyle name="7_威克力GRP_2 2 2 3 2 4" xfId="37848" xr:uid="{DEE2A7A4-18A1-4AC9-B7A3-DDDA9ACE86CC}"/>
    <cellStyle name="7_威克力GRP_2 2 2 3 3" xfId="16568" xr:uid="{B6A25FE3-F830-4BA1-8884-12176D7D954E}"/>
    <cellStyle name="7_威克力GRP_2 2 2 3 3 2" xfId="28728" xr:uid="{0D6731D7-C625-4A3D-8AA7-5A30F0C1392D}"/>
    <cellStyle name="7_威克力GRP_2 2 2 3 3 2 2" xfId="53048" xr:uid="{AAF878B0-FF54-4872-A6FD-B02E1A1858F4}"/>
    <cellStyle name="7_威克力GRP_2 2 2 3 3 3" xfId="40888" xr:uid="{90EB7B31-C217-48CA-ABA5-B0F5DCFACCED}"/>
    <cellStyle name="7_威克力GRP_2 2 2 3 4" xfId="22648" xr:uid="{0238DFE8-1FC5-4FB7-AD9E-622AC1771A4B}"/>
    <cellStyle name="7_威克力GRP_2 2 2 3 4 2" xfId="46968" xr:uid="{ABDB827A-6C87-46A5-8A1D-A39B5D1F2497}"/>
    <cellStyle name="7_威克力GRP_2 2 2 3 5" xfId="34808" xr:uid="{33A355C9-F77D-49AD-B42F-9AE512B233EA}"/>
    <cellStyle name="7_威克力GRP_2 2 2 4" xfId="12008" xr:uid="{B7151145-58C4-4626-95B1-0FC0AD72904B}"/>
    <cellStyle name="7_威克力GRP_2 2 2 4 2" xfId="18088" xr:uid="{AF7D6D06-A017-4F34-BC31-BCE1D2F8BB86}"/>
    <cellStyle name="7_威克力GRP_2 2 2 4 2 2" xfId="30248" xr:uid="{221C107F-9633-4B07-ABB8-BF614AFA507D}"/>
    <cellStyle name="7_威克力GRP_2 2 2 4 2 2 2" xfId="54568" xr:uid="{D109C9AD-A443-424E-89DA-E32A4AACFE1A}"/>
    <cellStyle name="7_威克力GRP_2 2 2 4 2 3" xfId="42408" xr:uid="{F9D17725-1299-4A41-AAAD-9A8AFD076024}"/>
    <cellStyle name="7_威克力GRP_2 2 2 4 3" xfId="24168" xr:uid="{C2F5589E-A2E9-4887-A2EE-4903E4503C2E}"/>
    <cellStyle name="7_威克力GRP_2 2 2 4 3 2" xfId="48488" xr:uid="{24AFFDFE-B6AF-4E9B-B49E-806C78B001F6}"/>
    <cellStyle name="7_威克力GRP_2 2 2 4 4" xfId="36328" xr:uid="{F7404450-8FAA-4BFB-9D05-3A1CEA90023D}"/>
    <cellStyle name="7_威克力GRP_2 2 2 5" xfId="15048" xr:uid="{14300CD0-1C48-41BA-B44B-3F940020AD36}"/>
    <cellStyle name="7_威克力GRP_2 2 2 5 2" xfId="27208" xr:uid="{DC75C237-F628-4484-A6BA-C29AF6E3F2F5}"/>
    <cellStyle name="7_威克力GRP_2 2 2 5 2 2" xfId="51528" xr:uid="{F62C4967-B484-4D6C-A882-33DB6DAACB7E}"/>
    <cellStyle name="7_威克力GRP_2 2 2 5 3" xfId="39368" xr:uid="{8D592DCD-5EEA-443A-8FBF-F1E789F43104}"/>
    <cellStyle name="7_威克力GRP_2 2 2 6" xfId="21128" xr:uid="{7FEE6371-E925-4934-A57E-34E55D3FD2FD}"/>
    <cellStyle name="7_威克力GRP_2 2 2 6 2" xfId="45448" xr:uid="{65030CAC-50B6-4561-8843-81A2C38E358A}"/>
    <cellStyle name="7_威克力GRP_2 2 2 7" xfId="33288" xr:uid="{E4CB3BFA-2599-4D58-9BC4-1E2D90C5E5A3}"/>
    <cellStyle name="7_威克力GRP_2 2 3" xfId="2112" xr:uid="{00000000-0005-0000-0000-000035030000}"/>
    <cellStyle name="7_威克力GRP_2 2 3 2" xfId="4850" xr:uid="{25D5E75A-531B-4154-B2B8-95257A6B001A}"/>
    <cellStyle name="7_威克力GRP_2 2 3 2 2" xfId="10324" xr:uid="{9E7F8FEE-E035-45C0-ACEB-4BCB274CF3CA}"/>
    <cellStyle name="7_威克力GRP_2 2 3 2 2 2" xfId="14136" xr:uid="{83F35F20-73A1-4176-B6C7-1B71DA92E72F}"/>
    <cellStyle name="7_威克力GRP_2 2 3 2 2 2 2" xfId="20216" xr:uid="{02938F38-9A8B-4C0F-85FC-0C603B201298}"/>
    <cellStyle name="7_威克力GRP_2 2 3 2 2 2 2 2" xfId="32376" xr:uid="{03F03CB9-3C64-45B3-9173-26A5BC9CF72B}"/>
    <cellStyle name="7_威克力GRP_2 2 3 2 2 2 2 2 2" xfId="56696" xr:uid="{80E93858-29C2-49AF-B3C8-A680370AA64F}"/>
    <cellStyle name="7_威克力GRP_2 2 3 2 2 2 2 3" xfId="44536" xr:uid="{86C52FF9-A69E-4B05-8ABC-40C4D1B3386D}"/>
    <cellStyle name="7_威克力GRP_2 2 3 2 2 2 3" xfId="26296" xr:uid="{38BEAD6D-2953-4D00-9FDD-CCCB5A44B59B}"/>
    <cellStyle name="7_威克力GRP_2 2 3 2 2 2 3 2" xfId="50616" xr:uid="{81B87032-5780-42E4-B076-AD37E2745784}"/>
    <cellStyle name="7_威克力GRP_2 2 3 2 2 2 4" xfId="38456" xr:uid="{223E4690-F776-4305-90F7-64CAFDC89339}"/>
    <cellStyle name="7_威克力GRP_2 2 3 2 2 3" xfId="17176" xr:uid="{86C10987-071D-40FF-ACFF-2212DDA97883}"/>
    <cellStyle name="7_威克力GRP_2 2 3 2 2 3 2" xfId="29336" xr:uid="{AA104E25-D28F-45C4-9B6B-809DC6339654}"/>
    <cellStyle name="7_威克力GRP_2 2 3 2 2 3 2 2" xfId="53656" xr:uid="{BDA34E6D-25FA-464D-B061-6B32AF8CB99C}"/>
    <cellStyle name="7_威克力GRP_2 2 3 2 2 3 3" xfId="41496" xr:uid="{4D2960AC-E05A-4345-9F0A-478EBAAFCA6C}"/>
    <cellStyle name="7_威克力GRP_2 2 3 2 2 4" xfId="23256" xr:uid="{6F865BAB-F1B1-4076-BF0D-E71F0A69BD0F}"/>
    <cellStyle name="7_威克力GRP_2 2 3 2 2 4 2" xfId="47576" xr:uid="{16BA7980-6BD1-4020-994F-CE71D58FF363}"/>
    <cellStyle name="7_威克力GRP_2 2 3 2 2 5" xfId="35416" xr:uid="{90160A54-2145-4C80-BB4E-0C77B568DFBC}"/>
    <cellStyle name="7_威克力GRP_2 2 3 2 3" xfId="12616" xr:uid="{4C596AAB-D62C-4243-86A3-6F88287641AE}"/>
    <cellStyle name="7_威克力GRP_2 2 3 2 3 2" xfId="18696" xr:uid="{4B2B0B06-4B11-4C30-92CB-C51B8EDF52B1}"/>
    <cellStyle name="7_威克力GRP_2 2 3 2 3 2 2" xfId="30856" xr:uid="{FF2E5B88-F9A1-4DA3-9417-9927681F06B7}"/>
    <cellStyle name="7_威克力GRP_2 2 3 2 3 2 2 2" xfId="55176" xr:uid="{F1658531-7AAA-4FB3-9579-034EA6CBEBBA}"/>
    <cellStyle name="7_威克力GRP_2 2 3 2 3 2 3" xfId="43016" xr:uid="{19621FA3-7FEC-41C4-A1C5-45436809CCE1}"/>
    <cellStyle name="7_威克力GRP_2 2 3 2 3 3" xfId="24776" xr:uid="{7836D97B-07BF-423B-8369-DF4D924288DF}"/>
    <cellStyle name="7_威克力GRP_2 2 3 2 3 3 2" xfId="49096" xr:uid="{90E07FB6-A86E-44BE-983C-3C1160CD757A}"/>
    <cellStyle name="7_威克力GRP_2 2 3 2 3 4" xfId="36936" xr:uid="{A5C4495E-1DAD-43FA-838D-87D4846CEED3}"/>
    <cellStyle name="7_威克力GRP_2 2 3 2 4" xfId="15656" xr:uid="{33A79195-CD7E-4D66-835E-21F4F4C170B3}"/>
    <cellStyle name="7_威克力GRP_2 2 3 2 4 2" xfId="27816" xr:uid="{3EEB612F-1140-40A3-B776-E8D3B603C022}"/>
    <cellStyle name="7_威克力GRP_2 2 3 2 4 2 2" xfId="52136" xr:uid="{5E79114B-440E-4FEB-AC52-547D9CC938B6}"/>
    <cellStyle name="7_威克力GRP_2 2 3 2 4 3" xfId="39976" xr:uid="{37FF81D0-AA58-4675-900B-8FD9BA92FEE3}"/>
    <cellStyle name="7_威克力GRP_2 2 3 2 5" xfId="21736" xr:uid="{836283DD-70E6-415F-9267-E1E3E6CBD6A6}"/>
    <cellStyle name="7_威克力GRP_2 2 3 2 5 2" xfId="46056" xr:uid="{9D472E60-34A7-423F-9678-A993FF574BFB}"/>
    <cellStyle name="7_威克力GRP_2 2 3 2 6" xfId="33896" xr:uid="{4E117383-66F1-4BC2-BB46-59AEDDE55D12}"/>
    <cellStyle name="7_威克力GRP_2 2 3 3" xfId="7587" xr:uid="{99B9BFB1-2B5F-43B8-8A3C-84A3A837709B}"/>
    <cellStyle name="7_威克力GRP_2 2 3 3 2" xfId="13376" xr:uid="{5A1E9FA0-6D01-437A-8575-F9C76F25FDD4}"/>
    <cellStyle name="7_威克力GRP_2 2 3 3 2 2" xfId="19456" xr:uid="{E5557EC4-5BAF-4344-BE0E-DC1E084C0330}"/>
    <cellStyle name="7_威克力GRP_2 2 3 3 2 2 2" xfId="31616" xr:uid="{FE52B8C0-2468-4FC2-9283-75115C12B7BB}"/>
    <cellStyle name="7_威克力GRP_2 2 3 3 2 2 2 2" xfId="55936" xr:uid="{BECE6AF7-CBF5-418A-961E-9BA350656442}"/>
    <cellStyle name="7_威克力GRP_2 2 3 3 2 2 3" xfId="43776" xr:uid="{C0C9AAAE-C27B-451B-8DCC-5720B4E8F58C}"/>
    <cellStyle name="7_威克力GRP_2 2 3 3 2 3" xfId="25536" xr:uid="{393E593B-F990-4635-88CD-D9989BEC1421}"/>
    <cellStyle name="7_威克力GRP_2 2 3 3 2 3 2" xfId="49856" xr:uid="{A7548F80-CB03-4C61-9182-98F8C2EAB46C}"/>
    <cellStyle name="7_威克力GRP_2 2 3 3 2 4" xfId="37696" xr:uid="{2932B3F8-01D1-4242-8531-1DC337E1E2D3}"/>
    <cellStyle name="7_威克力GRP_2 2 3 3 3" xfId="16416" xr:uid="{69368168-4D94-4A47-B9F4-E7C8661242F5}"/>
    <cellStyle name="7_威克力GRP_2 2 3 3 3 2" xfId="28576" xr:uid="{0D9637D1-B4E9-4ABE-8E6F-D153F2680A69}"/>
    <cellStyle name="7_威克力GRP_2 2 3 3 3 2 2" xfId="52896" xr:uid="{7E5CF01C-C37B-42F4-9858-1F1F71723C7A}"/>
    <cellStyle name="7_威克力GRP_2 2 3 3 3 3" xfId="40736" xr:uid="{B6A400C2-5175-4332-A45E-6E865E95483F}"/>
    <cellStyle name="7_威克力GRP_2 2 3 3 4" xfId="22496" xr:uid="{0C1F8C1C-FBB4-485E-ABAA-77A5F4845A4F}"/>
    <cellStyle name="7_威克力GRP_2 2 3 3 4 2" xfId="46816" xr:uid="{06E1DC27-9DD1-4BFE-8DAD-7F4254385190}"/>
    <cellStyle name="7_威克力GRP_2 2 3 3 5" xfId="34656" xr:uid="{BF2685DE-7258-4C37-9632-99118DB3A3FE}"/>
    <cellStyle name="7_威克力GRP_2 2 3 4" xfId="11856" xr:uid="{17F662EA-C3C7-495A-962E-0545E98E9F57}"/>
    <cellStyle name="7_威克力GRP_2 2 3 4 2" xfId="17936" xr:uid="{2B6008D0-5A8C-4378-9D7C-1D0ECE372876}"/>
    <cellStyle name="7_威克力GRP_2 2 3 4 2 2" xfId="30096" xr:uid="{83E926B3-634A-41A0-83DE-4665550AA9E4}"/>
    <cellStyle name="7_威克力GRP_2 2 3 4 2 2 2" xfId="54416" xr:uid="{0210C22B-3158-4D58-B031-91B2614C7CD1}"/>
    <cellStyle name="7_威克力GRP_2 2 3 4 2 3" xfId="42256" xr:uid="{608C7B29-2BCC-4102-B196-5F06B7A64359}"/>
    <cellStyle name="7_威克力GRP_2 2 3 4 3" xfId="24016" xr:uid="{87B5A74E-9345-4150-B654-5403093A4853}"/>
    <cellStyle name="7_威克力GRP_2 2 3 4 3 2" xfId="48336" xr:uid="{5DF7904F-8E1D-48F0-887D-644FEF585A24}"/>
    <cellStyle name="7_威克力GRP_2 2 3 4 4" xfId="36176" xr:uid="{A3386D21-9470-42AA-9280-59B6440DB563}"/>
    <cellStyle name="7_威克力GRP_2 2 3 5" xfId="14896" xr:uid="{EB62EDFE-AFC1-4355-9C11-C7B820B4E244}"/>
    <cellStyle name="7_威克力GRP_2 2 3 5 2" xfId="27056" xr:uid="{36DA4FFE-345A-431E-ABEE-71D24A882C27}"/>
    <cellStyle name="7_威克力GRP_2 2 3 5 2 2" xfId="51376" xr:uid="{DF80CAC3-56A2-4F4E-8201-B5AE679F4FE1}"/>
    <cellStyle name="7_威克力GRP_2 2 3 5 3" xfId="39216" xr:uid="{1E2BBEF0-6BD6-4FCE-9A4D-319D5C8A3411}"/>
    <cellStyle name="7_威克力GRP_2 2 3 6" xfId="20976" xr:uid="{C738A3B5-E972-4690-B67F-ECA07532E2E6}"/>
    <cellStyle name="7_威克力GRP_2 2 3 6 2" xfId="45296" xr:uid="{F4F25891-AB28-4A44-A52B-F7614651C75B}"/>
    <cellStyle name="7_威克力GRP_2 2 3 7" xfId="33136" xr:uid="{299ED284-1CB3-439C-8382-9327295299ED}"/>
    <cellStyle name="7_威克力GRP_2 2 4" xfId="1567" xr:uid="{00000000-0005-0000-0000-000036030000}"/>
    <cellStyle name="7_威克力GRP_2 2 4 2" xfId="4305" xr:uid="{D2B4207E-4A2E-4D9E-9D5D-77A5EFAFC7D2}"/>
    <cellStyle name="7_威克力GRP_2 2 4 2 2" xfId="9779" xr:uid="{9BEB2279-B66C-492B-8FE9-A1D2FBCF5906}"/>
    <cellStyle name="7_威克力GRP_2 2 4 2 2 2" xfId="13984" xr:uid="{9DF4ABDE-BCA9-4B00-8879-B84C137C0F7E}"/>
    <cellStyle name="7_威克力GRP_2 2 4 2 2 2 2" xfId="20064" xr:uid="{6BDF77A1-BB69-4612-A9AE-4388F2FEBF9E}"/>
    <cellStyle name="7_威克力GRP_2 2 4 2 2 2 2 2" xfId="32224" xr:uid="{C2ACF524-B163-4C28-9198-A0187B981371}"/>
    <cellStyle name="7_威克力GRP_2 2 4 2 2 2 2 2 2" xfId="56544" xr:uid="{454F00D8-FC78-48CD-B24A-9D6CB5B1C9AB}"/>
    <cellStyle name="7_威克力GRP_2 2 4 2 2 2 2 3" xfId="44384" xr:uid="{360A7955-031B-4018-864F-E1FA7A3745AA}"/>
    <cellStyle name="7_威克力GRP_2 2 4 2 2 2 3" xfId="26144" xr:uid="{147F8DD2-063E-44E6-A807-6AC275492653}"/>
    <cellStyle name="7_威克力GRP_2 2 4 2 2 2 3 2" xfId="50464" xr:uid="{66CF3FF4-B92C-488C-B2FD-64FB1461BA6C}"/>
    <cellStyle name="7_威克力GRP_2 2 4 2 2 2 4" xfId="38304" xr:uid="{06DBC9E7-6558-460D-9349-A9CB007593C9}"/>
    <cellStyle name="7_威克力GRP_2 2 4 2 2 3" xfId="17024" xr:uid="{5230B32C-0815-4F7E-A210-44B5C3299CCA}"/>
    <cellStyle name="7_威克力GRP_2 2 4 2 2 3 2" xfId="29184" xr:uid="{BDD96AE9-8673-463E-A35C-82E416AC0BB7}"/>
    <cellStyle name="7_威克力GRP_2 2 4 2 2 3 2 2" xfId="53504" xr:uid="{CEF122D9-632B-473B-B5DF-138253564F87}"/>
    <cellStyle name="7_威克力GRP_2 2 4 2 2 3 3" xfId="41344" xr:uid="{56DF9E4F-95DD-4C71-9037-09B9596BECCF}"/>
    <cellStyle name="7_威克力GRP_2 2 4 2 2 4" xfId="23104" xr:uid="{CF5E684F-37EB-4A0A-B017-2E85F2397266}"/>
    <cellStyle name="7_威克力GRP_2 2 4 2 2 4 2" xfId="47424" xr:uid="{93754558-C227-45DE-A1A2-7DBA65075FF9}"/>
    <cellStyle name="7_威克力GRP_2 2 4 2 2 5" xfId="35264" xr:uid="{288F2828-FD1B-46DB-B1BF-AFFA805A52DF}"/>
    <cellStyle name="7_威克力GRP_2 2 4 2 3" xfId="12464" xr:uid="{2401D440-5902-443C-AA8A-34BE484FACCD}"/>
    <cellStyle name="7_威克力GRP_2 2 4 2 3 2" xfId="18544" xr:uid="{4B7E663A-989C-4AEC-9008-9A80B397B193}"/>
    <cellStyle name="7_威克力GRP_2 2 4 2 3 2 2" xfId="30704" xr:uid="{577BA42C-8289-426C-A931-CD67B798BBFA}"/>
    <cellStyle name="7_威克力GRP_2 2 4 2 3 2 2 2" xfId="55024" xr:uid="{0F9C8D59-70FF-476D-84A7-9FB4C11BEE4A}"/>
    <cellStyle name="7_威克力GRP_2 2 4 2 3 2 3" xfId="42864" xr:uid="{2B803145-00B0-48BA-9CDA-A4639CD3F2BA}"/>
    <cellStyle name="7_威克力GRP_2 2 4 2 3 3" xfId="24624" xr:uid="{3A5867A1-68A5-4F4A-A870-C7D6B2CACAE0}"/>
    <cellStyle name="7_威克力GRP_2 2 4 2 3 3 2" xfId="48944" xr:uid="{8DA5171A-172D-4849-8E7C-EE64FC790A37}"/>
    <cellStyle name="7_威克力GRP_2 2 4 2 3 4" xfId="36784" xr:uid="{5CFEA68C-C8AB-45C5-98C7-F582A466DD9E}"/>
    <cellStyle name="7_威克力GRP_2 2 4 2 4" xfId="15504" xr:uid="{7E37C4F5-640D-4AE7-8749-218FDAA5BB46}"/>
    <cellStyle name="7_威克力GRP_2 2 4 2 4 2" xfId="27664" xr:uid="{105D0310-BB58-486F-8029-987DB29BA8A3}"/>
    <cellStyle name="7_威克力GRP_2 2 4 2 4 2 2" xfId="51984" xr:uid="{C57D82F1-9B61-4C10-ACFB-34F3BD8D6507}"/>
    <cellStyle name="7_威克力GRP_2 2 4 2 4 3" xfId="39824" xr:uid="{88870369-C160-42BB-9528-7F7D00014982}"/>
    <cellStyle name="7_威克力GRP_2 2 4 2 5" xfId="21584" xr:uid="{5332A3DF-0950-43F6-8A09-C895F2433963}"/>
    <cellStyle name="7_威克力GRP_2 2 4 2 5 2" xfId="45904" xr:uid="{DB103F92-D908-47AF-BFA9-FFF1F2464814}"/>
    <cellStyle name="7_威克力GRP_2 2 4 2 6" xfId="33744" xr:uid="{BCDA7779-3559-4B98-B64C-B3376EF0D7BD}"/>
    <cellStyle name="7_威克力GRP_2 2 4 3" xfId="7042" xr:uid="{B539B667-F9EA-4530-A1B8-C3FABF13E952}"/>
    <cellStyle name="7_威克力GRP_2 2 4 3 2" xfId="13224" xr:uid="{A6461CFD-0BC4-4868-A195-863178240A34}"/>
    <cellStyle name="7_威克力GRP_2 2 4 3 2 2" xfId="19304" xr:uid="{09F11D41-0701-41CE-B15A-3AA42831A6A1}"/>
    <cellStyle name="7_威克力GRP_2 2 4 3 2 2 2" xfId="31464" xr:uid="{45B201B1-61E8-4330-9C4E-8A66C928F21E}"/>
    <cellStyle name="7_威克力GRP_2 2 4 3 2 2 2 2" xfId="55784" xr:uid="{AA08456F-0D0D-48E9-840A-04D0CE026F4C}"/>
    <cellStyle name="7_威克力GRP_2 2 4 3 2 2 3" xfId="43624" xr:uid="{BF52D6A4-FE22-46C2-BDCE-13E52297CA8A}"/>
    <cellStyle name="7_威克力GRP_2 2 4 3 2 3" xfId="25384" xr:uid="{6D001CB4-B155-4C9B-8B76-33DCC099261E}"/>
    <cellStyle name="7_威克力GRP_2 2 4 3 2 3 2" xfId="49704" xr:uid="{486BE87F-92DE-46E6-87E5-5ECDD82FD442}"/>
    <cellStyle name="7_威克力GRP_2 2 4 3 2 4" xfId="37544" xr:uid="{F7861D8F-F6B8-4720-89F5-5A3042F189A4}"/>
    <cellStyle name="7_威克力GRP_2 2 4 3 3" xfId="16264" xr:uid="{C7E77804-A5C3-41DB-A946-0F637260ED9D}"/>
    <cellStyle name="7_威克力GRP_2 2 4 3 3 2" xfId="28424" xr:uid="{BD177504-185C-4FFC-B38A-464FC47C9A99}"/>
    <cellStyle name="7_威克力GRP_2 2 4 3 3 2 2" xfId="52744" xr:uid="{F68C2B57-449D-4412-A7AD-24B585A20FC4}"/>
    <cellStyle name="7_威克力GRP_2 2 4 3 3 3" xfId="40584" xr:uid="{6BC60006-2343-428C-A53C-7B8D03747963}"/>
    <cellStyle name="7_威克力GRP_2 2 4 3 4" xfId="22344" xr:uid="{8FE4C358-4782-4F47-A50C-2F184FBE4E71}"/>
    <cellStyle name="7_威克力GRP_2 2 4 3 4 2" xfId="46664" xr:uid="{27C7C073-036D-4E8E-B5CA-1B5DDE1F85C8}"/>
    <cellStyle name="7_威克力GRP_2 2 4 3 5" xfId="34504" xr:uid="{C9C47364-39F3-4AA5-AC48-3079959672B1}"/>
    <cellStyle name="7_威克力GRP_2 2 4 4" xfId="11704" xr:uid="{EC3D24BC-26F0-41B6-98D4-16C67B500610}"/>
    <cellStyle name="7_威克力GRP_2 2 4 4 2" xfId="17784" xr:uid="{28058D9B-3701-405A-8C81-82BD00E9DC0D}"/>
    <cellStyle name="7_威克力GRP_2 2 4 4 2 2" xfId="29944" xr:uid="{97A380BA-C65B-4236-9E09-EFD52BB86247}"/>
    <cellStyle name="7_威克力GRP_2 2 4 4 2 2 2" xfId="54264" xr:uid="{0080758D-1C96-49AD-A03E-77F8E599760A}"/>
    <cellStyle name="7_威克力GRP_2 2 4 4 2 3" xfId="42104" xr:uid="{C203052A-8DDB-4F6C-BADC-CFB77B12C235}"/>
    <cellStyle name="7_威克力GRP_2 2 4 4 3" xfId="23864" xr:uid="{23CDD275-12B6-497D-BE2D-81FA5D6212C3}"/>
    <cellStyle name="7_威克力GRP_2 2 4 4 3 2" xfId="48184" xr:uid="{B0B095D0-2A88-494F-9D3D-4A7186D1768E}"/>
    <cellStyle name="7_威克力GRP_2 2 4 4 4" xfId="36024" xr:uid="{F79ED6BE-0129-4101-B1E1-EA2396F827C9}"/>
    <cellStyle name="7_威克力GRP_2 2 4 5" xfId="14744" xr:uid="{806A7304-5D39-4694-9F28-4DABC3D07EFE}"/>
    <cellStyle name="7_威克力GRP_2 2 4 5 2" xfId="26904" xr:uid="{4329F108-D213-43DF-B19A-2836C4C11DEC}"/>
    <cellStyle name="7_威克力GRP_2 2 4 5 2 2" xfId="51224" xr:uid="{D1A1669C-4A54-4930-A7A6-AD63A8F4102E}"/>
    <cellStyle name="7_威克力GRP_2 2 4 5 3" xfId="39064" xr:uid="{5010FDD8-0BAF-4F5F-BE80-B437BA566AF3}"/>
    <cellStyle name="7_威克力GRP_2 2 4 6" xfId="20824" xr:uid="{E43BFA63-3EC8-41F4-A431-C9C473EEA6B6}"/>
    <cellStyle name="7_威克力GRP_2 2 4 6 2" xfId="45144" xr:uid="{CE9BBF11-D99B-483B-A1FD-D283B8017FAB}"/>
    <cellStyle name="7_威克力GRP_2 2 4 7" xfId="32984" xr:uid="{187D92E3-D566-4D28-B720-462F97D819FA}"/>
    <cellStyle name="7_威克力GRP_2 2 5" xfId="1022" xr:uid="{00000000-0005-0000-0000-000037030000}"/>
    <cellStyle name="7_威克力GRP_2 2 5 2" xfId="3760" xr:uid="{58347CF3-15F7-4F13-B246-DF660C5FF6F2}"/>
    <cellStyle name="7_威克力GRP_2 2 5 2 2" xfId="9234" xr:uid="{48DDB834-7B06-4315-9C20-99CC7985DE25}"/>
    <cellStyle name="7_威克力GRP_2 2 5 2 2 2" xfId="13832" xr:uid="{D0F63E87-6AC7-4ECC-9AD6-BD8AA4E4FBBD}"/>
    <cellStyle name="7_威克力GRP_2 2 5 2 2 2 2" xfId="19912" xr:uid="{658DDE40-ECD4-4524-A8D2-4E47CACADFEF}"/>
    <cellStyle name="7_威克力GRP_2 2 5 2 2 2 2 2" xfId="32072" xr:uid="{B7DADA61-ED83-42B4-BF20-180989A916D0}"/>
    <cellStyle name="7_威克力GRP_2 2 5 2 2 2 2 2 2" xfId="56392" xr:uid="{99B7764B-A29D-4EE8-9EB9-2DA01973E3AF}"/>
    <cellStyle name="7_威克力GRP_2 2 5 2 2 2 2 3" xfId="44232" xr:uid="{8C987FB0-D7AB-415F-B949-8D0F096C7FE7}"/>
    <cellStyle name="7_威克力GRP_2 2 5 2 2 2 3" xfId="25992" xr:uid="{2A45EDB4-3719-48ED-A2DB-93CB22034EE0}"/>
    <cellStyle name="7_威克力GRP_2 2 5 2 2 2 3 2" xfId="50312" xr:uid="{B5EA82E5-B5C0-4DC7-979C-8953B818D575}"/>
    <cellStyle name="7_威克力GRP_2 2 5 2 2 2 4" xfId="38152" xr:uid="{A2774BEC-5D7B-4E43-82FF-84C7C3618EA7}"/>
    <cellStyle name="7_威克力GRP_2 2 5 2 2 3" xfId="16872" xr:uid="{DB46F06F-6D96-4D32-9869-5421E4E8B710}"/>
    <cellStyle name="7_威克力GRP_2 2 5 2 2 3 2" xfId="29032" xr:uid="{B1BFA340-9C6F-40AE-9F30-2D4D5C9571D0}"/>
    <cellStyle name="7_威克力GRP_2 2 5 2 2 3 2 2" xfId="53352" xr:uid="{53F184B9-CE23-4E32-8B75-E890490870CB}"/>
    <cellStyle name="7_威克力GRP_2 2 5 2 2 3 3" xfId="41192" xr:uid="{89B2266A-DDFB-4FE9-93C1-CF88A68F7F23}"/>
    <cellStyle name="7_威克力GRP_2 2 5 2 2 4" xfId="22952" xr:uid="{2F93FFFE-DB4C-467A-989A-E08AA55DD947}"/>
    <cellStyle name="7_威克力GRP_2 2 5 2 2 4 2" xfId="47272" xr:uid="{EAE19AEA-BF8C-4D9A-9B79-5FAA42165252}"/>
    <cellStyle name="7_威克力GRP_2 2 5 2 2 5" xfId="35112" xr:uid="{92D555CA-4CA6-4B82-9F4C-44470CCB648E}"/>
    <cellStyle name="7_威克力GRP_2 2 5 2 3" xfId="12312" xr:uid="{10BDECD1-F11E-4BA0-BBE8-246E6348B42A}"/>
    <cellStyle name="7_威克力GRP_2 2 5 2 3 2" xfId="18392" xr:uid="{39528BAA-F32B-4F0A-9947-D260B9677484}"/>
    <cellStyle name="7_威克力GRP_2 2 5 2 3 2 2" xfId="30552" xr:uid="{160DC99D-D952-4C95-A0FB-7F45EC7D6100}"/>
    <cellStyle name="7_威克力GRP_2 2 5 2 3 2 2 2" xfId="54872" xr:uid="{4D4014B0-CC7F-4058-BAA4-1723221860E1}"/>
    <cellStyle name="7_威克力GRP_2 2 5 2 3 2 3" xfId="42712" xr:uid="{70AC5E0C-4899-4DFD-807F-5544592710DC}"/>
    <cellStyle name="7_威克力GRP_2 2 5 2 3 3" xfId="24472" xr:uid="{EC7D4674-A467-42F8-B673-A0ACD06FF0D8}"/>
    <cellStyle name="7_威克力GRP_2 2 5 2 3 3 2" xfId="48792" xr:uid="{9DB6348A-6E1F-408D-AA59-208CB413498C}"/>
    <cellStyle name="7_威克力GRP_2 2 5 2 3 4" xfId="36632" xr:uid="{6CCCEFFC-E7D2-41C1-AC3B-8AAC77BBC522}"/>
    <cellStyle name="7_威克力GRP_2 2 5 2 4" xfId="15352" xr:uid="{B713099E-18A9-402A-AD11-8CA4B535A635}"/>
    <cellStyle name="7_威克力GRP_2 2 5 2 4 2" xfId="27512" xr:uid="{840EA611-9ACB-4AA7-84DB-A4639F99D3B2}"/>
    <cellStyle name="7_威克力GRP_2 2 5 2 4 2 2" xfId="51832" xr:uid="{CF08C2B9-D421-4D2B-A943-FC76537B60BE}"/>
    <cellStyle name="7_威克力GRP_2 2 5 2 4 3" xfId="39672" xr:uid="{686F1C07-4BA7-4B7D-95FE-5E1FDA3BBF7F}"/>
    <cellStyle name="7_威克力GRP_2 2 5 2 5" xfId="21432" xr:uid="{4753BE71-2285-47A3-A647-7B7A1FEAABED}"/>
    <cellStyle name="7_威克力GRP_2 2 5 2 5 2" xfId="45752" xr:uid="{CF2C0FC2-82CB-43BD-BCDA-C3A19AF019F3}"/>
    <cellStyle name="7_威克力GRP_2 2 5 2 6" xfId="33592" xr:uid="{B31D0B30-0AB9-466A-90CD-6490902D33CA}"/>
    <cellStyle name="7_威克力GRP_2 2 5 3" xfId="6497" xr:uid="{28D5E9F3-3815-4599-AD72-24C9CA2E2521}"/>
    <cellStyle name="7_威克力GRP_2 2 5 3 2" xfId="13072" xr:uid="{A623A25D-AC6A-4211-A10F-BB6D97595EE4}"/>
    <cellStyle name="7_威克力GRP_2 2 5 3 2 2" xfId="19152" xr:uid="{C72D1CD9-58EA-453E-BFBA-D2D439596556}"/>
    <cellStyle name="7_威克力GRP_2 2 5 3 2 2 2" xfId="31312" xr:uid="{D2BCE1F0-F479-4DAB-BF7D-FBF12F7131F9}"/>
    <cellStyle name="7_威克力GRP_2 2 5 3 2 2 2 2" xfId="55632" xr:uid="{96F4A3BE-6CED-4B69-A7F2-EE3DF431B0F1}"/>
    <cellStyle name="7_威克力GRP_2 2 5 3 2 2 3" xfId="43472" xr:uid="{AAA77318-6989-4F5B-AA60-89CF5EEF999D}"/>
    <cellStyle name="7_威克力GRP_2 2 5 3 2 3" xfId="25232" xr:uid="{8EFBFAD7-66AF-4DEF-B0E7-861D32D0B658}"/>
    <cellStyle name="7_威克力GRP_2 2 5 3 2 3 2" xfId="49552" xr:uid="{3A68C57E-27F4-4AF3-9C1E-2BE0CBA1F89F}"/>
    <cellStyle name="7_威克力GRP_2 2 5 3 2 4" xfId="37392" xr:uid="{D7EC8401-526D-48C0-8ECF-8B7CB2968494}"/>
    <cellStyle name="7_威克力GRP_2 2 5 3 3" xfId="16112" xr:uid="{2400A615-A0D2-4CC1-A2DA-65DDF5ADE223}"/>
    <cellStyle name="7_威克力GRP_2 2 5 3 3 2" xfId="28272" xr:uid="{41A07148-D66C-4FDE-A339-6AD6E8ADB8F9}"/>
    <cellStyle name="7_威克力GRP_2 2 5 3 3 2 2" xfId="52592" xr:uid="{DCB58FC4-3762-4E32-9BB6-3CC339D7D187}"/>
    <cellStyle name="7_威克力GRP_2 2 5 3 3 3" xfId="40432" xr:uid="{F24990CE-D467-4338-9CC1-05A105027422}"/>
    <cellStyle name="7_威克力GRP_2 2 5 3 4" xfId="22192" xr:uid="{030CF35C-86F0-4EB5-9056-CA79A1ABA97B}"/>
    <cellStyle name="7_威克力GRP_2 2 5 3 4 2" xfId="46512" xr:uid="{57E96EEE-E01D-4536-AB6C-FFF3E018B4BA}"/>
    <cellStyle name="7_威克力GRP_2 2 5 3 5" xfId="34352" xr:uid="{AF5FD97D-39C7-4794-BDDE-90B89FCFA431}"/>
    <cellStyle name="7_威克力GRP_2 2 5 4" xfId="11552" xr:uid="{05AF127D-6AD1-4415-A4CB-D41956BD4015}"/>
    <cellStyle name="7_威克力GRP_2 2 5 4 2" xfId="17632" xr:uid="{CD0C24AC-7A6E-430A-B0A7-60136E60892B}"/>
    <cellStyle name="7_威克力GRP_2 2 5 4 2 2" xfId="29792" xr:uid="{D7316406-6867-4DB6-AF99-FCE9BA32C1FE}"/>
    <cellStyle name="7_威克力GRP_2 2 5 4 2 2 2" xfId="54112" xr:uid="{54D454CA-9725-4E6F-B446-8C237B46183D}"/>
    <cellStyle name="7_威克力GRP_2 2 5 4 2 3" xfId="41952" xr:uid="{36D0C175-AFC9-442C-9B10-46989B42FBA2}"/>
    <cellStyle name="7_威克力GRP_2 2 5 4 3" xfId="23712" xr:uid="{28D59DDF-DC70-4FF4-932C-24D9BD8A36D3}"/>
    <cellStyle name="7_威克力GRP_2 2 5 4 3 2" xfId="48032" xr:uid="{EF95DEDB-85A4-4AFC-B6A7-1555BAA6B0BE}"/>
    <cellStyle name="7_威克力GRP_2 2 5 4 4" xfId="35872" xr:uid="{72E3B4E7-064E-4E85-8D6C-B3456D49179D}"/>
    <cellStyle name="7_威克力GRP_2 2 5 5" xfId="14592" xr:uid="{2E854CE7-690C-4A7E-A191-2CA558C6A74E}"/>
    <cellStyle name="7_威克力GRP_2 2 5 5 2" xfId="26752" xr:uid="{39ED6B65-E5F2-490C-88E6-0D98ABECECA4}"/>
    <cellStyle name="7_威克力GRP_2 2 5 5 2 2" xfId="51072" xr:uid="{E8C02179-39A5-4E72-AD9B-2806C8B1375E}"/>
    <cellStyle name="7_威克力GRP_2 2 5 5 3" xfId="38912" xr:uid="{481326A8-2213-4149-AC02-2ADC060E5980}"/>
    <cellStyle name="7_威克力GRP_2 2 5 6" xfId="20672" xr:uid="{F6307DB9-88A1-44E0-9512-12843DC9AD50}"/>
    <cellStyle name="7_威克力GRP_2 2 5 6 2" xfId="44992" xr:uid="{36CA29AB-8E0A-4B53-8EFA-0C756422E324}"/>
    <cellStyle name="7_威克力GRP_2 2 5 7" xfId="32832" xr:uid="{0E5606AF-07AA-40F9-A0BC-8D1F497A1ECC}"/>
    <cellStyle name="7_威克力GRP_2 2 6" xfId="3215" xr:uid="{2FB49805-601E-48B1-A2E7-E16994DE62C2}"/>
    <cellStyle name="7_威克力GRP_2 2 6 2" xfId="8689" xr:uid="{F816AACB-1BAB-4A93-A710-6D88C5BEDC4C}"/>
    <cellStyle name="7_威克力GRP_2 2 6 2 2" xfId="13680" xr:uid="{381F0CE4-F4D9-459A-A8F9-8A14DD93337D}"/>
    <cellStyle name="7_威克力GRP_2 2 6 2 2 2" xfId="19760" xr:uid="{9560C8D0-3C64-43DB-95A2-B34A84AD0390}"/>
    <cellStyle name="7_威克力GRP_2 2 6 2 2 2 2" xfId="31920" xr:uid="{1DE8149B-EA82-45D0-BB0D-E92656D59217}"/>
    <cellStyle name="7_威克力GRP_2 2 6 2 2 2 2 2" xfId="56240" xr:uid="{0D48850A-EBFB-48EB-A275-3430BC627C8B}"/>
    <cellStyle name="7_威克力GRP_2 2 6 2 2 2 3" xfId="44080" xr:uid="{6CF2930D-A523-474D-ABCF-5B89FE5CBC4C}"/>
    <cellStyle name="7_威克力GRP_2 2 6 2 2 3" xfId="25840" xr:uid="{931F64B8-D1D6-45D0-8A0A-445831100756}"/>
    <cellStyle name="7_威克力GRP_2 2 6 2 2 3 2" xfId="50160" xr:uid="{CB046240-1D7F-4948-94E4-5E6254E9FFC4}"/>
    <cellStyle name="7_威克力GRP_2 2 6 2 2 4" xfId="38000" xr:uid="{C5E976DF-11D5-4EEC-9E4D-E2225432A1BC}"/>
    <cellStyle name="7_威克力GRP_2 2 6 2 3" xfId="16720" xr:uid="{8A2B3CF4-1852-4DD8-A25A-017B72356882}"/>
    <cellStyle name="7_威克力GRP_2 2 6 2 3 2" xfId="28880" xr:uid="{1143457A-947D-43B0-96E3-FF4D98A3A3F5}"/>
    <cellStyle name="7_威克力GRP_2 2 6 2 3 2 2" xfId="53200" xr:uid="{35F43773-EF10-451B-AE26-548CE5D0E458}"/>
    <cellStyle name="7_威克力GRP_2 2 6 2 3 3" xfId="41040" xr:uid="{3B3C50CC-4C46-4FE0-A871-728F71265C1C}"/>
    <cellStyle name="7_威克力GRP_2 2 6 2 4" xfId="22800" xr:uid="{245F43FC-6B77-4DC0-B79C-6C507777EEBC}"/>
    <cellStyle name="7_威克力GRP_2 2 6 2 4 2" xfId="47120" xr:uid="{560923BC-E306-4679-B21B-5FB8D37765C0}"/>
    <cellStyle name="7_威克力GRP_2 2 6 2 5" xfId="34960" xr:uid="{06A4C5E2-B6BD-474E-8358-F7167863A311}"/>
    <cellStyle name="7_威克力GRP_2 2 6 3" xfId="12160" xr:uid="{6B69117F-0203-4045-A2A7-BEC48E9E4A28}"/>
    <cellStyle name="7_威克力GRP_2 2 6 3 2" xfId="18240" xr:uid="{29256B6F-1F23-444C-8AE8-A4C6B9D12403}"/>
    <cellStyle name="7_威克力GRP_2 2 6 3 2 2" xfId="30400" xr:uid="{E71A67F0-5A7F-4620-951E-D23D285ADB26}"/>
    <cellStyle name="7_威克力GRP_2 2 6 3 2 2 2" xfId="54720" xr:uid="{00BBB8E3-5971-4409-9E9E-CDC2C7AF6A1C}"/>
    <cellStyle name="7_威克力GRP_2 2 6 3 2 3" xfId="42560" xr:uid="{E44F5C18-DD3A-49BE-9EFB-769CCF764F4B}"/>
    <cellStyle name="7_威克力GRP_2 2 6 3 3" xfId="24320" xr:uid="{8508BABF-66AB-403C-B52C-52F0518D8B38}"/>
    <cellStyle name="7_威克力GRP_2 2 6 3 3 2" xfId="48640" xr:uid="{13851B04-67FD-4EAE-968A-D9D79F0E2089}"/>
    <cellStyle name="7_威克力GRP_2 2 6 3 4" xfId="36480" xr:uid="{B41CF8B4-290F-4D9A-B0C3-02506B54E08C}"/>
    <cellStyle name="7_威克力GRP_2 2 6 4" xfId="15200" xr:uid="{163E50EA-5E15-4D37-A0E5-B95F0C7335A4}"/>
    <cellStyle name="7_威克力GRP_2 2 6 4 2" xfId="27360" xr:uid="{770F1E15-7C6D-4707-A8DE-4B6BD2E65C5D}"/>
    <cellStyle name="7_威克力GRP_2 2 6 4 2 2" xfId="51680" xr:uid="{C5360800-EC45-42B6-AD2A-214D1B840538}"/>
    <cellStyle name="7_威克力GRP_2 2 6 4 3" xfId="39520" xr:uid="{1832B480-E34C-4F5F-AD6C-105A1BC2D256}"/>
    <cellStyle name="7_威克力GRP_2 2 6 5" xfId="21280" xr:uid="{0D3BE6BD-E648-4A23-8951-80A9780D99D1}"/>
    <cellStyle name="7_威克力GRP_2 2 6 5 2" xfId="45600" xr:uid="{1380E235-503A-4BDC-8136-0BB015833DC4}"/>
    <cellStyle name="7_威克力GRP_2 2 6 6" xfId="33440" xr:uid="{8FB8C0BD-5A87-4A0E-BE9E-99421532C29B}"/>
    <cellStyle name="7_威克力GRP_2 2 7" xfId="5952" xr:uid="{A6D0057A-8570-4C6B-8089-4CD4953F5670}"/>
    <cellStyle name="7_威克力GRP_2 2 7 2" xfId="12920" xr:uid="{77A9CE1E-7DB2-4B4D-8306-7BF6555EABBB}"/>
    <cellStyle name="7_威克力GRP_2 2 7 2 2" xfId="19000" xr:uid="{284BA57E-C19A-4AE1-B274-B65CBE4325CE}"/>
    <cellStyle name="7_威克力GRP_2 2 7 2 2 2" xfId="31160" xr:uid="{D66A5404-8555-4E3D-858E-96184BED1B49}"/>
    <cellStyle name="7_威克力GRP_2 2 7 2 2 2 2" xfId="55480" xr:uid="{6C07EA24-B4A8-4554-A92B-D86F8B533DFF}"/>
    <cellStyle name="7_威克力GRP_2 2 7 2 2 3" xfId="43320" xr:uid="{3FA7D917-0E33-46A5-9DD7-D030A9E853A8}"/>
    <cellStyle name="7_威克力GRP_2 2 7 2 3" xfId="25080" xr:uid="{E77567F4-9CC4-492F-9276-27B05AC25C60}"/>
    <cellStyle name="7_威克力GRP_2 2 7 2 3 2" xfId="49400" xr:uid="{535C521B-2B5B-4860-B53F-1AC1E41225B5}"/>
    <cellStyle name="7_威克力GRP_2 2 7 2 4" xfId="37240" xr:uid="{2BAAEF58-FFEC-423B-A887-BB7CF04A70F9}"/>
    <cellStyle name="7_威克力GRP_2 2 7 3" xfId="15960" xr:uid="{36A61ABD-7D68-4F37-A81D-A7BBB18C71B5}"/>
    <cellStyle name="7_威克力GRP_2 2 7 3 2" xfId="28120" xr:uid="{A0CABF80-ACD7-448F-B642-9B3F7C799838}"/>
    <cellStyle name="7_威克力GRP_2 2 7 3 2 2" xfId="52440" xr:uid="{F6D0657E-CF9A-4BDA-A32C-B9BB8FFAF2B9}"/>
    <cellStyle name="7_威克力GRP_2 2 7 3 3" xfId="40280" xr:uid="{1BEB027F-9020-499F-8406-936894824F61}"/>
    <cellStyle name="7_威克力GRP_2 2 7 4" xfId="22040" xr:uid="{A9646407-5825-4201-950E-60A4FB04D144}"/>
    <cellStyle name="7_威克力GRP_2 2 7 4 2" xfId="46360" xr:uid="{0FE919B3-87E7-4580-9046-964F081A6628}"/>
    <cellStyle name="7_威克力GRP_2 2 7 5" xfId="34200" xr:uid="{245BACE7-9F4D-459C-805B-C7464F1AAD9D}"/>
    <cellStyle name="7_威克力GRP_2 2 8" xfId="11400" xr:uid="{92011F89-DBD9-4D45-B346-1781C19BD840}"/>
    <cellStyle name="7_威克力GRP_2 2 8 2" xfId="17480" xr:uid="{6579D5FF-90E6-4EF2-B85B-E1071CB45749}"/>
    <cellStyle name="7_威克力GRP_2 2 8 2 2" xfId="29640" xr:uid="{78E8743C-F552-4C0E-B2B3-B20AE9DABDE3}"/>
    <cellStyle name="7_威克力GRP_2 2 8 2 2 2" xfId="53960" xr:uid="{496B8B4A-E9B6-46F9-AFD5-A4C82D8D5C00}"/>
    <cellStyle name="7_威克力GRP_2 2 8 2 3" xfId="41800" xr:uid="{F23EDACB-8F7A-4D5C-8CF4-54EB2EBE5A9C}"/>
    <cellStyle name="7_威克力GRP_2 2 8 3" xfId="23560" xr:uid="{C47F891A-E180-4B6A-918D-51387FF5BE2C}"/>
    <cellStyle name="7_威克力GRP_2 2 8 3 2" xfId="47880" xr:uid="{1C874AF5-9FC2-4AEB-BCDA-61CB4900C39A}"/>
    <cellStyle name="7_威克力GRP_2 2 8 4" xfId="35720" xr:uid="{688AD37D-3BA8-457F-8089-3858AFAD7367}"/>
    <cellStyle name="7_威克力GRP_2 2 9" xfId="14440" xr:uid="{9F3B723B-66DC-407C-97A0-31010CEBB624}"/>
    <cellStyle name="7_威克力GRP_2 2 9 2" xfId="26600" xr:uid="{6D382ED6-AF3F-4BC4-A621-4310E566D023}"/>
    <cellStyle name="7_威克力GRP_2 2 9 2 2" xfId="50920" xr:uid="{7C230B8C-976E-458F-8A84-46C27CAA1E4B}"/>
    <cellStyle name="7_威克力GRP_2 2 9 3" xfId="38760" xr:uid="{12DD861B-EEB4-46C8-97A6-49A4E024F373}"/>
    <cellStyle name="7_威克力GRP_2 3" xfId="669" xr:uid="{00000000-0005-0000-0000-000038030000}"/>
    <cellStyle name="7_威克力GRP_3" xfId="190" xr:uid="{00000000-0005-0000-0000-000039030000}"/>
    <cellStyle name="7_威克力GRP_3 2" xfId="397" xr:uid="{00000000-0005-0000-0000-00003A030000}"/>
    <cellStyle name="7_威克力GRP_3 2 10" xfId="20521" xr:uid="{2A5226EB-2CFC-42CB-909B-2BFDE2AC111B}"/>
    <cellStyle name="7_威克力GRP_3 2 10 2" xfId="44841" xr:uid="{ADCEC5B6-9F69-4CA8-BA43-EBED6824368F}"/>
    <cellStyle name="7_威克力GRP_3 2 11" xfId="32681" xr:uid="{DC15587F-31FF-4BC9-BE63-C273FD893D61}"/>
    <cellStyle name="7_威克力GRP_3 2 2" xfId="2658" xr:uid="{00000000-0005-0000-0000-00003B030000}"/>
    <cellStyle name="7_威克力GRP_3 2 2 2" xfId="5396" xr:uid="{DDBDE1DF-8E58-4DD9-BAC7-F9229F777235}"/>
    <cellStyle name="7_威克力GRP_3 2 2 2 2" xfId="10870" xr:uid="{9BAE2CEE-AB3E-42F8-A51C-B238BE192669}"/>
    <cellStyle name="7_威克力GRP_3 2 2 2 2 2" xfId="14289" xr:uid="{1A97938D-67FA-45A7-A785-80F0D1D71891}"/>
    <cellStyle name="7_威克力GRP_3 2 2 2 2 2 2" xfId="20369" xr:uid="{C2CFC35E-5C62-409B-9E35-FFED08768D9A}"/>
    <cellStyle name="7_威克力GRP_3 2 2 2 2 2 2 2" xfId="32529" xr:uid="{1F5644AD-D856-4259-964A-6B0A2C1AE57F}"/>
    <cellStyle name="7_威克力GRP_3 2 2 2 2 2 2 2 2" xfId="56849" xr:uid="{658B3714-1865-49F4-B389-75B9FFFDA4BA}"/>
    <cellStyle name="7_威克力GRP_3 2 2 2 2 2 2 3" xfId="44689" xr:uid="{C5131CA3-E6F1-43C0-A184-A0748DD0C509}"/>
    <cellStyle name="7_威克力GRP_3 2 2 2 2 2 3" xfId="26449" xr:uid="{00503725-0799-4C78-9C0B-5B063FE4A9D3}"/>
    <cellStyle name="7_威克力GRP_3 2 2 2 2 2 3 2" xfId="50769" xr:uid="{3343D69F-544E-4403-A9FC-1E7A628C2341}"/>
    <cellStyle name="7_威克力GRP_3 2 2 2 2 2 4" xfId="38609" xr:uid="{511A7DC6-3F18-45B9-B590-5B7E9C9F368F}"/>
    <cellStyle name="7_威克力GRP_3 2 2 2 2 3" xfId="17329" xr:uid="{54D95C5E-29F4-44A2-98B4-9C15C933EAE9}"/>
    <cellStyle name="7_威克力GRP_3 2 2 2 2 3 2" xfId="29489" xr:uid="{D092085A-9608-47C3-B7B1-30A703BA86AE}"/>
    <cellStyle name="7_威克力GRP_3 2 2 2 2 3 2 2" xfId="53809" xr:uid="{451866FA-9B94-42AE-A87E-FD1704C4A18A}"/>
    <cellStyle name="7_威克力GRP_3 2 2 2 2 3 3" xfId="41649" xr:uid="{FA9DFA8A-F212-4610-912E-58FD3B7BD9BC}"/>
    <cellStyle name="7_威克力GRP_3 2 2 2 2 4" xfId="23409" xr:uid="{C51CCF83-0F7D-49F0-885B-3E9F711D0157}"/>
    <cellStyle name="7_威克力GRP_3 2 2 2 2 4 2" xfId="47729" xr:uid="{531A67A4-2593-48D4-A490-8217B9DE11C1}"/>
    <cellStyle name="7_威克力GRP_3 2 2 2 2 5" xfId="35569" xr:uid="{1B64C0FF-771F-44FB-9BC9-A6DA202D1BD1}"/>
    <cellStyle name="7_威克力GRP_3 2 2 2 3" xfId="12769" xr:uid="{8702F2C4-C3EF-4E7D-9D5A-22BBD41ED767}"/>
    <cellStyle name="7_威克力GRP_3 2 2 2 3 2" xfId="18849" xr:uid="{4730112F-6CE9-41DF-8141-2BDC01930362}"/>
    <cellStyle name="7_威克力GRP_3 2 2 2 3 2 2" xfId="31009" xr:uid="{2DBA4513-E482-4F58-B06F-B31E0FE4863E}"/>
    <cellStyle name="7_威克力GRP_3 2 2 2 3 2 2 2" xfId="55329" xr:uid="{DFDC9627-4B6F-4EF2-8672-C23AFD02C5D7}"/>
    <cellStyle name="7_威克力GRP_3 2 2 2 3 2 3" xfId="43169" xr:uid="{A7BB5DDE-E6F2-4A7E-876B-F6A96FD54438}"/>
    <cellStyle name="7_威克力GRP_3 2 2 2 3 3" xfId="24929" xr:uid="{1635CB7F-33F5-4736-982E-47A2CA40CB8A}"/>
    <cellStyle name="7_威克力GRP_3 2 2 2 3 3 2" xfId="49249" xr:uid="{340293D6-DE06-4B66-A97A-33CA1702780C}"/>
    <cellStyle name="7_威克力GRP_3 2 2 2 3 4" xfId="37089" xr:uid="{23283D50-A28A-42BA-9D86-8F4060CF1568}"/>
    <cellStyle name="7_威克力GRP_3 2 2 2 4" xfId="15809" xr:uid="{5BB0D287-4880-4CC3-9DEA-FB764B7D1727}"/>
    <cellStyle name="7_威克力GRP_3 2 2 2 4 2" xfId="27969" xr:uid="{780E93F8-EDAB-4D0F-B1B6-A9D585D9F030}"/>
    <cellStyle name="7_威克力GRP_3 2 2 2 4 2 2" xfId="52289" xr:uid="{F22F4A65-B9E8-4613-B8B9-7F9A89F37399}"/>
    <cellStyle name="7_威克力GRP_3 2 2 2 4 3" xfId="40129" xr:uid="{BC7DFF2F-09B5-4A4F-B0A2-C13B031A7667}"/>
    <cellStyle name="7_威克力GRP_3 2 2 2 5" xfId="21889" xr:uid="{85D0085D-D3D5-4795-A381-86E19BDDA0CB}"/>
    <cellStyle name="7_威克力GRP_3 2 2 2 5 2" xfId="46209" xr:uid="{94AA7C6A-F741-47F1-8875-DEC8D0C68226}"/>
    <cellStyle name="7_威克力GRP_3 2 2 2 6" xfId="34049" xr:uid="{96EE135E-14CF-43A5-8D2C-DACD978B21B8}"/>
    <cellStyle name="7_威克力GRP_3 2 2 3" xfId="8133" xr:uid="{E90B97F3-F6E9-4A5A-8859-D3D4A5509833}"/>
    <cellStyle name="7_威克力GRP_3 2 2 3 2" xfId="13529" xr:uid="{94DC10A4-19B3-479D-A8F6-83AA23E7ED5F}"/>
    <cellStyle name="7_威克力GRP_3 2 2 3 2 2" xfId="19609" xr:uid="{8D647B0B-6EFA-4BBF-8F35-4C20940C9ECC}"/>
    <cellStyle name="7_威克力GRP_3 2 2 3 2 2 2" xfId="31769" xr:uid="{6959DD2D-3CD9-4190-AA08-285737C1879F}"/>
    <cellStyle name="7_威克力GRP_3 2 2 3 2 2 2 2" xfId="56089" xr:uid="{7756705E-2389-4AF6-9113-46F6F346B336}"/>
    <cellStyle name="7_威克力GRP_3 2 2 3 2 2 3" xfId="43929" xr:uid="{BDC55FFE-4493-4EAD-92C1-A619310A70CA}"/>
    <cellStyle name="7_威克力GRP_3 2 2 3 2 3" xfId="25689" xr:uid="{E1850AFD-1D26-43ED-ADFF-EBD09BD2B85A}"/>
    <cellStyle name="7_威克力GRP_3 2 2 3 2 3 2" xfId="50009" xr:uid="{40A05C78-D7D0-4A1D-B684-F3B712CE2A7B}"/>
    <cellStyle name="7_威克力GRP_3 2 2 3 2 4" xfId="37849" xr:uid="{2E201558-83CF-4818-B758-83E5F369FDAC}"/>
    <cellStyle name="7_威克力GRP_3 2 2 3 3" xfId="16569" xr:uid="{1925DE24-96B2-4310-ADAA-633CEA00A8E4}"/>
    <cellStyle name="7_威克力GRP_3 2 2 3 3 2" xfId="28729" xr:uid="{95782671-9F41-42EB-A0D6-578530D87840}"/>
    <cellStyle name="7_威克力GRP_3 2 2 3 3 2 2" xfId="53049" xr:uid="{2761139E-C3E1-4BBF-B15C-C08FB65EA30B}"/>
    <cellStyle name="7_威克力GRP_3 2 2 3 3 3" xfId="40889" xr:uid="{36BC73CE-F0D0-4071-8434-49D9A234908C}"/>
    <cellStyle name="7_威克力GRP_3 2 2 3 4" xfId="22649" xr:uid="{7B781C86-CA59-4A3E-BE73-3B4F1017B18C}"/>
    <cellStyle name="7_威克力GRP_3 2 2 3 4 2" xfId="46969" xr:uid="{1BD223D9-61E2-408B-BE60-9DDFCB06F6A0}"/>
    <cellStyle name="7_威克力GRP_3 2 2 3 5" xfId="34809" xr:uid="{4642A138-DBD0-427C-BAD1-6910D1B816C4}"/>
    <cellStyle name="7_威克力GRP_3 2 2 4" xfId="12009" xr:uid="{6D01A843-7BBF-4609-B510-B0C9518FD15B}"/>
    <cellStyle name="7_威克力GRP_3 2 2 4 2" xfId="18089" xr:uid="{E363F8E5-6521-4745-A929-12302F5AE478}"/>
    <cellStyle name="7_威克力GRP_3 2 2 4 2 2" xfId="30249" xr:uid="{7945A94F-BEEA-474B-BEAE-ED89B73D3A2C}"/>
    <cellStyle name="7_威克力GRP_3 2 2 4 2 2 2" xfId="54569" xr:uid="{F846B7DF-ACD7-4510-B4C4-E5CAB452D6B0}"/>
    <cellStyle name="7_威克力GRP_3 2 2 4 2 3" xfId="42409" xr:uid="{06431598-334B-4A5D-955C-AB46F039767B}"/>
    <cellStyle name="7_威克力GRP_3 2 2 4 3" xfId="24169" xr:uid="{5D3606F8-1434-490D-A1BD-2687D73E7444}"/>
    <cellStyle name="7_威克力GRP_3 2 2 4 3 2" xfId="48489" xr:uid="{F81C0082-2DF1-4046-986B-28C242A16922}"/>
    <cellStyle name="7_威克力GRP_3 2 2 4 4" xfId="36329" xr:uid="{775ECB79-2F1C-452F-8209-49525B01AB1B}"/>
    <cellStyle name="7_威克力GRP_3 2 2 5" xfId="15049" xr:uid="{54644BB3-B2D2-488A-9360-73996ADB5791}"/>
    <cellStyle name="7_威克力GRP_3 2 2 5 2" xfId="27209" xr:uid="{C72F75A7-8904-404C-BE4A-446CE4560EF2}"/>
    <cellStyle name="7_威克力GRP_3 2 2 5 2 2" xfId="51529" xr:uid="{90D73827-49DB-4011-86E9-A0C29F53A682}"/>
    <cellStyle name="7_威克力GRP_3 2 2 5 3" xfId="39369" xr:uid="{BE40750F-2EB8-457A-8FED-39C8747BD26F}"/>
    <cellStyle name="7_威克力GRP_3 2 2 6" xfId="21129" xr:uid="{90ADF8AE-0165-4830-A4EB-34803AF3FE28}"/>
    <cellStyle name="7_威克力GRP_3 2 2 6 2" xfId="45449" xr:uid="{BCAEDC02-25A7-4E1A-B7D6-1047C6CDBB06}"/>
    <cellStyle name="7_威克力GRP_3 2 2 7" xfId="33289" xr:uid="{F85FADC3-BDCF-44FC-8E6A-FD716F6CCB84}"/>
    <cellStyle name="7_威克力GRP_3 2 3" xfId="2113" xr:uid="{00000000-0005-0000-0000-00003C030000}"/>
    <cellStyle name="7_威克力GRP_3 2 3 2" xfId="4851" xr:uid="{5DD0EFFA-59EF-4C52-B953-F72658BE2BF8}"/>
    <cellStyle name="7_威克力GRP_3 2 3 2 2" xfId="10325" xr:uid="{78D241D1-786A-47C8-917A-084A877AC570}"/>
    <cellStyle name="7_威克力GRP_3 2 3 2 2 2" xfId="14137" xr:uid="{3B057442-CB51-42A1-AB76-579FBBCC8C83}"/>
    <cellStyle name="7_威克力GRP_3 2 3 2 2 2 2" xfId="20217" xr:uid="{3EE603A0-2D1F-41D7-AA43-A68BA8662230}"/>
    <cellStyle name="7_威克力GRP_3 2 3 2 2 2 2 2" xfId="32377" xr:uid="{B13C195A-E97D-4CB5-ABEF-CEBEB0B1DA2F}"/>
    <cellStyle name="7_威克力GRP_3 2 3 2 2 2 2 2 2" xfId="56697" xr:uid="{9CBBE687-6373-48C8-B8E3-33AB311425D7}"/>
    <cellStyle name="7_威克力GRP_3 2 3 2 2 2 2 3" xfId="44537" xr:uid="{2C58AC11-1466-4FB8-A26A-E63C83C12BB1}"/>
    <cellStyle name="7_威克力GRP_3 2 3 2 2 2 3" xfId="26297" xr:uid="{433F27FD-1CA2-4A0F-89E9-CD81EEECBC11}"/>
    <cellStyle name="7_威克力GRP_3 2 3 2 2 2 3 2" xfId="50617" xr:uid="{B215DA1A-DBAD-4816-B71B-065C1E3F250B}"/>
    <cellStyle name="7_威克力GRP_3 2 3 2 2 2 4" xfId="38457" xr:uid="{ED157237-37E0-479A-9B98-8B57EA9923CC}"/>
    <cellStyle name="7_威克力GRP_3 2 3 2 2 3" xfId="17177" xr:uid="{AD082F5B-32DF-45B4-A72F-1A13889F805A}"/>
    <cellStyle name="7_威克力GRP_3 2 3 2 2 3 2" xfId="29337" xr:uid="{14FE9BC1-0589-41F6-89FD-C9F501C20C11}"/>
    <cellStyle name="7_威克力GRP_3 2 3 2 2 3 2 2" xfId="53657" xr:uid="{F887A1E3-7A22-4A60-89F6-B05C11E57B02}"/>
    <cellStyle name="7_威克力GRP_3 2 3 2 2 3 3" xfId="41497" xr:uid="{E806B71C-7875-4586-881E-5A8F6EB6D911}"/>
    <cellStyle name="7_威克力GRP_3 2 3 2 2 4" xfId="23257" xr:uid="{D7C1F79F-6AD0-413B-BEB5-08ABF246C31C}"/>
    <cellStyle name="7_威克力GRP_3 2 3 2 2 4 2" xfId="47577" xr:uid="{BCD48C72-4E47-49C7-80FA-EEA97E9BCD53}"/>
    <cellStyle name="7_威克力GRP_3 2 3 2 2 5" xfId="35417" xr:uid="{173A9596-C300-4BED-B78D-CF3D37DB204E}"/>
    <cellStyle name="7_威克力GRP_3 2 3 2 3" xfId="12617" xr:uid="{FCA52C86-61CE-4184-A2D4-B475A0D3EF8D}"/>
    <cellStyle name="7_威克力GRP_3 2 3 2 3 2" xfId="18697" xr:uid="{01CBB1D1-6176-4BD8-9B04-1118BAE71384}"/>
    <cellStyle name="7_威克力GRP_3 2 3 2 3 2 2" xfId="30857" xr:uid="{C754B912-7925-4C2E-9D8D-2F544BE423A8}"/>
    <cellStyle name="7_威克力GRP_3 2 3 2 3 2 2 2" xfId="55177" xr:uid="{604A057A-5450-476B-AEE1-27EEB6859CD6}"/>
    <cellStyle name="7_威克力GRP_3 2 3 2 3 2 3" xfId="43017" xr:uid="{507739E8-0D8F-4FD9-BAB0-0F6F4995D4C4}"/>
    <cellStyle name="7_威克力GRP_3 2 3 2 3 3" xfId="24777" xr:uid="{875FCE54-BE16-4DA8-8C85-352DCF080126}"/>
    <cellStyle name="7_威克力GRP_3 2 3 2 3 3 2" xfId="49097" xr:uid="{0872B67E-02C0-4675-B7AB-A59B0E123C79}"/>
    <cellStyle name="7_威克力GRP_3 2 3 2 3 4" xfId="36937" xr:uid="{EB764C9F-032D-4A87-9BB3-C739B97EFCD3}"/>
    <cellStyle name="7_威克力GRP_3 2 3 2 4" xfId="15657" xr:uid="{85D7559F-C65A-4B8E-A224-8893EE7BD50F}"/>
    <cellStyle name="7_威克力GRP_3 2 3 2 4 2" xfId="27817" xr:uid="{0838BD34-560C-4C7A-A215-111CD67AC5A6}"/>
    <cellStyle name="7_威克力GRP_3 2 3 2 4 2 2" xfId="52137" xr:uid="{8C926BF7-A1CC-4596-890B-4D429E357245}"/>
    <cellStyle name="7_威克力GRP_3 2 3 2 4 3" xfId="39977" xr:uid="{C80233A6-DCB0-43CA-B30E-0E63DB263C7C}"/>
    <cellStyle name="7_威克力GRP_3 2 3 2 5" xfId="21737" xr:uid="{85CE1963-6AA0-4BBF-A90B-BB75E5F7767F}"/>
    <cellStyle name="7_威克力GRP_3 2 3 2 5 2" xfId="46057" xr:uid="{A556557D-B15E-4621-95D5-DB9BC740F155}"/>
    <cellStyle name="7_威克力GRP_3 2 3 2 6" xfId="33897" xr:uid="{A2ACD067-D9C8-414F-96CE-23E395A6E612}"/>
    <cellStyle name="7_威克力GRP_3 2 3 3" xfId="7588" xr:uid="{AF7FD05F-E596-4150-8849-9C4C58FA7D85}"/>
    <cellStyle name="7_威克力GRP_3 2 3 3 2" xfId="13377" xr:uid="{CEB87BC4-152E-41E6-8C02-80495298D4C9}"/>
    <cellStyle name="7_威克力GRP_3 2 3 3 2 2" xfId="19457" xr:uid="{56EEE076-0AA1-4AC1-B0AF-F5E1C23EE784}"/>
    <cellStyle name="7_威克力GRP_3 2 3 3 2 2 2" xfId="31617" xr:uid="{C8ACEC09-E3B1-418B-8499-AE5497991AC8}"/>
    <cellStyle name="7_威克力GRP_3 2 3 3 2 2 2 2" xfId="55937" xr:uid="{1FE56FFC-0321-4CF8-915C-807A0F792B53}"/>
    <cellStyle name="7_威克力GRP_3 2 3 3 2 2 3" xfId="43777" xr:uid="{B621FED0-8384-44F0-A590-DEF014C13C25}"/>
    <cellStyle name="7_威克力GRP_3 2 3 3 2 3" xfId="25537" xr:uid="{D4F6851A-4AC1-4E5A-9546-ED1B46651F2C}"/>
    <cellStyle name="7_威克力GRP_3 2 3 3 2 3 2" xfId="49857" xr:uid="{1314D057-0B4B-4C6A-AAAC-96363F18C662}"/>
    <cellStyle name="7_威克力GRP_3 2 3 3 2 4" xfId="37697" xr:uid="{58972E1E-E0DB-492B-B7AD-E45109661B1B}"/>
    <cellStyle name="7_威克力GRP_3 2 3 3 3" xfId="16417" xr:uid="{9C46F3B9-9415-4B12-B3DB-32A0E9420816}"/>
    <cellStyle name="7_威克力GRP_3 2 3 3 3 2" xfId="28577" xr:uid="{D39C9ACA-6741-4C09-A719-B1FA475B8EB0}"/>
    <cellStyle name="7_威克力GRP_3 2 3 3 3 2 2" xfId="52897" xr:uid="{F810C425-2D83-4BCF-839D-6A0169D72235}"/>
    <cellStyle name="7_威克力GRP_3 2 3 3 3 3" xfId="40737" xr:uid="{56EBD2F3-91CA-4FAC-AE57-2C9BBBF5EB6C}"/>
    <cellStyle name="7_威克力GRP_3 2 3 3 4" xfId="22497" xr:uid="{E74FD0A1-A550-4A06-80ED-096033525A03}"/>
    <cellStyle name="7_威克力GRP_3 2 3 3 4 2" xfId="46817" xr:uid="{ACED6918-8210-4E69-B3AC-540EC70613AE}"/>
    <cellStyle name="7_威克力GRP_3 2 3 3 5" xfId="34657" xr:uid="{7932CC9A-5E43-426B-A6CD-58BD3BE7B0EB}"/>
    <cellStyle name="7_威克力GRP_3 2 3 4" xfId="11857" xr:uid="{069ADDDE-53C2-47D2-9B81-2C5657520893}"/>
    <cellStyle name="7_威克力GRP_3 2 3 4 2" xfId="17937" xr:uid="{E53F0248-89E9-4B53-8AAA-3546D40B2DDD}"/>
    <cellStyle name="7_威克力GRP_3 2 3 4 2 2" xfId="30097" xr:uid="{B53063AA-0157-46C4-9998-EFD529422B6B}"/>
    <cellStyle name="7_威克力GRP_3 2 3 4 2 2 2" xfId="54417" xr:uid="{85A785E8-98F3-4970-A596-F86203707B93}"/>
    <cellStyle name="7_威克力GRP_3 2 3 4 2 3" xfId="42257" xr:uid="{F2443742-371F-4DAF-B121-33113E124FF5}"/>
    <cellStyle name="7_威克力GRP_3 2 3 4 3" xfId="24017" xr:uid="{91F96E4B-0712-4A36-8801-B73DA882C7B5}"/>
    <cellStyle name="7_威克力GRP_3 2 3 4 3 2" xfId="48337" xr:uid="{B8B34558-036F-43CD-B79C-F0896D30F140}"/>
    <cellStyle name="7_威克力GRP_3 2 3 4 4" xfId="36177" xr:uid="{64FCE1E6-FA64-4562-9BBE-322C7C95FEAE}"/>
    <cellStyle name="7_威克力GRP_3 2 3 5" xfId="14897" xr:uid="{B4407D31-273F-4E5B-8EDD-14DCFB236ED7}"/>
    <cellStyle name="7_威克力GRP_3 2 3 5 2" xfId="27057" xr:uid="{04C3D904-7167-4F95-9D97-5745CF49F7F9}"/>
    <cellStyle name="7_威克力GRP_3 2 3 5 2 2" xfId="51377" xr:uid="{00E41EF8-48CF-4C46-911C-B90D955DE36A}"/>
    <cellStyle name="7_威克力GRP_3 2 3 5 3" xfId="39217" xr:uid="{6F3586F4-69D9-45C2-AE75-AFBDA05A94AF}"/>
    <cellStyle name="7_威克力GRP_3 2 3 6" xfId="20977" xr:uid="{4A5DD536-C479-41DB-9963-F3CBC60A23E0}"/>
    <cellStyle name="7_威克力GRP_3 2 3 6 2" xfId="45297" xr:uid="{8AD09213-F13A-44F1-BB27-8E877664A216}"/>
    <cellStyle name="7_威克力GRP_3 2 3 7" xfId="33137" xr:uid="{EE2CF045-D7FF-4A2E-9EE0-7148BD203CB8}"/>
    <cellStyle name="7_威克力GRP_3 2 4" xfId="1568" xr:uid="{00000000-0005-0000-0000-00003D030000}"/>
    <cellStyle name="7_威克力GRP_3 2 4 2" xfId="4306" xr:uid="{1F6530E6-8656-4D6C-8F14-20E52952E151}"/>
    <cellStyle name="7_威克力GRP_3 2 4 2 2" xfId="9780" xr:uid="{67124AB9-BC00-4DEE-8757-E229415F377F}"/>
    <cellStyle name="7_威克力GRP_3 2 4 2 2 2" xfId="13985" xr:uid="{137BD5FA-7D2F-430C-8B7B-1C23212E240C}"/>
    <cellStyle name="7_威克力GRP_3 2 4 2 2 2 2" xfId="20065" xr:uid="{7F7CB519-DB81-452E-B08C-D6FE5BBEED49}"/>
    <cellStyle name="7_威克力GRP_3 2 4 2 2 2 2 2" xfId="32225" xr:uid="{360E82A7-6357-4CAA-BC4B-3A8B9A4403DC}"/>
    <cellStyle name="7_威克力GRP_3 2 4 2 2 2 2 2 2" xfId="56545" xr:uid="{145084AE-DD87-4425-BF01-D586499D9CB1}"/>
    <cellStyle name="7_威克力GRP_3 2 4 2 2 2 2 3" xfId="44385" xr:uid="{3FEFBED7-0207-42AF-A95F-CC15189C0EF1}"/>
    <cellStyle name="7_威克力GRP_3 2 4 2 2 2 3" xfId="26145" xr:uid="{941A0161-62E7-44DB-B9EE-2243480884AD}"/>
    <cellStyle name="7_威克力GRP_3 2 4 2 2 2 3 2" xfId="50465" xr:uid="{EFC83329-1F77-457B-BFDC-3ED8BAACA70D}"/>
    <cellStyle name="7_威克力GRP_3 2 4 2 2 2 4" xfId="38305" xr:uid="{60DE2D65-C881-40A8-80D3-0D613778755B}"/>
    <cellStyle name="7_威克力GRP_3 2 4 2 2 3" xfId="17025" xr:uid="{AEABC456-D830-456D-A325-E70187CDAE3C}"/>
    <cellStyle name="7_威克力GRP_3 2 4 2 2 3 2" xfId="29185" xr:uid="{80577250-52E2-4573-A52F-92D1E38564ED}"/>
    <cellStyle name="7_威克力GRP_3 2 4 2 2 3 2 2" xfId="53505" xr:uid="{63ADC156-098D-4476-B82A-F34F32C61B93}"/>
    <cellStyle name="7_威克力GRP_3 2 4 2 2 3 3" xfId="41345" xr:uid="{6CE600E7-479A-4C95-807E-7DC8E23399DF}"/>
    <cellStyle name="7_威克力GRP_3 2 4 2 2 4" xfId="23105" xr:uid="{A87484BC-8BE7-434D-AA75-35FEAE6DDF0F}"/>
    <cellStyle name="7_威克力GRP_3 2 4 2 2 4 2" xfId="47425" xr:uid="{7E2125E8-29B4-4F5C-8233-8F895F08A570}"/>
    <cellStyle name="7_威克力GRP_3 2 4 2 2 5" xfId="35265" xr:uid="{29DB765E-968B-45A8-9E71-8CBF65E735EA}"/>
    <cellStyle name="7_威克力GRP_3 2 4 2 3" xfId="12465" xr:uid="{C12707A5-91C4-4422-B018-D226923F14A1}"/>
    <cellStyle name="7_威克力GRP_3 2 4 2 3 2" xfId="18545" xr:uid="{D429DEF6-6BE2-4840-B883-193FF9FD1831}"/>
    <cellStyle name="7_威克力GRP_3 2 4 2 3 2 2" xfId="30705" xr:uid="{54A2CA3D-C401-474A-9A28-FB4E9F933B07}"/>
    <cellStyle name="7_威克力GRP_3 2 4 2 3 2 2 2" xfId="55025" xr:uid="{67DA2BB5-47E7-44E3-B281-EB116BE0084D}"/>
    <cellStyle name="7_威克力GRP_3 2 4 2 3 2 3" xfId="42865" xr:uid="{23DF2664-2C06-416B-B072-68A84AFD5421}"/>
    <cellStyle name="7_威克力GRP_3 2 4 2 3 3" xfId="24625" xr:uid="{51784C91-1F4E-4C84-B76B-CDA0197BA267}"/>
    <cellStyle name="7_威克力GRP_3 2 4 2 3 3 2" xfId="48945" xr:uid="{C8F80A5E-3987-4A65-9C30-EB74E65EC4E7}"/>
    <cellStyle name="7_威克力GRP_3 2 4 2 3 4" xfId="36785" xr:uid="{E1C207A9-C5BD-434A-ADB2-7158FD1C6181}"/>
    <cellStyle name="7_威克力GRP_3 2 4 2 4" xfId="15505" xr:uid="{488D709B-9FF9-424F-A49D-0110219B2B11}"/>
    <cellStyle name="7_威克力GRP_3 2 4 2 4 2" xfId="27665" xr:uid="{A814486B-EE8D-4CB7-B12C-ED4250C0DD47}"/>
    <cellStyle name="7_威克力GRP_3 2 4 2 4 2 2" xfId="51985" xr:uid="{E04D14B7-00AE-44C1-89A2-912333D142B8}"/>
    <cellStyle name="7_威克力GRP_3 2 4 2 4 3" xfId="39825" xr:uid="{E4CB2CC8-D145-4E04-A3DD-48D125B3274C}"/>
    <cellStyle name="7_威克力GRP_3 2 4 2 5" xfId="21585" xr:uid="{A09EE8A6-48E1-4EF5-A29A-E7AC39228E09}"/>
    <cellStyle name="7_威克力GRP_3 2 4 2 5 2" xfId="45905" xr:uid="{E6C4A768-40D4-4FD9-A986-E88007A91D30}"/>
    <cellStyle name="7_威克力GRP_3 2 4 2 6" xfId="33745" xr:uid="{D06473C9-7ACD-4089-B5CF-8E266B1BF52E}"/>
    <cellStyle name="7_威克力GRP_3 2 4 3" xfId="7043" xr:uid="{37424F87-D163-48DB-BF12-D1FFC4E3F99B}"/>
    <cellStyle name="7_威克力GRP_3 2 4 3 2" xfId="13225" xr:uid="{17A28490-30DB-43C7-A734-0C1B1CECDFD3}"/>
    <cellStyle name="7_威克力GRP_3 2 4 3 2 2" xfId="19305" xr:uid="{7A44F8D9-3241-49C3-91FB-3BDF15B67DDE}"/>
    <cellStyle name="7_威克力GRP_3 2 4 3 2 2 2" xfId="31465" xr:uid="{1E31418E-F5D0-4E4F-A921-8990258813BE}"/>
    <cellStyle name="7_威克力GRP_3 2 4 3 2 2 2 2" xfId="55785" xr:uid="{8579194F-6D1B-4AC7-A7B5-FF17EDEEF019}"/>
    <cellStyle name="7_威克力GRP_3 2 4 3 2 2 3" xfId="43625" xr:uid="{B280EA5A-25AE-4AD4-B103-FE199DBCF07F}"/>
    <cellStyle name="7_威克力GRP_3 2 4 3 2 3" xfId="25385" xr:uid="{84EA3507-E17A-4026-8BEA-853508FF7870}"/>
    <cellStyle name="7_威克力GRP_3 2 4 3 2 3 2" xfId="49705" xr:uid="{D171728C-A5D4-4210-AFD6-EF68BEEF95D1}"/>
    <cellStyle name="7_威克力GRP_3 2 4 3 2 4" xfId="37545" xr:uid="{76D3ABC8-9A35-4935-A4E5-02E7420B2714}"/>
    <cellStyle name="7_威克力GRP_3 2 4 3 3" xfId="16265" xr:uid="{6C5B9710-70A2-495E-B65B-3AB1366F6FCB}"/>
    <cellStyle name="7_威克力GRP_3 2 4 3 3 2" xfId="28425" xr:uid="{ABAA522A-99C5-42BF-85BE-E9613481795C}"/>
    <cellStyle name="7_威克力GRP_3 2 4 3 3 2 2" xfId="52745" xr:uid="{30931A78-2206-416A-B903-1084883F3E14}"/>
    <cellStyle name="7_威克力GRP_3 2 4 3 3 3" xfId="40585" xr:uid="{ADCB24FA-D09C-45B8-B7A7-13637690E70A}"/>
    <cellStyle name="7_威克力GRP_3 2 4 3 4" xfId="22345" xr:uid="{592ACD7D-4364-4ED0-9B42-5E53A1C24D0B}"/>
    <cellStyle name="7_威克力GRP_3 2 4 3 4 2" xfId="46665" xr:uid="{F3182C5B-C613-47F1-8A56-4A7EE7DEDBAC}"/>
    <cellStyle name="7_威克力GRP_3 2 4 3 5" xfId="34505" xr:uid="{B3D5D1A3-7810-4420-A8B0-4AA19FA716E2}"/>
    <cellStyle name="7_威克力GRP_3 2 4 4" xfId="11705" xr:uid="{CAFA4386-7757-45E0-8CD3-EF49ACAA2DE9}"/>
    <cellStyle name="7_威克力GRP_3 2 4 4 2" xfId="17785" xr:uid="{BE1BEF98-A896-4227-97F2-EFD8C4EC8843}"/>
    <cellStyle name="7_威克力GRP_3 2 4 4 2 2" xfId="29945" xr:uid="{FE59A8B6-BE49-4B30-BA22-10CE0F2422E1}"/>
    <cellStyle name="7_威克力GRP_3 2 4 4 2 2 2" xfId="54265" xr:uid="{1A5E152A-C31E-4A13-9C40-00741348E3ED}"/>
    <cellStyle name="7_威克力GRP_3 2 4 4 2 3" xfId="42105" xr:uid="{F6C45B73-AADC-45CB-B20F-E81B082DB225}"/>
    <cellStyle name="7_威克力GRP_3 2 4 4 3" xfId="23865" xr:uid="{E7D0BE82-44B7-45FC-8EFD-FC9AFAB639D2}"/>
    <cellStyle name="7_威克力GRP_3 2 4 4 3 2" xfId="48185" xr:uid="{2E000CB8-2BE2-403D-87DE-43114FEF7D42}"/>
    <cellStyle name="7_威克力GRP_3 2 4 4 4" xfId="36025" xr:uid="{0E95683B-5B9F-47CB-9DDB-54D9492F4A88}"/>
    <cellStyle name="7_威克力GRP_3 2 4 5" xfId="14745" xr:uid="{085FCEE0-03DB-437C-BAD0-C7E1B4BEE338}"/>
    <cellStyle name="7_威克力GRP_3 2 4 5 2" xfId="26905" xr:uid="{BD5A52D1-9597-47A7-AEFF-CC6B59AF428E}"/>
    <cellStyle name="7_威克力GRP_3 2 4 5 2 2" xfId="51225" xr:uid="{6001E445-9766-4CD3-B7F1-094ED9E448AF}"/>
    <cellStyle name="7_威克力GRP_3 2 4 5 3" xfId="39065" xr:uid="{A554CC26-A8A1-41CF-A317-88FB018821D0}"/>
    <cellStyle name="7_威克力GRP_3 2 4 6" xfId="20825" xr:uid="{DA0982DB-BAEC-4AE9-A3E6-D4D143C92E6A}"/>
    <cellStyle name="7_威克力GRP_3 2 4 6 2" xfId="45145" xr:uid="{AE129777-3C86-450E-B42F-1815B630FBC9}"/>
    <cellStyle name="7_威克力GRP_3 2 4 7" xfId="32985" xr:uid="{689696D5-5957-4E01-8F75-12E38725B23F}"/>
    <cellStyle name="7_威克力GRP_3 2 5" xfId="1023" xr:uid="{00000000-0005-0000-0000-00003E030000}"/>
    <cellStyle name="7_威克力GRP_3 2 5 2" xfId="3761" xr:uid="{B3982F22-7ED4-4156-9469-1AA1C08DA3DE}"/>
    <cellStyle name="7_威克力GRP_3 2 5 2 2" xfId="9235" xr:uid="{1F6DABBF-358F-41C9-9391-700455E040E4}"/>
    <cellStyle name="7_威克力GRP_3 2 5 2 2 2" xfId="13833" xr:uid="{97CDC772-41CD-4713-A6CC-AF967D780DBD}"/>
    <cellStyle name="7_威克力GRP_3 2 5 2 2 2 2" xfId="19913" xr:uid="{292A2ED6-B1DF-47D6-822F-1EB413518499}"/>
    <cellStyle name="7_威克力GRP_3 2 5 2 2 2 2 2" xfId="32073" xr:uid="{98B03665-9C86-46FB-A36E-FD2FCFE0E35E}"/>
    <cellStyle name="7_威克力GRP_3 2 5 2 2 2 2 2 2" xfId="56393" xr:uid="{951FF434-B437-41DE-812E-71FAB12F1376}"/>
    <cellStyle name="7_威克力GRP_3 2 5 2 2 2 2 3" xfId="44233" xr:uid="{0547C77A-C43A-41FA-95A2-B69C3E446C40}"/>
    <cellStyle name="7_威克力GRP_3 2 5 2 2 2 3" xfId="25993" xr:uid="{7B794EF2-636B-48CB-B986-299D4F515CEB}"/>
    <cellStyle name="7_威克力GRP_3 2 5 2 2 2 3 2" xfId="50313" xr:uid="{5283A3EA-0794-4B6F-A587-1A661B135FFA}"/>
    <cellStyle name="7_威克力GRP_3 2 5 2 2 2 4" xfId="38153" xr:uid="{9321E66B-7EAA-4F62-A7ED-4CF9EF9B982D}"/>
    <cellStyle name="7_威克力GRP_3 2 5 2 2 3" xfId="16873" xr:uid="{537FF883-82C2-4CFE-AFA6-E68FA803BB57}"/>
    <cellStyle name="7_威克力GRP_3 2 5 2 2 3 2" xfId="29033" xr:uid="{ADEF828F-6093-4786-B216-49C7F622F35C}"/>
    <cellStyle name="7_威克力GRP_3 2 5 2 2 3 2 2" xfId="53353" xr:uid="{5C6938B8-0815-4A55-8245-6052FCA7A283}"/>
    <cellStyle name="7_威克力GRP_3 2 5 2 2 3 3" xfId="41193" xr:uid="{725FA0F8-DF71-4FC0-AB70-CC658F3653F2}"/>
    <cellStyle name="7_威克力GRP_3 2 5 2 2 4" xfId="22953" xr:uid="{6539CF8E-4756-4959-85D4-E4DF6A8427F2}"/>
    <cellStyle name="7_威克力GRP_3 2 5 2 2 4 2" xfId="47273" xr:uid="{D14C8AAB-5942-4A6A-A0C8-593410EF472D}"/>
    <cellStyle name="7_威克力GRP_3 2 5 2 2 5" xfId="35113" xr:uid="{8D0AC5F6-A8C4-4F14-AD33-957C88CFADF1}"/>
    <cellStyle name="7_威克力GRP_3 2 5 2 3" xfId="12313" xr:uid="{260AECCD-E470-4FC6-A3F2-8F756852B89F}"/>
    <cellStyle name="7_威克力GRP_3 2 5 2 3 2" xfId="18393" xr:uid="{0FFD5039-9DA1-4D8F-B0BB-B71292709684}"/>
    <cellStyle name="7_威克力GRP_3 2 5 2 3 2 2" xfId="30553" xr:uid="{13AD24CA-226D-4ED1-89DA-ECD24D84A045}"/>
    <cellStyle name="7_威克力GRP_3 2 5 2 3 2 2 2" xfId="54873" xr:uid="{8CCAC431-387E-4E62-ACDE-1031AFB2C216}"/>
    <cellStyle name="7_威克力GRP_3 2 5 2 3 2 3" xfId="42713" xr:uid="{B69E7252-291E-4D9B-8B5E-F1A2DA16AAA5}"/>
    <cellStyle name="7_威克力GRP_3 2 5 2 3 3" xfId="24473" xr:uid="{DBB43007-3343-4157-9A2D-4A5A1B5ECB37}"/>
    <cellStyle name="7_威克力GRP_3 2 5 2 3 3 2" xfId="48793" xr:uid="{6D7F998D-4FE0-4879-B68B-0D2D7938790F}"/>
    <cellStyle name="7_威克力GRP_3 2 5 2 3 4" xfId="36633" xr:uid="{EC50176E-4588-4D8D-A44A-7BE3C82B8113}"/>
    <cellStyle name="7_威克力GRP_3 2 5 2 4" xfId="15353" xr:uid="{02479E84-FE97-4A0E-AA07-D83F577771DC}"/>
    <cellStyle name="7_威克力GRP_3 2 5 2 4 2" xfId="27513" xr:uid="{CAFFD248-9A7C-489D-B10B-3DDB76688981}"/>
    <cellStyle name="7_威克力GRP_3 2 5 2 4 2 2" xfId="51833" xr:uid="{5454FD70-E3A6-4AA5-81E2-8129A0A1D796}"/>
    <cellStyle name="7_威克力GRP_3 2 5 2 4 3" xfId="39673" xr:uid="{0CA8094A-08D6-4AE4-B033-CB30E3F21060}"/>
    <cellStyle name="7_威克力GRP_3 2 5 2 5" xfId="21433" xr:uid="{5DB244AE-CBF8-4D91-B0F8-0D8E5B025F0E}"/>
    <cellStyle name="7_威克力GRP_3 2 5 2 5 2" xfId="45753" xr:uid="{13541EAA-C64D-4CF0-B7E4-A10130892163}"/>
    <cellStyle name="7_威克力GRP_3 2 5 2 6" xfId="33593" xr:uid="{B224A2D8-D1EB-43D9-86F7-37B5520D4C40}"/>
    <cellStyle name="7_威克力GRP_3 2 5 3" xfId="6498" xr:uid="{FD5D17B7-BA23-45E4-8A66-6BEAFC9792D6}"/>
    <cellStyle name="7_威克力GRP_3 2 5 3 2" xfId="13073" xr:uid="{A24881B2-4F2B-48F0-9115-0D410DD7F5D5}"/>
    <cellStyle name="7_威克力GRP_3 2 5 3 2 2" xfId="19153" xr:uid="{3ECFF6C7-38C6-431D-9398-1886D48C299D}"/>
    <cellStyle name="7_威克力GRP_3 2 5 3 2 2 2" xfId="31313" xr:uid="{FDC79CA7-AC23-42BA-84D2-2CF9E2023BE2}"/>
    <cellStyle name="7_威克力GRP_3 2 5 3 2 2 2 2" xfId="55633" xr:uid="{48BAA414-09FC-475B-8062-9D33FA336DA0}"/>
    <cellStyle name="7_威克力GRP_3 2 5 3 2 2 3" xfId="43473" xr:uid="{CD2A08A9-1EC1-403B-808D-B05BAAF8FADA}"/>
    <cellStyle name="7_威克力GRP_3 2 5 3 2 3" xfId="25233" xr:uid="{17272D5F-6A68-42AB-B633-B8B2D357425A}"/>
    <cellStyle name="7_威克力GRP_3 2 5 3 2 3 2" xfId="49553" xr:uid="{5D55D1D7-AA19-47F7-BA08-A8F6E1EBF6FE}"/>
    <cellStyle name="7_威克力GRP_3 2 5 3 2 4" xfId="37393" xr:uid="{5E2A2C5E-4237-4776-BF1A-9D77BEBE90AA}"/>
    <cellStyle name="7_威克力GRP_3 2 5 3 3" xfId="16113" xr:uid="{45084122-94A7-4EB7-A79F-404303D20BC9}"/>
    <cellStyle name="7_威克力GRP_3 2 5 3 3 2" xfId="28273" xr:uid="{5DB62482-ABC1-49C4-9139-0249DDC06CCA}"/>
    <cellStyle name="7_威克力GRP_3 2 5 3 3 2 2" xfId="52593" xr:uid="{362995C6-12C5-4505-9729-B8B4A4BEB4F7}"/>
    <cellStyle name="7_威克力GRP_3 2 5 3 3 3" xfId="40433" xr:uid="{0A7342CB-FBA2-496D-8CAD-BE0462CCABBF}"/>
    <cellStyle name="7_威克力GRP_3 2 5 3 4" xfId="22193" xr:uid="{CFC1D515-E27E-428E-B4EF-C54C8461ABC1}"/>
    <cellStyle name="7_威克力GRP_3 2 5 3 4 2" xfId="46513" xr:uid="{A8FBD3BF-70DA-4BED-BAE8-91372D5618F6}"/>
    <cellStyle name="7_威克力GRP_3 2 5 3 5" xfId="34353" xr:uid="{FC099EE2-0094-4A2B-B169-828F771D8E8D}"/>
    <cellStyle name="7_威克力GRP_3 2 5 4" xfId="11553" xr:uid="{FD2F66E6-AAB7-4D2D-8812-91D150733530}"/>
    <cellStyle name="7_威克力GRP_3 2 5 4 2" xfId="17633" xr:uid="{3179AEAA-C113-4041-B976-534C592E68BA}"/>
    <cellStyle name="7_威克力GRP_3 2 5 4 2 2" xfId="29793" xr:uid="{5EAE6F82-5460-4936-B410-1384B7F55813}"/>
    <cellStyle name="7_威克力GRP_3 2 5 4 2 2 2" xfId="54113" xr:uid="{374835B3-BE77-495C-A3CA-90FFB8D0E658}"/>
    <cellStyle name="7_威克力GRP_3 2 5 4 2 3" xfId="41953" xr:uid="{6278E25A-6760-4F43-89EA-047D60F66C20}"/>
    <cellStyle name="7_威克力GRP_3 2 5 4 3" xfId="23713" xr:uid="{6A183510-6855-4D9A-B90B-53709467B1F3}"/>
    <cellStyle name="7_威克力GRP_3 2 5 4 3 2" xfId="48033" xr:uid="{003723E3-C778-495C-ABCA-EACF2722F141}"/>
    <cellStyle name="7_威克力GRP_3 2 5 4 4" xfId="35873" xr:uid="{ADEE026F-749B-44D1-9BD6-332228B3D483}"/>
    <cellStyle name="7_威克力GRP_3 2 5 5" xfId="14593" xr:uid="{831B450F-2BBA-4842-9F08-D3AA892CB231}"/>
    <cellStyle name="7_威克力GRP_3 2 5 5 2" xfId="26753" xr:uid="{EB000E8D-72FC-4FFE-B9EF-CAB63C514AFF}"/>
    <cellStyle name="7_威克力GRP_3 2 5 5 2 2" xfId="51073" xr:uid="{8FEBEA34-BF2E-48C3-B594-E04B2CD10BB3}"/>
    <cellStyle name="7_威克力GRP_3 2 5 5 3" xfId="38913" xr:uid="{B354BC23-A6EE-497D-9121-10614094A89F}"/>
    <cellStyle name="7_威克力GRP_3 2 5 6" xfId="20673" xr:uid="{B88EA194-8FD0-4901-AAE3-FAAAE5E638FB}"/>
    <cellStyle name="7_威克力GRP_3 2 5 6 2" xfId="44993" xr:uid="{9D488214-3B38-4A0C-9D2F-27932C5C17D4}"/>
    <cellStyle name="7_威克力GRP_3 2 5 7" xfId="32833" xr:uid="{65852C43-E535-452F-AD6B-8E7B01B91BB3}"/>
    <cellStyle name="7_威克力GRP_3 2 6" xfId="3216" xr:uid="{E2991627-39C8-4E0A-B183-D4854F46C987}"/>
    <cellStyle name="7_威克力GRP_3 2 6 2" xfId="8690" xr:uid="{40B1BE95-102B-4542-917D-6FDCC6A7C417}"/>
    <cellStyle name="7_威克力GRP_3 2 6 2 2" xfId="13681" xr:uid="{89208D2B-5A56-4114-81C0-0EFA4BB6D5C5}"/>
    <cellStyle name="7_威克力GRP_3 2 6 2 2 2" xfId="19761" xr:uid="{55A5CD27-8A8F-4C18-AF4C-FA8A7AE42F64}"/>
    <cellStyle name="7_威克力GRP_3 2 6 2 2 2 2" xfId="31921" xr:uid="{B348F9F3-A9D5-419E-A094-822A88938832}"/>
    <cellStyle name="7_威克力GRP_3 2 6 2 2 2 2 2" xfId="56241" xr:uid="{4A1D7BFB-0BFE-457E-9308-F711C582DEF0}"/>
    <cellStyle name="7_威克力GRP_3 2 6 2 2 2 3" xfId="44081" xr:uid="{115738C4-738E-44F1-B2A6-3BA83854175C}"/>
    <cellStyle name="7_威克力GRP_3 2 6 2 2 3" xfId="25841" xr:uid="{E024AF07-EA96-4CC5-9DA3-6A9417ED9F2F}"/>
    <cellStyle name="7_威克力GRP_3 2 6 2 2 3 2" xfId="50161" xr:uid="{9C59779E-BDDE-4652-9877-D7C1E77A435E}"/>
    <cellStyle name="7_威克力GRP_3 2 6 2 2 4" xfId="38001" xr:uid="{1FB21557-6780-496B-9D4F-E74253C92D3A}"/>
    <cellStyle name="7_威克力GRP_3 2 6 2 3" xfId="16721" xr:uid="{5C9CE020-EE2C-46AC-9AAF-D0FC502F5D74}"/>
    <cellStyle name="7_威克力GRP_3 2 6 2 3 2" xfId="28881" xr:uid="{2739F39C-05A6-49D4-A753-5419D4BA1AEE}"/>
    <cellStyle name="7_威克力GRP_3 2 6 2 3 2 2" xfId="53201" xr:uid="{740AA1E5-90FD-4571-93E4-6115E48B35A5}"/>
    <cellStyle name="7_威克力GRP_3 2 6 2 3 3" xfId="41041" xr:uid="{37CD30C9-D0C8-4B4B-BE11-026DC3AC456A}"/>
    <cellStyle name="7_威克力GRP_3 2 6 2 4" xfId="22801" xr:uid="{82F79320-77A4-4395-84A3-E03866A47A7B}"/>
    <cellStyle name="7_威克力GRP_3 2 6 2 4 2" xfId="47121" xr:uid="{E66766F9-7099-4340-8D51-EC0E077E889A}"/>
    <cellStyle name="7_威克力GRP_3 2 6 2 5" xfId="34961" xr:uid="{30FBD7AB-B1E4-4CE4-A653-253E960E1B80}"/>
    <cellStyle name="7_威克力GRP_3 2 6 3" xfId="12161" xr:uid="{A11CDF2C-4B9B-49EF-8AE7-7EBDBF5D99B4}"/>
    <cellStyle name="7_威克力GRP_3 2 6 3 2" xfId="18241" xr:uid="{48B2D42E-0B9B-47CA-B9B8-824DBBDD793A}"/>
    <cellStyle name="7_威克力GRP_3 2 6 3 2 2" xfId="30401" xr:uid="{F12A215E-FE2A-465A-BC7F-706E545EE882}"/>
    <cellStyle name="7_威克力GRP_3 2 6 3 2 2 2" xfId="54721" xr:uid="{384979C7-E437-4FBC-BDC2-00DCE15C3A5D}"/>
    <cellStyle name="7_威克力GRP_3 2 6 3 2 3" xfId="42561" xr:uid="{23528B68-76C0-4463-902D-177EA2795D09}"/>
    <cellStyle name="7_威克力GRP_3 2 6 3 3" xfId="24321" xr:uid="{53CB4C15-B0B7-47EB-B8D6-170603DE42F7}"/>
    <cellStyle name="7_威克力GRP_3 2 6 3 3 2" xfId="48641" xr:uid="{AD9D8B7D-19EC-4D8E-A233-C072DAA0944F}"/>
    <cellStyle name="7_威克力GRP_3 2 6 3 4" xfId="36481" xr:uid="{21B3510E-F222-4B43-84F7-FF89C512F94E}"/>
    <cellStyle name="7_威克力GRP_3 2 6 4" xfId="15201" xr:uid="{34E71C57-0365-47CD-A702-8C486B1F24F7}"/>
    <cellStyle name="7_威克力GRP_3 2 6 4 2" xfId="27361" xr:uid="{2A3A5482-8EF5-44F0-B22C-2D76F3C58A90}"/>
    <cellStyle name="7_威克力GRP_3 2 6 4 2 2" xfId="51681" xr:uid="{494A38A6-2CC7-40D1-B66D-C8F04EA5E00A}"/>
    <cellStyle name="7_威克力GRP_3 2 6 4 3" xfId="39521" xr:uid="{E910A231-2188-4ABD-AD8E-5ACE75561E96}"/>
    <cellStyle name="7_威克力GRP_3 2 6 5" xfId="21281" xr:uid="{8CF9AD7B-7B10-43A2-9E3F-3C074D2927EF}"/>
    <cellStyle name="7_威克力GRP_3 2 6 5 2" xfId="45601" xr:uid="{CCD4F1F4-F26E-4641-9166-56476627017F}"/>
    <cellStyle name="7_威克力GRP_3 2 6 6" xfId="33441" xr:uid="{22FE9818-76E3-4041-A9AE-E87BF8E473B2}"/>
    <cellStyle name="7_威克力GRP_3 2 7" xfId="5953" xr:uid="{5BF65117-E7A2-4D14-B8BB-A46EF6BADA0C}"/>
    <cellStyle name="7_威克力GRP_3 2 7 2" xfId="12921" xr:uid="{20136AF8-56F2-4090-B8C5-485623FD052E}"/>
    <cellStyle name="7_威克力GRP_3 2 7 2 2" xfId="19001" xr:uid="{F2E186BC-4F06-430E-9271-FE6038ADF3BD}"/>
    <cellStyle name="7_威克力GRP_3 2 7 2 2 2" xfId="31161" xr:uid="{0B90CD60-F4C4-44E9-B906-DBF5FAB6F039}"/>
    <cellStyle name="7_威克力GRP_3 2 7 2 2 2 2" xfId="55481" xr:uid="{DDD9B6A8-DB4E-410D-BAF1-89D1DE8BBE74}"/>
    <cellStyle name="7_威克力GRP_3 2 7 2 2 3" xfId="43321" xr:uid="{E9182521-B6AB-4890-BC17-604FED369229}"/>
    <cellStyle name="7_威克力GRP_3 2 7 2 3" xfId="25081" xr:uid="{5561CF10-5A6B-4524-81A9-5735464D56B0}"/>
    <cellStyle name="7_威克力GRP_3 2 7 2 3 2" xfId="49401" xr:uid="{17601F06-52F0-49F3-A749-8312CFA4F075}"/>
    <cellStyle name="7_威克力GRP_3 2 7 2 4" xfId="37241" xr:uid="{D4932202-3568-4131-A498-37FE467F9FB5}"/>
    <cellStyle name="7_威克力GRP_3 2 7 3" xfId="15961" xr:uid="{C532F247-263A-42A6-BF38-1CD27F3E0BC2}"/>
    <cellStyle name="7_威克力GRP_3 2 7 3 2" xfId="28121" xr:uid="{1698AF6F-778F-4F96-BB0D-3D55A9E962E9}"/>
    <cellStyle name="7_威克力GRP_3 2 7 3 2 2" xfId="52441" xr:uid="{77E796E9-7332-4D0D-B2EF-CBE2F8AC0FAE}"/>
    <cellStyle name="7_威克力GRP_3 2 7 3 3" xfId="40281" xr:uid="{6BF9B816-3304-4BD3-9C36-EC4B3B01C228}"/>
    <cellStyle name="7_威克力GRP_3 2 7 4" xfId="22041" xr:uid="{7CD56167-A960-43AF-956E-2FC72987ADA4}"/>
    <cellStyle name="7_威克力GRP_3 2 7 4 2" xfId="46361" xr:uid="{41C02A3F-A072-4C99-9E22-E0773B3BBF95}"/>
    <cellStyle name="7_威克力GRP_3 2 7 5" xfId="34201" xr:uid="{229697EF-A135-4C87-93E1-402B9F853571}"/>
    <cellStyle name="7_威克力GRP_3 2 8" xfId="11401" xr:uid="{583CFF5C-F89B-41FF-A6C2-C4DC9EB4073C}"/>
    <cellStyle name="7_威克力GRP_3 2 8 2" xfId="17481" xr:uid="{8E5C0636-BDAF-42D6-B864-3F9659B5B0F4}"/>
    <cellStyle name="7_威克力GRP_3 2 8 2 2" xfId="29641" xr:uid="{C0666226-CF44-4ADA-B508-7D9994554D8E}"/>
    <cellStyle name="7_威克力GRP_3 2 8 2 2 2" xfId="53961" xr:uid="{DD02A599-0A3D-477C-AA03-497788818CF4}"/>
    <cellStyle name="7_威克力GRP_3 2 8 2 3" xfId="41801" xr:uid="{76B6AF1D-1FBD-4E82-9EA7-979DA276F49C}"/>
    <cellStyle name="7_威克力GRP_3 2 8 3" xfId="23561" xr:uid="{444395CB-5FDC-47C8-9E7E-BD7EA3277FD0}"/>
    <cellStyle name="7_威克力GRP_3 2 8 3 2" xfId="47881" xr:uid="{C22428E0-CA17-46C7-982F-FBAC89DB5BCC}"/>
    <cellStyle name="7_威克力GRP_3 2 8 4" xfId="35721" xr:uid="{CCE86AC6-2DF3-4121-BEB1-19E345DD5C65}"/>
    <cellStyle name="7_威克力GRP_3 2 9" xfId="14441" xr:uid="{A55ABF88-ADE9-4876-A639-7183B0E44A00}"/>
    <cellStyle name="7_威克力GRP_3 2 9 2" xfId="26601" xr:uid="{E6E76DDB-5F5F-4443-8728-6FBB12A119B6}"/>
    <cellStyle name="7_威克力GRP_3 2 9 2 2" xfId="50921" xr:uid="{3363DF0B-79F4-46D1-9184-008F7C176F03}"/>
    <cellStyle name="7_威克力GRP_3 2 9 3" xfId="38761" xr:uid="{4BEBC1D1-7911-4225-A46B-A49E2C6A9931}"/>
    <cellStyle name="7_威克力GRP_3 3" xfId="670" xr:uid="{00000000-0005-0000-0000-00003F030000}"/>
    <cellStyle name="7_威克力GRP_4" xfId="191" xr:uid="{00000000-0005-0000-0000-000040030000}"/>
    <cellStyle name="7_威克力GRP_4 2" xfId="398" xr:uid="{00000000-0005-0000-0000-000041030000}"/>
    <cellStyle name="7_威克力GRP_4 2 10" xfId="20522" xr:uid="{BB01F574-601D-4A32-B5ED-51BBE047E772}"/>
    <cellStyle name="7_威克力GRP_4 2 10 2" xfId="44842" xr:uid="{5A3532FB-0A66-4F97-A7B7-0916C6996DB8}"/>
    <cellStyle name="7_威克力GRP_4 2 11" xfId="32682" xr:uid="{2E08EC6A-1BDC-4FB2-9D29-06FC88EB3FDD}"/>
    <cellStyle name="7_威克力GRP_4 2 2" xfId="2659" xr:uid="{00000000-0005-0000-0000-000042030000}"/>
    <cellStyle name="7_威克力GRP_4 2 2 2" xfId="5397" xr:uid="{CD585DA3-CBF8-45C2-AC89-7771FCB2AF93}"/>
    <cellStyle name="7_威克力GRP_4 2 2 2 2" xfId="10871" xr:uid="{B1956A48-DDD2-409F-9E02-3C576C7663A5}"/>
    <cellStyle name="7_威克力GRP_4 2 2 2 2 2" xfId="14290" xr:uid="{3B2CB57C-E66C-420E-A997-1EFF67A07574}"/>
    <cellStyle name="7_威克力GRP_4 2 2 2 2 2 2" xfId="20370" xr:uid="{43A32002-47F9-4B4B-8D41-981ED440E719}"/>
    <cellStyle name="7_威克力GRP_4 2 2 2 2 2 2 2" xfId="32530" xr:uid="{0906296D-090F-4823-B88F-3392B5F5D36D}"/>
    <cellStyle name="7_威克力GRP_4 2 2 2 2 2 2 2 2" xfId="56850" xr:uid="{5B49EE5D-0519-41F6-AEA3-59F6BEAC9433}"/>
    <cellStyle name="7_威克力GRP_4 2 2 2 2 2 2 3" xfId="44690" xr:uid="{5765CC34-C2D9-44B5-9BD6-5786960C51E4}"/>
    <cellStyle name="7_威克力GRP_4 2 2 2 2 2 3" xfId="26450" xr:uid="{494DE1CD-4DF1-4D0E-9E64-E7588CF44505}"/>
    <cellStyle name="7_威克力GRP_4 2 2 2 2 2 3 2" xfId="50770" xr:uid="{0FEB0463-5C58-45F0-B12E-590D345B8CDD}"/>
    <cellStyle name="7_威克力GRP_4 2 2 2 2 2 4" xfId="38610" xr:uid="{44742446-A73B-4E5F-B4D0-9C17F15E0560}"/>
    <cellStyle name="7_威克力GRP_4 2 2 2 2 3" xfId="17330" xr:uid="{F8A6D2FA-A23D-4593-A524-EA87116A52A0}"/>
    <cellStyle name="7_威克力GRP_4 2 2 2 2 3 2" xfId="29490" xr:uid="{E4C46358-1F1C-4BF7-9E42-A490637B22BC}"/>
    <cellStyle name="7_威克力GRP_4 2 2 2 2 3 2 2" xfId="53810" xr:uid="{0DBC7291-18CF-47F4-812F-1A8E23DEB7C8}"/>
    <cellStyle name="7_威克力GRP_4 2 2 2 2 3 3" xfId="41650" xr:uid="{27E5CC34-9004-4DE4-A9E5-E6ADB80573AA}"/>
    <cellStyle name="7_威克力GRP_4 2 2 2 2 4" xfId="23410" xr:uid="{D183D4CB-3B6C-4E92-8712-08AF3445137D}"/>
    <cellStyle name="7_威克力GRP_4 2 2 2 2 4 2" xfId="47730" xr:uid="{42495F2A-CABA-46ED-B944-E2642471EFC6}"/>
    <cellStyle name="7_威克力GRP_4 2 2 2 2 5" xfId="35570" xr:uid="{B90DAC8B-7F95-4D13-B511-A52729CC7B44}"/>
    <cellStyle name="7_威克力GRP_4 2 2 2 3" xfId="12770" xr:uid="{DE1F6395-36C1-4672-B65B-D96D8D8CFF18}"/>
    <cellStyle name="7_威克力GRP_4 2 2 2 3 2" xfId="18850" xr:uid="{8F0B5504-8321-450C-AE20-08A3C93C3795}"/>
    <cellStyle name="7_威克力GRP_4 2 2 2 3 2 2" xfId="31010" xr:uid="{77A87F38-A2D7-42E5-8503-3F76E2573E4B}"/>
    <cellStyle name="7_威克力GRP_4 2 2 2 3 2 2 2" xfId="55330" xr:uid="{E4968962-4D2F-45B9-BDC0-FC5F2EE4137E}"/>
    <cellStyle name="7_威克力GRP_4 2 2 2 3 2 3" xfId="43170" xr:uid="{CBEF6C36-D266-43C8-B7CE-F0AD1B60BF26}"/>
    <cellStyle name="7_威克力GRP_4 2 2 2 3 3" xfId="24930" xr:uid="{5799C66D-EA95-4485-9CAB-FD2AAC85A6EC}"/>
    <cellStyle name="7_威克力GRP_4 2 2 2 3 3 2" xfId="49250" xr:uid="{DA9AE4C3-5649-4C0F-B0F7-354C49AB9B31}"/>
    <cellStyle name="7_威克力GRP_4 2 2 2 3 4" xfId="37090" xr:uid="{F6DA793A-A3F4-4665-BC65-60ECEB2CBE27}"/>
    <cellStyle name="7_威克力GRP_4 2 2 2 4" xfId="15810" xr:uid="{B7BA60E5-670C-4888-BB9B-18D408FD5D00}"/>
    <cellStyle name="7_威克力GRP_4 2 2 2 4 2" xfId="27970" xr:uid="{51383425-A298-40C0-A1FB-A88E6D8D95B7}"/>
    <cellStyle name="7_威克力GRP_4 2 2 2 4 2 2" xfId="52290" xr:uid="{4990B315-3740-4236-A0CA-98C541B3B719}"/>
    <cellStyle name="7_威克力GRP_4 2 2 2 4 3" xfId="40130" xr:uid="{EAFB4DDC-8BAF-4BDC-8B0A-D549C9F19AA2}"/>
    <cellStyle name="7_威克力GRP_4 2 2 2 5" xfId="21890" xr:uid="{9CA9928D-231C-46E8-82A2-EF67E0C33715}"/>
    <cellStyle name="7_威克力GRP_4 2 2 2 5 2" xfId="46210" xr:uid="{4BAAFF07-306F-484A-995F-67200737C9DA}"/>
    <cellStyle name="7_威克力GRP_4 2 2 2 6" xfId="34050" xr:uid="{DE7FDF8E-0465-49E1-8A60-EDD05BC1E61C}"/>
    <cellStyle name="7_威克力GRP_4 2 2 3" xfId="8134" xr:uid="{365A8850-2F89-4379-9228-A03DFF483063}"/>
    <cellStyle name="7_威克力GRP_4 2 2 3 2" xfId="13530" xr:uid="{BB3009E5-CC89-419C-B3CA-4030A295259D}"/>
    <cellStyle name="7_威克力GRP_4 2 2 3 2 2" xfId="19610" xr:uid="{119731BF-D619-433A-932D-F5B165646CF5}"/>
    <cellStyle name="7_威克力GRP_4 2 2 3 2 2 2" xfId="31770" xr:uid="{7BCCAD9E-0D4D-45CF-B688-B38038A73D86}"/>
    <cellStyle name="7_威克力GRP_4 2 2 3 2 2 2 2" xfId="56090" xr:uid="{75EB572D-7B44-49A7-8C53-EDAFB886E800}"/>
    <cellStyle name="7_威克力GRP_4 2 2 3 2 2 3" xfId="43930" xr:uid="{B02D4003-137B-4E55-B75F-1CB698508154}"/>
    <cellStyle name="7_威克力GRP_4 2 2 3 2 3" xfId="25690" xr:uid="{B8ACC13E-27C4-4432-A9E6-312ED44DE91F}"/>
    <cellStyle name="7_威克力GRP_4 2 2 3 2 3 2" xfId="50010" xr:uid="{637B356D-BAD5-40E6-8EC4-63C27394C248}"/>
    <cellStyle name="7_威克力GRP_4 2 2 3 2 4" xfId="37850" xr:uid="{9EE049E2-4B9A-4563-9345-FD37A9ADC8C3}"/>
    <cellStyle name="7_威克力GRP_4 2 2 3 3" xfId="16570" xr:uid="{1DCF5EDB-46F3-44FA-8C8A-C8A2267962A0}"/>
    <cellStyle name="7_威克力GRP_4 2 2 3 3 2" xfId="28730" xr:uid="{B64D8730-810B-4B42-A8C0-D9DEBB62E47A}"/>
    <cellStyle name="7_威克力GRP_4 2 2 3 3 2 2" xfId="53050" xr:uid="{1B0977D7-AEBA-41D1-9353-44BE5D1343E0}"/>
    <cellStyle name="7_威克力GRP_4 2 2 3 3 3" xfId="40890" xr:uid="{979943C3-8945-4CC8-9C17-9A29FCED2A48}"/>
    <cellStyle name="7_威克力GRP_4 2 2 3 4" xfId="22650" xr:uid="{FAF07175-5C40-42F7-AAD9-7C3FAE9B0B5E}"/>
    <cellStyle name="7_威克力GRP_4 2 2 3 4 2" xfId="46970" xr:uid="{7A8E19F0-8ED5-4F2B-AEC2-D4CE8A494902}"/>
    <cellStyle name="7_威克力GRP_4 2 2 3 5" xfId="34810" xr:uid="{4F95A63B-1512-4F12-9C21-0898B83CAE71}"/>
    <cellStyle name="7_威克力GRP_4 2 2 4" xfId="12010" xr:uid="{452B78A4-A49E-4133-98B7-EBB63AE6D1D5}"/>
    <cellStyle name="7_威克力GRP_4 2 2 4 2" xfId="18090" xr:uid="{F3278331-BF01-456F-BB56-C8656B77B61E}"/>
    <cellStyle name="7_威克力GRP_4 2 2 4 2 2" xfId="30250" xr:uid="{C663324E-0DFB-477E-97B6-9E674E7832CD}"/>
    <cellStyle name="7_威克力GRP_4 2 2 4 2 2 2" xfId="54570" xr:uid="{A489DCA0-6D0A-4103-80A7-ED0B72BB09BF}"/>
    <cellStyle name="7_威克力GRP_4 2 2 4 2 3" xfId="42410" xr:uid="{E2C4A14E-8FF2-4D95-85FC-A6D6E23F62A3}"/>
    <cellStyle name="7_威克力GRP_4 2 2 4 3" xfId="24170" xr:uid="{B5CC52D7-C293-4940-BDFB-E6525D05CB53}"/>
    <cellStyle name="7_威克力GRP_4 2 2 4 3 2" xfId="48490" xr:uid="{31FC12D4-51A7-4108-B8D5-7F0AD1114166}"/>
    <cellStyle name="7_威克力GRP_4 2 2 4 4" xfId="36330" xr:uid="{85AB06F4-9465-48F0-966D-6A24521E5A6D}"/>
    <cellStyle name="7_威克力GRP_4 2 2 5" xfId="15050" xr:uid="{B994CFD8-01A9-490F-8B8B-CE4EC670F5E4}"/>
    <cellStyle name="7_威克力GRP_4 2 2 5 2" xfId="27210" xr:uid="{0B5220E4-CB4E-4A45-B02D-BB09AA4585FA}"/>
    <cellStyle name="7_威克力GRP_4 2 2 5 2 2" xfId="51530" xr:uid="{F5D944A5-FB88-44F6-819F-260BD1C4DFE3}"/>
    <cellStyle name="7_威克力GRP_4 2 2 5 3" xfId="39370" xr:uid="{F05FCF63-B03B-45D1-BEE6-F7248DFEE5D6}"/>
    <cellStyle name="7_威克力GRP_4 2 2 6" xfId="21130" xr:uid="{AEFED8EE-DD53-42E0-9C1E-1145E5853CD2}"/>
    <cellStyle name="7_威克力GRP_4 2 2 6 2" xfId="45450" xr:uid="{8B01AA12-E917-4DD5-A413-04498944E9AA}"/>
    <cellStyle name="7_威克力GRP_4 2 2 7" xfId="33290" xr:uid="{C6B536F5-E133-4F5D-AA01-4C891542C7A3}"/>
    <cellStyle name="7_威克力GRP_4 2 3" xfId="2114" xr:uid="{00000000-0005-0000-0000-000043030000}"/>
    <cellStyle name="7_威克力GRP_4 2 3 2" xfId="4852" xr:uid="{58B5F1A0-4C84-4ADD-9DFB-0527835884D8}"/>
    <cellStyle name="7_威克力GRP_4 2 3 2 2" xfId="10326" xr:uid="{0D874ADE-3949-47ED-B4FD-CA6E76E30E57}"/>
    <cellStyle name="7_威克力GRP_4 2 3 2 2 2" xfId="14138" xr:uid="{A9600A84-DED2-4963-A324-8EAE4AE1F380}"/>
    <cellStyle name="7_威克力GRP_4 2 3 2 2 2 2" xfId="20218" xr:uid="{D11FCF2C-4E43-407B-A4D4-DB5447D061C2}"/>
    <cellStyle name="7_威克力GRP_4 2 3 2 2 2 2 2" xfId="32378" xr:uid="{D9B0F9FE-C618-434B-B653-180101013911}"/>
    <cellStyle name="7_威克力GRP_4 2 3 2 2 2 2 2 2" xfId="56698" xr:uid="{F3963839-A310-4FC8-BB34-5BD4F6452B90}"/>
    <cellStyle name="7_威克力GRP_4 2 3 2 2 2 2 3" xfId="44538" xr:uid="{6FC71FFB-1EBF-45BB-840D-3225E0230C1C}"/>
    <cellStyle name="7_威克力GRP_4 2 3 2 2 2 3" xfId="26298" xr:uid="{C5A11812-400A-44EB-BB4C-630F43A9C4D6}"/>
    <cellStyle name="7_威克力GRP_4 2 3 2 2 2 3 2" xfId="50618" xr:uid="{48355272-530B-4F74-B324-9A4D71F56ECA}"/>
    <cellStyle name="7_威克力GRP_4 2 3 2 2 2 4" xfId="38458" xr:uid="{C65428D4-B389-45E8-8947-C3A45507970C}"/>
    <cellStyle name="7_威克力GRP_4 2 3 2 2 3" xfId="17178" xr:uid="{F3674D37-766C-4F76-82EB-27F58714DB27}"/>
    <cellStyle name="7_威克力GRP_4 2 3 2 2 3 2" xfId="29338" xr:uid="{A1D7E60D-DEB8-43B3-B3EE-89C31219390A}"/>
    <cellStyle name="7_威克力GRP_4 2 3 2 2 3 2 2" xfId="53658" xr:uid="{74BFAEA4-93CB-47D6-A621-B797C958F54F}"/>
    <cellStyle name="7_威克力GRP_4 2 3 2 2 3 3" xfId="41498" xr:uid="{DD0FF9EF-3548-4021-BA31-BFF4D575F715}"/>
    <cellStyle name="7_威克力GRP_4 2 3 2 2 4" xfId="23258" xr:uid="{57A37D77-6633-42BC-B8F2-C302437E51D5}"/>
    <cellStyle name="7_威克力GRP_4 2 3 2 2 4 2" xfId="47578" xr:uid="{C56B7825-F3BC-407F-ADA0-EFD03F28D9E2}"/>
    <cellStyle name="7_威克力GRP_4 2 3 2 2 5" xfId="35418" xr:uid="{323F8524-3AD9-4D14-A788-7FB129FBCB99}"/>
    <cellStyle name="7_威克力GRP_4 2 3 2 3" xfId="12618" xr:uid="{DE6C3175-677F-4B6F-A9A7-C2B12A7B7926}"/>
    <cellStyle name="7_威克力GRP_4 2 3 2 3 2" xfId="18698" xr:uid="{DD8418A3-6A94-4235-82CC-CDD84F427E95}"/>
    <cellStyle name="7_威克力GRP_4 2 3 2 3 2 2" xfId="30858" xr:uid="{888CAFC0-A44A-4647-A87A-3D3FD64908FD}"/>
    <cellStyle name="7_威克力GRP_4 2 3 2 3 2 2 2" xfId="55178" xr:uid="{56597DED-0330-458F-ACBA-D7A4EFFE2AB6}"/>
    <cellStyle name="7_威克力GRP_4 2 3 2 3 2 3" xfId="43018" xr:uid="{587B0669-3BC9-4FA1-AFCE-085355C1B94A}"/>
    <cellStyle name="7_威克力GRP_4 2 3 2 3 3" xfId="24778" xr:uid="{27D57547-9F9D-400D-B74D-70F5AB490D48}"/>
    <cellStyle name="7_威克力GRP_4 2 3 2 3 3 2" xfId="49098" xr:uid="{4BB34690-5A46-4E9A-82DC-DCBD54EA85D2}"/>
    <cellStyle name="7_威克力GRP_4 2 3 2 3 4" xfId="36938" xr:uid="{EE2AB1D1-835B-44BA-BF41-57128A5873AD}"/>
    <cellStyle name="7_威克力GRP_4 2 3 2 4" xfId="15658" xr:uid="{D5880E2E-65C0-4670-A2D1-5ADCAB5A102E}"/>
    <cellStyle name="7_威克力GRP_4 2 3 2 4 2" xfId="27818" xr:uid="{D73FFA75-713E-4027-A484-0DDD7D467223}"/>
    <cellStyle name="7_威克力GRP_4 2 3 2 4 2 2" xfId="52138" xr:uid="{86E31F01-252E-4CA7-9AD6-E53BFEB96130}"/>
    <cellStyle name="7_威克力GRP_4 2 3 2 4 3" xfId="39978" xr:uid="{9CA533B7-38BD-4CD0-947D-2C4F272FCB89}"/>
    <cellStyle name="7_威克力GRP_4 2 3 2 5" xfId="21738" xr:uid="{0FCAC150-5240-4C21-90D3-5F457F1C91F4}"/>
    <cellStyle name="7_威克力GRP_4 2 3 2 5 2" xfId="46058" xr:uid="{57671D2C-7CED-4905-B73E-3D84CB2493FC}"/>
    <cellStyle name="7_威克力GRP_4 2 3 2 6" xfId="33898" xr:uid="{6AF3EBB5-3529-4C78-882E-DE4440EA9B5A}"/>
    <cellStyle name="7_威克力GRP_4 2 3 3" xfId="7589" xr:uid="{559DB5F2-5003-4911-B1BC-1455DAA898AB}"/>
    <cellStyle name="7_威克力GRP_4 2 3 3 2" xfId="13378" xr:uid="{60493581-AF35-4F42-8605-03E7856FEE47}"/>
    <cellStyle name="7_威克力GRP_4 2 3 3 2 2" xfId="19458" xr:uid="{10DFF6BD-43DD-46B8-8CE2-3B1E0C22C134}"/>
    <cellStyle name="7_威克力GRP_4 2 3 3 2 2 2" xfId="31618" xr:uid="{9EE7ADF1-7F66-4D4E-97E9-2423045C36E7}"/>
    <cellStyle name="7_威克力GRP_4 2 3 3 2 2 2 2" xfId="55938" xr:uid="{2CD6BB89-4417-4BEE-BC09-A8D946221232}"/>
    <cellStyle name="7_威克力GRP_4 2 3 3 2 2 3" xfId="43778" xr:uid="{35CB9B8A-FBF1-4060-ADC4-C55AD19B1FA2}"/>
    <cellStyle name="7_威克力GRP_4 2 3 3 2 3" xfId="25538" xr:uid="{55B82C1E-26A5-47F2-8685-C19DFB44CA3D}"/>
    <cellStyle name="7_威克力GRP_4 2 3 3 2 3 2" xfId="49858" xr:uid="{47EC3351-32F9-469E-AE7E-1FD310274354}"/>
    <cellStyle name="7_威克力GRP_4 2 3 3 2 4" xfId="37698" xr:uid="{B3A6EE30-E99B-425F-A508-6B7FEDF2E005}"/>
    <cellStyle name="7_威克力GRP_4 2 3 3 3" xfId="16418" xr:uid="{7B6604B7-347C-4314-BB21-9AA9B623454D}"/>
    <cellStyle name="7_威克力GRP_4 2 3 3 3 2" xfId="28578" xr:uid="{73B4B5C6-D7F4-4453-961D-07B4A20DBBD3}"/>
    <cellStyle name="7_威克力GRP_4 2 3 3 3 2 2" xfId="52898" xr:uid="{8FF484A8-3425-496C-AEEB-61D3DEC22F4B}"/>
    <cellStyle name="7_威克力GRP_4 2 3 3 3 3" xfId="40738" xr:uid="{3846801C-24DB-4DF4-A4DA-DF498178B411}"/>
    <cellStyle name="7_威克力GRP_4 2 3 3 4" xfId="22498" xr:uid="{CA9978EB-C934-48C1-BF28-806FE213A63C}"/>
    <cellStyle name="7_威克力GRP_4 2 3 3 4 2" xfId="46818" xr:uid="{0B66610B-44DC-4E7E-9E77-028515915E23}"/>
    <cellStyle name="7_威克力GRP_4 2 3 3 5" xfId="34658" xr:uid="{DC4EA8DE-ED1A-4014-BBF9-6A8DC89F74A2}"/>
    <cellStyle name="7_威克力GRP_4 2 3 4" xfId="11858" xr:uid="{F0D46268-5D57-4D54-9FE8-7FE7FFA27E04}"/>
    <cellStyle name="7_威克力GRP_4 2 3 4 2" xfId="17938" xr:uid="{B7F98B25-C2D5-4C56-B02F-E89EC1037322}"/>
    <cellStyle name="7_威克力GRP_4 2 3 4 2 2" xfId="30098" xr:uid="{CE79CDFF-3C8C-4AF8-99ED-E2987E2F28CE}"/>
    <cellStyle name="7_威克力GRP_4 2 3 4 2 2 2" xfId="54418" xr:uid="{2A7ECD20-2FC8-4F53-814C-003F5D514004}"/>
    <cellStyle name="7_威克力GRP_4 2 3 4 2 3" xfId="42258" xr:uid="{451664E0-ECA8-4AC8-BE9A-078FDF721269}"/>
    <cellStyle name="7_威克力GRP_4 2 3 4 3" xfId="24018" xr:uid="{43063DD9-3277-4B87-BB2E-F12571158C9E}"/>
    <cellStyle name="7_威克力GRP_4 2 3 4 3 2" xfId="48338" xr:uid="{94B1735D-BC78-4647-9CCF-704FF6EE2521}"/>
    <cellStyle name="7_威克力GRP_4 2 3 4 4" xfId="36178" xr:uid="{865D249F-0C1E-47D1-9F32-B75D8074E820}"/>
    <cellStyle name="7_威克力GRP_4 2 3 5" xfId="14898" xr:uid="{91B5682B-C59D-4DBD-9729-7F30E38ECF6D}"/>
    <cellStyle name="7_威克力GRP_4 2 3 5 2" xfId="27058" xr:uid="{5FF58389-38A2-4422-AF7B-73F9065F746F}"/>
    <cellStyle name="7_威克力GRP_4 2 3 5 2 2" xfId="51378" xr:uid="{6B42EBD7-3AFA-460F-B7AB-FC7BEFCE00A5}"/>
    <cellStyle name="7_威克力GRP_4 2 3 5 3" xfId="39218" xr:uid="{B4D7DD1F-E43C-41C8-8948-EAF6BBD4BC3A}"/>
    <cellStyle name="7_威克力GRP_4 2 3 6" xfId="20978" xr:uid="{52C56D6F-09A0-4AB1-A442-B42CECD12978}"/>
    <cellStyle name="7_威克力GRP_4 2 3 6 2" xfId="45298" xr:uid="{F03EF87C-F401-4F73-9DA5-E9FFAE6784D7}"/>
    <cellStyle name="7_威克力GRP_4 2 3 7" xfId="33138" xr:uid="{36F4EF55-3C45-46A6-BD6B-5B8A852DA7D8}"/>
    <cellStyle name="7_威克力GRP_4 2 4" xfId="1569" xr:uid="{00000000-0005-0000-0000-000044030000}"/>
    <cellStyle name="7_威克力GRP_4 2 4 2" xfId="4307" xr:uid="{6D4B242A-B21B-4A05-8134-3AEC2B20948D}"/>
    <cellStyle name="7_威克力GRP_4 2 4 2 2" xfId="9781" xr:uid="{9B7F5BCB-F8C4-4C89-85F7-4C3CA0C0EFD5}"/>
    <cellStyle name="7_威克力GRP_4 2 4 2 2 2" xfId="13986" xr:uid="{D4F21861-5456-4BD4-876C-DE99E64A71FE}"/>
    <cellStyle name="7_威克力GRP_4 2 4 2 2 2 2" xfId="20066" xr:uid="{AC169F7D-A0E9-40BC-9A65-1F2147DF7718}"/>
    <cellStyle name="7_威克力GRP_4 2 4 2 2 2 2 2" xfId="32226" xr:uid="{309928DF-403B-423F-8DE2-7DC39D96E1B1}"/>
    <cellStyle name="7_威克力GRP_4 2 4 2 2 2 2 2 2" xfId="56546" xr:uid="{839D4836-3C75-470D-869C-094287D7183E}"/>
    <cellStyle name="7_威克力GRP_4 2 4 2 2 2 2 3" xfId="44386" xr:uid="{1CBA4DF6-503F-477A-B2E9-192C57F391F2}"/>
    <cellStyle name="7_威克力GRP_4 2 4 2 2 2 3" xfId="26146" xr:uid="{14F7AE82-432A-4DE0-8B9B-0BEE514A301B}"/>
    <cellStyle name="7_威克力GRP_4 2 4 2 2 2 3 2" xfId="50466" xr:uid="{A7665F12-40B9-4EAD-9C51-60FFA5DB8640}"/>
    <cellStyle name="7_威克力GRP_4 2 4 2 2 2 4" xfId="38306" xr:uid="{22B09D0E-EEDC-42A0-A24C-21A78D0B1167}"/>
    <cellStyle name="7_威克力GRP_4 2 4 2 2 3" xfId="17026" xr:uid="{03BF1D51-089E-4A01-B1BF-FEBE552A1911}"/>
    <cellStyle name="7_威克力GRP_4 2 4 2 2 3 2" xfId="29186" xr:uid="{530E4E61-A1D8-4629-9BA2-DE2D6120A042}"/>
    <cellStyle name="7_威克力GRP_4 2 4 2 2 3 2 2" xfId="53506" xr:uid="{D24255B9-F751-4B03-9C89-9421E3B069F0}"/>
    <cellStyle name="7_威克力GRP_4 2 4 2 2 3 3" xfId="41346" xr:uid="{DF377465-6CC6-4B0F-8ECE-174289880734}"/>
    <cellStyle name="7_威克力GRP_4 2 4 2 2 4" xfId="23106" xr:uid="{16F98E40-DDB9-48AF-B778-2AD9F26D5BE6}"/>
    <cellStyle name="7_威克力GRP_4 2 4 2 2 4 2" xfId="47426" xr:uid="{F4C003AD-79CC-4B88-B423-EEF2127B1999}"/>
    <cellStyle name="7_威克力GRP_4 2 4 2 2 5" xfId="35266" xr:uid="{8FC10622-A383-476B-81EC-95F6D7375540}"/>
    <cellStyle name="7_威克力GRP_4 2 4 2 3" xfId="12466" xr:uid="{FF1C31C2-168B-4EA0-B390-0B14C9AF1E1F}"/>
    <cellStyle name="7_威克力GRP_4 2 4 2 3 2" xfId="18546" xr:uid="{2F17FD9E-95DD-4C69-9323-E7E7EEA493BA}"/>
    <cellStyle name="7_威克力GRP_4 2 4 2 3 2 2" xfId="30706" xr:uid="{BC6517F1-3002-4927-9047-7F8181325C44}"/>
    <cellStyle name="7_威克力GRP_4 2 4 2 3 2 2 2" xfId="55026" xr:uid="{AF7637C7-BDF8-4B2D-A770-60890F6F7EFB}"/>
    <cellStyle name="7_威克力GRP_4 2 4 2 3 2 3" xfId="42866" xr:uid="{6B71786C-82A5-4D6F-B79C-29B12906A437}"/>
    <cellStyle name="7_威克力GRP_4 2 4 2 3 3" xfId="24626" xr:uid="{E2CDC084-74D5-45EE-8964-E00A51EE7400}"/>
    <cellStyle name="7_威克力GRP_4 2 4 2 3 3 2" xfId="48946" xr:uid="{DEA23F3D-D5E5-4777-9CF5-9FE53127B9B1}"/>
    <cellStyle name="7_威克力GRP_4 2 4 2 3 4" xfId="36786" xr:uid="{2D48F8A8-32A1-4BAB-AC46-7CDED0FC2AD8}"/>
    <cellStyle name="7_威克力GRP_4 2 4 2 4" xfId="15506" xr:uid="{E58DD07F-F4C9-4C23-982A-381493504FCF}"/>
    <cellStyle name="7_威克力GRP_4 2 4 2 4 2" xfId="27666" xr:uid="{2BE56164-A3BB-44F3-B70C-71BBBBC1CEB1}"/>
    <cellStyle name="7_威克力GRP_4 2 4 2 4 2 2" xfId="51986" xr:uid="{1476CC36-1332-4165-A872-1C2176D27964}"/>
    <cellStyle name="7_威克力GRP_4 2 4 2 4 3" xfId="39826" xr:uid="{D106D90D-D047-4E0A-B4DD-83636265BBD2}"/>
    <cellStyle name="7_威克力GRP_4 2 4 2 5" xfId="21586" xr:uid="{2BF91A45-58F8-4A11-A5BF-BEA6A7589446}"/>
    <cellStyle name="7_威克力GRP_4 2 4 2 5 2" xfId="45906" xr:uid="{FC3C8A33-1AD3-4122-AF77-9643EC6774A1}"/>
    <cellStyle name="7_威克力GRP_4 2 4 2 6" xfId="33746" xr:uid="{C2034961-36A4-453F-9B56-8EEEFDA44746}"/>
    <cellStyle name="7_威克力GRP_4 2 4 3" xfId="7044" xr:uid="{B49E70A8-8080-4DD7-AEA4-3913429F0AC2}"/>
    <cellStyle name="7_威克力GRP_4 2 4 3 2" xfId="13226" xr:uid="{782A252D-94E7-4CB3-8B5F-84FB19443F8D}"/>
    <cellStyle name="7_威克力GRP_4 2 4 3 2 2" xfId="19306" xr:uid="{20B20CD2-832E-4B47-8180-8D21FECDF73B}"/>
    <cellStyle name="7_威克力GRP_4 2 4 3 2 2 2" xfId="31466" xr:uid="{D704A51B-B368-49C2-BF1F-3D9509DA2C63}"/>
    <cellStyle name="7_威克力GRP_4 2 4 3 2 2 2 2" xfId="55786" xr:uid="{48891B27-E488-4929-AF79-B13FF41A637A}"/>
    <cellStyle name="7_威克力GRP_4 2 4 3 2 2 3" xfId="43626" xr:uid="{0AEC71DB-5242-4D8F-9063-3EB1B2F48BAC}"/>
    <cellStyle name="7_威克力GRP_4 2 4 3 2 3" xfId="25386" xr:uid="{D4C6B1DB-810E-4722-9354-9AE3D7E5BD99}"/>
    <cellStyle name="7_威克力GRP_4 2 4 3 2 3 2" xfId="49706" xr:uid="{F9838A43-1358-4AFA-BD55-849AFFFCBA0F}"/>
    <cellStyle name="7_威克力GRP_4 2 4 3 2 4" xfId="37546" xr:uid="{B0CABC63-21B4-4A87-9891-86CF5633162D}"/>
    <cellStyle name="7_威克力GRP_4 2 4 3 3" xfId="16266" xr:uid="{DA5562BB-A2DE-44F4-944C-C0EFE9446756}"/>
    <cellStyle name="7_威克力GRP_4 2 4 3 3 2" xfId="28426" xr:uid="{6712404D-D226-48DF-BF7A-44F513622120}"/>
    <cellStyle name="7_威克力GRP_4 2 4 3 3 2 2" xfId="52746" xr:uid="{1DCD098E-BEF9-4ECC-BA33-2B93A4877EA0}"/>
    <cellStyle name="7_威克力GRP_4 2 4 3 3 3" xfId="40586" xr:uid="{12FFDE67-F135-4831-8AB5-3F2D8002DD1C}"/>
    <cellStyle name="7_威克力GRP_4 2 4 3 4" xfId="22346" xr:uid="{CDAFB724-FB00-4BFC-88E0-76543C0368EB}"/>
    <cellStyle name="7_威克力GRP_4 2 4 3 4 2" xfId="46666" xr:uid="{0B365C0F-06A9-4025-B8CE-89D9679D78D2}"/>
    <cellStyle name="7_威克力GRP_4 2 4 3 5" xfId="34506" xr:uid="{37D37AF1-44FB-47AD-BF60-3DA9685DB8B8}"/>
    <cellStyle name="7_威克力GRP_4 2 4 4" xfId="11706" xr:uid="{AE9622DB-EABB-4F87-9CB5-1539C82B9369}"/>
    <cellStyle name="7_威克力GRP_4 2 4 4 2" xfId="17786" xr:uid="{E09EE9A2-8EEC-4AB1-B7B6-1010B4B166BC}"/>
    <cellStyle name="7_威克力GRP_4 2 4 4 2 2" xfId="29946" xr:uid="{44E06DC3-BBD4-4435-B56C-D9AF99CE7A3F}"/>
    <cellStyle name="7_威克力GRP_4 2 4 4 2 2 2" xfId="54266" xr:uid="{B0923AD6-288D-40D8-8C43-750FE078AA95}"/>
    <cellStyle name="7_威克力GRP_4 2 4 4 2 3" xfId="42106" xr:uid="{C66694F4-9F51-46FA-AB71-CFAC1E91E3A1}"/>
    <cellStyle name="7_威克力GRP_4 2 4 4 3" xfId="23866" xr:uid="{5F6578AF-7A23-44CB-91BE-646D646755A6}"/>
    <cellStyle name="7_威克力GRP_4 2 4 4 3 2" xfId="48186" xr:uid="{76F0B5F0-302E-4BEC-803E-02FFD891910C}"/>
    <cellStyle name="7_威克力GRP_4 2 4 4 4" xfId="36026" xr:uid="{A14C9C4C-B02E-4F87-91F5-81EBF56A8DC9}"/>
    <cellStyle name="7_威克力GRP_4 2 4 5" xfId="14746" xr:uid="{487FC872-DA34-4741-B3A5-AE6713C6CE16}"/>
    <cellStyle name="7_威克力GRP_4 2 4 5 2" xfId="26906" xr:uid="{5A7DB14E-E3F9-4748-B2CA-552A2CDE11C8}"/>
    <cellStyle name="7_威克力GRP_4 2 4 5 2 2" xfId="51226" xr:uid="{62421049-2C4B-412D-99CE-78297D14959F}"/>
    <cellStyle name="7_威克力GRP_4 2 4 5 3" xfId="39066" xr:uid="{CC157EFA-515D-4517-9E30-965537A0DA13}"/>
    <cellStyle name="7_威克力GRP_4 2 4 6" xfId="20826" xr:uid="{8A6CA196-9DDD-4C83-A397-08C0CA32AAE8}"/>
    <cellStyle name="7_威克力GRP_4 2 4 6 2" xfId="45146" xr:uid="{D9D4921F-D824-41CC-9A90-1F3A84126C40}"/>
    <cellStyle name="7_威克力GRP_4 2 4 7" xfId="32986" xr:uid="{221DC4CA-4D63-4584-A490-C8CACBCD8BE8}"/>
    <cellStyle name="7_威克力GRP_4 2 5" xfId="1024" xr:uid="{00000000-0005-0000-0000-000045030000}"/>
    <cellStyle name="7_威克力GRP_4 2 5 2" xfId="3762" xr:uid="{C96D90EE-2A9F-4BAD-98FB-B75D725B23CC}"/>
    <cellStyle name="7_威克力GRP_4 2 5 2 2" xfId="9236" xr:uid="{E9CF7F81-B8DB-42F7-A9F3-5C7C42E5A552}"/>
    <cellStyle name="7_威克力GRP_4 2 5 2 2 2" xfId="13834" xr:uid="{D1790FFA-B4BA-4D3F-95C6-48B90B60E65E}"/>
    <cellStyle name="7_威克力GRP_4 2 5 2 2 2 2" xfId="19914" xr:uid="{1A94389E-E0FB-40FB-B23D-08EA15787164}"/>
    <cellStyle name="7_威克力GRP_4 2 5 2 2 2 2 2" xfId="32074" xr:uid="{3030DF10-1BE8-4814-AE6E-40C78BFC3F65}"/>
    <cellStyle name="7_威克力GRP_4 2 5 2 2 2 2 2 2" xfId="56394" xr:uid="{C374D369-C988-47BE-B250-E9A70F5565F4}"/>
    <cellStyle name="7_威克力GRP_4 2 5 2 2 2 2 3" xfId="44234" xr:uid="{6ECC7C0F-627A-4E0D-9D45-14B00B5FBC1A}"/>
    <cellStyle name="7_威克力GRP_4 2 5 2 2 2 3" xfId="25994" xr:uid="{AFAB931A-0D1D-4FB9-B8B4-D5C16CAD3AFD}"/>
    <cellStyle name="7_威克力GRP_4 2 5 2 2 2 3 2" xfId="50314" xr:uid="{C66964C8-9341-44D4-B1C7-852EF6E1C794}"/>
    <cellStyle name="7_威克力GRP_4 2 5 2 2 2 4" xfId="38154" xr:uid="{255CA578-47E1-4E6E-9C89-90D5E078E0B2}"/>
    <cellStyle name="7_威克力GRP_4 2 5 2 2 3" xfId="16874" xr:uid="{92BEE1CF-E7BF-4C82-B83F-05A49C8AC786}"/>
    <cellStyle name="7_威克力GRP_4 2 5 2 2 3 2" xfId="29034" xr:uid="{1430495E-AFDC-4E30-A96A-45052F8F46E5}"/>
    <cellStyle name="7_威克力GRP_4 2 5 2 2 3 2 2" xfId="53354" xr:uid="{3A1302EC-0211-432E-B6E7-3B2E28EBB711}"/>
    <cellStyle name="7_威克力GRP_4 2 5 2 2 3 3" xfId="41194" xr:uid="{3100A3EA-4240-4CEB-8727-564C2B52A437}"/>
    <cellStyle name="7_威克力GRP_4 2 5 2 2 4" xfId="22954" xr:uid="{9B828529-DC16-41E5-A6C4-FE49286A7324}"/>
    <cellStyle name="7_威克力GRP_4 2 5 2 2 4 2" xfId="47274" xr:uid="{A1309020-7E0E-4E11-9FFE-95E586DD5E15}"/>
    <cellStyle name="7_威克力GRP_4 2 5 2 2 5" xfId="35114" xr:uid="{8A1A3492-C3D2-45C7-B890-29D725A77F16}"/>
    <cellStyle name="7_威克力GRP_4 2 5 2 3" xfId="12314" xr:uid="{D6991DDA-A868-43D6-B4D3-A25C9C570849}"/>
    <cellStyle name="7_威克力GRP_4 2 5 2 3 2" xfId="18394" xr:uid="{75DFE247-8B51-4839-89BD-D123F69B9AB7}"/>
    <cellStyle name="7_威克力GRP_4 2 5 2 3 2 2" xfId="30554" xr:uid="{5EB62902-E9CA-4563-9745-DD28A822F1F0}"/>
    <cellStyle name="7_威克力GRP_4 2 5 2 3 2 2 2" xfId="54874" xr:uid="{7253F8F1-33FB-46C9-AB90-33BC19C58B71}"/>
    <cellStyle name="7_威克力GRP_4 2 5 2 3 2 3" xfId="42714" xr:uid="{90AA5877-108F-4350-8BB2-5847CA7A37E7}"/>
    <cellStyle name="7_威克力GRP_4 2 5 2 3 3" xfId="24474" xr:uid="{0BDE23AA-591D-4293-8062-D0D5671C5C70}"/>
    <cellStyle name="7_威克力GRP_4 2 5 2 3 3 2" xfId="48794" xr:uid="{4B21A610-C27B-4742-9443-49280C41EC23}"/>
    <cellStyle name="7_威克力GRP_4 2 5 2 3 4" xfId="36634" xr:uid="{1F6C8FC7-9096-4B22-B58E-F71FF3343ABE}"/>
    <cellStyle name="7_威克力GRP_4 2 5 2 4" xfId="15354" xr:uid="{B387A0B9-3384-4882-91D9-A5EA7A687709}"/>
    <cellStyle name="7_威克力GRP_4 2 5 2 4 2" xfId="27514" xr:uid="{D71EE111-F78D-41F9-9832-0148038BDA0A}"/>
    <cellStyle name="7_威克力GRP_4 2 5 2 4 2 2" xfId="51834" xr:uid="{D0A13057-1294-43FD-AF30-247505A3444C}"/>
    <cellStyle name="7_威克力GRP_4 2 5 2 4 3" xfId="39674" xr:uid="{F9534908-B393-42C5-8C55-E5857A4D142F}"/>
    <cellStyle name="7_威克力GRP_4 2 5 2 5" xfId="21434" xr:uid="{2A4736ED-BD35-4753-AEBA-12332A2068CD}"/>
    <cellStyle name="7_威克力GRP_4 2 5 2 5 2" xfId="45754" xr:uid="{99F8AB5A-893F-4543-B4FD-F584EBF20C8F}"/>
    <cellStyle name="7_威克力GRP_4 2 5 2 6" xfId="33594" xr:uid="{DF90944A-448D-40CD-B39D-48C554E0A915}"/>
    <cellStyle name="7_威克力GRP_4 2 5 3" xfId="6499" xr:uid="{85246E75-4B7B-4554-89EC-16C1FC54837E}"/>
    <cellStyle name="7_威克力GRP_4 2 5 3 2" xfId="13074" xr:uid="{2E0E9BF2-E998-43B5-BD6E-85ED9753BC78}"/>
    <cellStyle name="7_威克力GRP_4 2 5 3 2 2" xfId="19154" xr:uid="{864A9F93-3915-45B3-8961-253FFF67A244}"/>
    <cellStyle name="7_威克力GRP_4 2 5 3 2 2 2" xfId="31314" xr:uid="{0DEF9F81-F782-486A-A139-65644E80490E}"/>
    <cellStyle name="7_威克力GRP_4 2 5 3 2 2 2 2" xfId="55634" xr:uid="{3D0FED09-47B7-4F75-A3B4-D96A974FBE02}"/>
    <cellStyle name="7_威克力GRP_4 2 5 3 2 2 3" xfId="43474" xr:uid="{62C618E2-1936-4282-9129-8FF58FFCCC73}"/>
    <cellStyle name="7_威克力GRP_4 2 5 3 2 3" xfId="25234" xr:uid="{5705BB03-5F11-4798-8707-7AC91733006F}"/>
    <cellStyle name="7_威克力GRP_4 2 5 3 2 3 2" xfId="49554" xr:uid="{F18A9FA6-A81C-4F0B-9CB1-CFE4A83E0388}"/>
    <cellStyle name="7_威克力GRP_4 2 5 3 2 4" xfId="37394" xr:uid="{E043190C-E296-45E8-AA2E-EA754D475147}"/>
    <cellStyle name="7_威克力GRP_4 2 5 3 3" xfId="16114" xr:uid="{3C2107E3-FF0D-41A4-8891-BCB99F116C5F}"/>
    <cellStyle name="7_威克力GRP_4 2 5 3 3 2" xfId="28274" xr:uid="{599FCDCD-849D-4A3A-8B0C-38B8CA71D1DB}"/>
    <cellStyle name="7_威克力GRP_4 2 5 3 3 2 2" xfId="52594" xr:uid="{5C4D3FF2-2FF2-4A91-B442-21DAE5084149}"/>
    <cellStyle name="7_威克力GRP_4 2 5 3 3 3" xfId="40434" xr:uid="{990724E2-6BD8-4FBC-990E-F77D29A38B52}"/>
    <cellStyle name="7_威克力GRP_4 2 5 3 4" xfId="22194" xr:uid="{4BDAAA7C-37B8-4767-8C7C-B1582787CE0D}"/>
    <cellStyle name="7_威克力GRP_4 2 5 3 4 2" xfId="46514" xr:uid="{5BDFAB51-790F-4887-9A6B-7164E0645EC6}"/>
    <cellStyle name="7_威克力GRP_4 2 5 3 5" xfId="34354" xr:uid="{80FC1317-0124-40E7-B0DA-8384124811C0}"/>
    <cellStyle name="7_威克力GRP_4 2 5 4" xfId="11554" xr:uid="{E78ECA93-2CA2-41FE-9118-CC6505EBF4E7}"/>
    <cellStyle name="7_威克力GRP_4 2 5 4 2" xfId="17634" xr:uid="{4C5E56D8-D513-4818-9C95-E62FA0C0C80C}"/>
    <cellStyle name="7_威克力GRP_4 2 5 4 2 2" xfId="29794" xr:uid="{A9DDAFA4-F328-4553-BB4A-F562EA777EBA}"/>
    <cellStyle name="7_威克力GRP_4 2 5 4 2 2 2" xfId="54114" xr:uid="{FA572C0C-0EF4-4384-A6E7-BD9DD6D5FE2C}"/>
    <cellStyle name="7_威克力GRP_4 2 5 4 2 3" xfId="41954" xr:uid="{9611A822-2391-4F47-B6C8-09ABA3BAA69A}"/>
    <cellStyle name="7_威克力GRP_4 2 5 4 3" xfId="23714" xr:uid="{747C781F-F6F9-4F0A-858C-A14099217A54}"/>
    <cellStyle name="7_威克力GRP_4 2 5 4 3 2" xfId="48034" xr:uid="{0E44592D-4900-4F07-9AB9-42CD03F588D3}"/>
    <cellStyle name="7_威克力GRP_4 2 5 4 4" xfId="35874" xr:uid="{44316DF9-C86C-4E5E-B42F-8327FA7BC1D9}"/>
    <cellStyle name="7_威克力GRP_4 2 5 5" xfId="14594" xr:uid="{03F44A53-990D-4E49-B9DA-90612AF31D87}"/>
    <cellStyle name="7_威克力GRP_4 2 5 5 2" xfId="26754" xr:uid="{E986612D-812F-48ED-BF2D-36CE8E8826B8}"/>
    <cellStyle name="7_威克力GRP_4 2 5 5 2 2" xfId="51074" xr:uid="{6370D246-46A0-4BC0-AAE3-F396AB99109B}"/>
    <cellStyle name="7_威克力GRP_4 2 5 5 3" xfId="38914" xr:uid="{7CFB1998-7F47-4DF1-8BD7-2787EC3C9AF2}"/>
    <cellStyle name="7_威克力GRP_4 2 5 6" xfId="20674" xr:uid="{BC2E09BC-E855-4CC3-B6BE-CA615696C82D}"/>
    <cellStyle name="7_威克力GRP_4 2 5 6 2" xfId="44994" xr:uid="{819AE6A9-7A33-44D2-8C50-D02CC7EAC189}"/>
    <cellStyle name="7_威克力GRP_4 2 5 7" xfId="32834" xr:uid="{EE523672-4975-4FC3-855B-A91AB592F275}"/>
    <cellStyle name="7_威克力GRP_4 2 6" xfId="3217" xr:uid="{B8A0D1D9-F5F0-47F9-99EA-5A96D862F82D}"/>
    <cellStyle name="7_威克力GRP_4 2 6 2" xfId="8691" xr:uid="{F3C2EF4D-FA55-430C-94EC-1E6DE115BF63}"/>
    <cellStyle name="7_威克力GRP_4 2 6 2 2" xfId="13682" xr:uid="{C66179E3-D6F1-4584-903A-8ECB8D0EF1D9}"/>
    <cellStyle name="7_威克力GRP_4 2 6 2 2 2" xfId="19762" xr:uid="{76776C26-5191-4AB6-823F-019A62CE0586}"/>
    <cellStyle name="7_威克力GRP_4 2 6 2 2 2 2" xfId="31922" xr:uid="{D95F465A-A9CC-4455-A712-2318629925E8}"/>
    <cellStyle name="7_威克力GRP_4 2 6 2 2 2 2 2" xfId="56242" xr:uid="{41BA28B8-C0B6-47E3-9EF5-6CEBB2DA2621}"/>
    <cellStyle name="7_威克力GRP_4 2 6 2 2 2 3" xfId="44082" xr:uid="{3F590986-155B-4F73-8D27-BCDE798F2783}"/>
    <cellStyle name="7_威克力GRP_4 2 6 2 2 3" xfId="25842" xr:uid="{837B9FE5-7C3E-4496-A893-AD62790963D0}"/>
    <cellStyle name="7_威克力GRP_4 2 6 2 2 3 2" xfId="50162" xr:uid="{78D89C42-4357-4349-910C-B4CEDFDD925D}"/>
    <cellStyle name="7_威克力GRP_4 2 6 2 2 4" xfId="38002" xr:uid="{ABFEB6C5-A16C-4EE5-BDCD-77DBC8EE2D34}"/>
    <cellStyle name="7_威克力GRP_4 2 6 2 3" xfId="16722" xr:uid="{1026AFD2-43FB-4D26-9515-8E264385BFC3}"/>
    <cellStyle name="7_威克力GRP_4 2 6 2 3 2" xfId="28882" xr:uid="{22832ABB-538C-49B0-A4CE-EA9984AC9410}"/>
    <cellStyle name="7_威克力GRP_4 2 6 2 3 2 2" xfId="53202" xr:uid="{FE95054F-7D02-4F3B-9292-9BA62513D8DD}"/>
    <cellStyle name="7_威克力GRP_4 2 6 2 3 3" xfId="41042" xr:uid="{7B3C772C-73D1-4319-ADE6-018A716012DE}"/>
    <cellStyle name="7_威克力GRP_4 2 6 2 4" xfId="22802" xr:uid="{F38474EA-3EEA-4E5E-AEC6-BA6A17B8E8A6}"/>
    <cellStyle name="7_威克力GRP_4 2 6 2 4 2" xfId="47122" xr:uid="{20770B75-DADB-431F-9B3C-2FDAC3030C84}"/>
    <cellStyle name="7_威克力GRP_4 2 6 2 5" xfId="34962" xr:uid="{48E26307-C725-4BB6-B04D-9479D1B5A560}"/>
    <cellStyle name="7_威克力GRP_4 2 6 3" xfId="12162" xr:uid="{984CADC0-B324-4F83-9C65-F82175C0C9FE}"/>
    <cellStyle name="7_威克力GRP_4 2 6 3 2" xfId="18242" xr:uid="{266E3DDD-3CDC-4F7E-9EFA-8EC8320C4B6B}"/>
    <cellStyle name="7_威克力GRP_4 2 6 3 2 2" xfId="30402" xr:uid="{DBD9C8D1-8716-4489-A948-19AF9B19F036}"/>
    <cellStyle name="7_威克力GRP_4 2 6 3 2 2 2" xfId="54722" xr:uid="{EFF16B8F-1062-4318-BFDA-F2A34F6AB372}"/>
    <cellStyle name="7_威克力GRP_4 2 6 3 2 3" xfId="42562" xr:uid="{98EFAA97-7190-4AC3-8B70-5B51DC70C1FF}"/>
    <cellStyle name="7_威克力GRP_4 2 6 3 3" xfId="24322" xr:uid="{940685F4-3C0D-4C5F-B0F0-978AD7F50E97}"/>
    <cellStyle name="7_威克力GRP_4 2 6 3 3 2" xfId="48642" xr:uid="{969D9A29-4A71-4FF7-BEC1-90469FC985BD}"/>
    <cellStyle name="7_威克力GRP_4 2 6 3 4" xfId="36482" xr:uid="{E2E73661-EDB8-4D91-9C93-1CC975B19D15}"/>
    <cellStyle name="7_威克力GRP_4 2 6 4" xfId="15202" xr:uid="{A0615FF4-A7B7-442D-8848-C376D2592D8B}"/>
    <cellStyle name="7_威克力GRP_4 2 6 4 2" xfId="27362" xr:uid="{DF011D11-E0F9-43C6-BF8A-CA7AA3547CF9}"/>
    <cellStyle name="7_威克力GRP_4 2 6 4 2 2" xfId="51682" xr:uid="{C28C82FE-04BA-42C6-A9F1-A47D0147F79E}"/>
    <cellStyle name="7_威克力GRP_4 2 6 4 3" xfId="39522" xr:uid="{32CD2DD1-15CB-4888-A345-E1885BEF73E4}"/>
    <cellStyle name="7_威克力GRP_4 2 6 5" xfId="21282" xr:uid="{251E3054-1CCE-41C3-9ACA-1877E0208448}"/>
    <cellStyle name="7_威克力GRP_4 2 6 5 2" xfId="45602" xr:uid="{BFE05CA5-08E1-4535-8CC5-AE4D848B5017}"/>
    <cellStyle name="7_威克力GRP_4 2 6 6" xfId="33442" xr:uid="{AFC44C62-9672-415A-97EA-88823835DAA8}"/>
    <cellStyle name="7_威克力GRP_4 2 7" xfId="5954" xr:uid="{F3B112D6-D0AC-4455-BD5C-5A9747A79612}"/>
    <cellStyle name="7_威克力GRP_4 2 7 2" xfId="12922" xr:uid="{F9C990E3-74BE-4FD0-A8EE-9956C70D9C98}"/>
    <cellStyle name="7_威克力GRP_4 2 7 2 2" xfId="19002" xr:uid="{0084136A-E307-4F8E-BAA4-E85E6D39A0D1}"/>
    <cellStyle name="7_威克力GRP_4 2 7 2 2 2" xfId="31162" xr:uid="{0088432C-938C-4056-9FAA-19A58638F927}"/>
    <cellStyle name="7_威克力GRP_4 2 7 2 2 2 2" xfId="55482" xr:uid="{A029CFB2-299B-4EFD-B6A5-918A9E0989CB}"/>
    <cellStyle name="7_威克力GRP_4 2 7 2 2 3" xfId="43322" xr:uid="{5899DC4D-5B1E-4FA0-A4CC-0B10A03D548A}"/>
    <cellStyle name="7_威克力GRP_4 2 7 2 3" xfId="25082" xr:uid="{2F984102-C27D-494A-8308-AA022BC65671}"/>
    <cellStyle name="7_威克力GRP_4 2 7 2 3 2" xfId="49402" xr:uid="{748B82B8-851D-4E1D-96A4-946B450A28FA}"/>
    <cellStyle name="7_威克力GRP_4 2 7 2 4" xfId="37242" xr:uid="{0E9CF050-C7DA-4B32-A7DA-1191BBBDD4F1}"/>
    <cellStyle name="7_威克力GRP_4 2 7 3" xfId="15962" xr:uid="{ABFEAC19-1E50-431C-8C2C-91DA510DBEC7}"/>
    <cellStyle name="7_威克力GRP_4 2 7 3 2" xfId="28122" xr:uid="{9C0D0387-A9F3-4E8C-B723-7CCD9FA1262D}"/>
    <cellStyle name="7_威克力GRP_4 2 7 3 2 2" xfId="52442" xr:uid="{95A281EF-F281-42B2-8050-F6828902DA49}"/>
    <cellStyle name="7_威克力GRP_4 2 7 3 3" xfId="40282" xr:uid="{50CA27DC-960B-473B-A90B-9ADD5B2743E1}"/>
    <cellStyle name="7_威克力GRP_4 2 7 4" xfId="22042" xr:uid="{05405637-5A6C-441F-8D0B-3C7456E7AA9D}"/>
    <cellStyle name="7_威克力GRP_4 2 7 4 2" xfId="46362" xr:uid="{3D0EBECE-7636-4767-919F-EADF05B3D16D}"/>
    <cellStyle name="7_威克力GRP_4 2 7 5" xfId="34202" xr:uid="{6A552D7F-B39B-4BF2-8029-93ECB83E0908}"/>
    <cellStyle name="7_威克力GRP_4 2 8" xfId="11402" xr:uid="{848DE094-6481-45BE-BAED-79931AA1CE37}"/>
    <cellStyle name="7_威克力GRP_4 2 8 2" xfId="17482" xr:uid="{7060C9B1-B618-41EE-862E-09E53BF5A5E9}"/>
    <cellStyle name="7_威克力GRP_4 2 8 2 2" xfId="29642" xr:uid="{7D90D8CC-F632-4733-AA4C-CCEE6F089104}"/>
    <cellStyle name="7_威克力GRP_4 2 8 2 2 2" xfId="53962" xr:uid="{C69C2C20-A9E8-44FD-B754-D287369774A1}"/>
    <cellStyle name="7_威克力GRP_4 2 8 2 3" xfId="41802" xr:uid="{750073E4-6689-4C9D-903F-188CE62D983F}"/>
    <cellStyle name="7_威克力GRP_4 2 8 3" xfId="23562" xr:uid="{846C5566-A4D3-4B8E-91A2-A7FE28D0B09B}"/>
    <cellStyle name="7_威克力GRP_4 2 8 3 2" xfId="47882" xr:uid="{283303B3-2148-4C70-B176-FF3AFF78C7FF}"/>
    <cellStyle name="7_威克力GRP_4 2 8 4" xfId="35722" xr:uid="{1AAF107C-F7DC-4821-9824-8AC5CFB75E45}"/>
    <cellStyle name="7_威克力GRP_4 2 9" xfId="14442" xr:uid="{2A93F020-2BB0-4FD1-AD6A-B1AD563AF49A}"/>
    <cellStyle name="7_威克力GRP_4 2 9 2" xfId="26602" xr:uid="{AA1BD627-DBEB-4962-908B-78C39B27DDEE}"/>
    <cellStyle name="7_威克力GRP_4 2 9 2 2" xfId="50922" xr:uid="{B0E47ED7-2998-4BE0-9249-670A1E5D6544}"/>
    <cellStyle name="7_威克力GRP_4 2 9 3" xfId="38762" xr:uid="{44E04699-9A46-4ADA-84B8-81903E135171}"/>
    <cellStyle name="7_月報格式" xfId="177" xr:uid="{00000000-0005-0000-0000-000000030000}"/>
    <cellStyle name="7_月報格式 2" xfId="389" xr:uid="{00000000-0005-0000-0000-000001030000}"/>
    <cellStyle name="7_月報格式 2 10" xfId="20513" xr:uid="{FDFCD484-73CE-443B-B76F-69905673571D}"/>
    <cellStyle name="7_月報格式 2 10 2" xfId="44833" xr:uid="{1B569211-8EF6-4819-A5DD-7DE575B1738C}"/>
    <cellStyle name="7_月報格式 2 11" xfId="32673" xr:uid="{93DFDAA2-353F-422C-B546-886DC87462AD}"/>
    <cellStyle name="7_月報格式 2 2" xfId="2650" xr:uid="{00000000-0005-0000-0000-000002030000}"/>
    <cellStyle name="7_月報格式 2 2 2" xfId="5388" xr:uid="{7527E8CD-BFCD-4189-AB09-3DF7424D8875}"/>
    <cellStyle name="7_月報格式 2 2 2 2" xfId="10862" xr:uid="{FE5A05AB-B93E-4CEA-BCD8-D80E9F339CE7}"/>
    <cellStyle name="7_月報格式 2 2 2 2 2" xfId="14281" xr:uid="{966B5257-EE61-4F60-AA1B-293E7E006A4A}"/>
    <cellStyle name="7_月報格式 2 2 2 2 2 2" xfId="20361" xr:uid="{338CE162-335D-4B1F-98A9-D8DD0D5E3303}"/>
    <cellStyle name="7_月報格式 2 2 2 2 2 2 2" xfId="32521" xr:uid="{E3CCE430-CB46-4057-AE2A-E934137DFAD9}"/>
    <cellStyle name="7_月報格式 2 2 2 2 2 2 2 2" xfId="56841" xr:uid="{4C51B474-BC23-49B1-93BA-CC41B31723A7}"/>
    <cellStyle name="7_月報格式 2 2 2 2 2 2 3" xfId="44681" xr:uid="{5CE92CE3-B2EF-48F5-87B0-EF6DEB0BAC25}"/>
    <cellStyle name="7_月報格式 2 2 2 2 2 3" xfId="26441" xr:uid="{7A2B49DB-7A3F-4265-9023-3B6B7258DD82}"/>
    <cellStyle name="7_月報格式 2 2 2 2 2 3 2" xfId="50761" xr:uid="{36AC6443-B76D-4B0D-84A8-99BBF6290895}"/>
    <cellStyle name="7_月報格式 2 2 2 2 2 4" xfId="38601" xr:uid="{65CD550B-C5AD-4F06-A688-BD0D27E7FAC0}"/>
    <cellStyle name="7_月報格式 2 2 2 2 3" xfId="17321" xr:uid="{13F77CC1-840A-411F-8737-6FB573135BE2}"/>
    <cellStyle name="7_月報格式 2 2 2 2 3 2" xfId="29481" xr:uid="{9DE4ECBD-07D7-4BD9-890B-1BD1EDC16104}"/>
    <cellStyle name="7_月報格式 2 2 2 2 3 2 2" xfId="53801" xr:uid="{31FF073A-6355-45CA-93C8-4A51007A1CA9}"/>
    <cellStyle name="7_月報格式 2 2 2 2 3 3" xfId="41641" xr:uid="{65A414A8-F63A-4A82-B6F3-06625D1392CA}"/>
    <cellStyle name="7_月報格式 2 2 2 2 4" xfId="23401" xr:uid="{06DA062E-4461-4CF5-AF1B-C7232A37C493}"/>
    <cellStyle name="7_月報格式 2 2 2 2 4 2" xfId="47721" xr:uid="{9F25F886-5D35-4B7E-A9E4-854FA3E148D0}"/>
    <cellStyle name="7_月報格式 2 2 2 2 5" xfId="35561" xr:uid="{515462B8-C385-4786-BE06-A4F6DC500495}"/>
    <cellStyle name="7_月報格式 2 2 2 3" xfId="12761" xr:uid="{1C81F9C0-C49D-4526-B8BC-6F3971ACD9BE}"/>
    <cellStyle name="7_月報格式 2 2 2 3 2" xfId="18841" xr:uid="{B16BEF1D-89B0-4A80-A746-0C80F7F0FF30}"/>
    <cellStyle name="7_月報格式 2 2 2 3 2 2" xfId="31001" xr:uid="{186987BD-FDAE-4785-9A55-73B02F5DFDDF}"/>
    <cellStyle name="7_月報格式 2 2 2 3 2 2 2" xfId="55321" xr:uid="{F350BD16-CEF1-4C27-A85F-28FB4BDA6146}"/>
    <cellStyle name="7_月報格式 2 2 2 3 2 3" xfId="43161" xr:uid="{462D9194-E96F-43A8-9587-D593607D9B4D}"/>
    <cellStyle name="7_月報格式 2 2 2 3 3" xfId="24921" xr:uid="{6274CB2F-7902-42A5-B758-64873356BFE5}"/>
    <cellStyle name="7_月報格式 2 2 2 3 3 2" xfId="49241" xr:uid="{017EF862-F5DC-4FA6-BA5A-D6898120BB44}"/>
    <cellStyle name="7_月報格式 2 2 2 3 4" xfId="37081" xr:uid="{D61A786E-809D-4E38-8F98-77CC7EE73064}"/>
    <cellStyle name="7_月報格式 2 2 2 4" xfId="15801" xr:uid="{AC463693-ED28-44B4-8F02-EAB561D28279}"/>
    <cellStyle name="7_月報格式 2 2 2 4 2" xfId="27961" xr:uid="{C1BC603E-6371-48C4-A3FB-6647FA5F3A0B}"/>
    <cellStyle name="7_月報格式 2 2 2 4 2 2" xfId="52281" xr:uid="{82EBBE53-E026-47FE-BF87-D81258729E7A}"/>
    <cellStyle name="7_月報格式 2 2 2 4 3" xfId="40121" xr:uid="{0C1E88C0-E706-4C24-AEB2-9CDA8BAAC84F}"/>
    <cellStyle name="7_月報格式 2 2 2 5" xfId="21881" xr:uid="{E747C2ED-0B86-4D68-8C5F-97BF2435C942}"/>
    <cellStyle name="7_月報格式 2 2 2 5 2" xfId="46201" xr:uid="{D0ABE689-D41C-412F-A860-EF79DDA64C5A}"/>
    <cellStyle name="7_月報格式 2 2 2 6" xfId="34041" xr:uid="{4D2BCC2B-B8E3-4DFA-9205-F8D5F510BD5C}"/>
    <cellStyle name="7_月報格式 2 2 3" xfId="8125" xr:uid="{C2ABBEE0-C823-40D5-8D46-ABE2A43EC8F8}"/>
    <cellStyle name="7_月報格式 2 2 3 2" xfId="13521" xr:uid="{C16F0D1A-EFBB-4D78-B377-1A1694D82224}"/>
    <cellStyle name="7_月報格式 2 2 3 2 2" xfId="19601" xr:uid="{D7775B44-04A8-40A9-BB81-91FA0C61EC00}"/>
    <cellStyle name="7_月報格式 2 2 3 2 2 2" xfId="31761" xr:uid="{D02AF974-DEC4-410C-92CA-B1A89B9A97A3}"/>
    <cellStyle name="7_月報格式 2 2 3 2 2 2 2" xfId="56081" xr:uid="{30B421F8-E66D-4721-A93D-5FDD97A51D8B}"/>
    <cellStyle name="7_月報格式 2 2 3 2 2 3" xfId="43921" xr:uid="{1EA79CDD-21B4-49EA-BAC2-CC9BBC3456FB}"/>
    <cellStyle name="7_月報格式 2 2 3 2 3" xfId="25681" xr:uid="{62148A0F-0534-497F-AF9E-0EFE3A4091AB}"/>
    <cellStyle name="7_月報格式 2 2 3 2 3 2" xfId="50001" xr:uid="{4E8C0A75-C332-4BBE-8CA4-C4828882BE2A}"/>
    <cellStyle name="7_月報格式 2 2 3 2 4" xfId="37841" xr:uid="{30AEA676-127A-4658-8826-6F4339503EA9}"/>
    <cellStyle name="7_月報格式 2 2 3 3" xfId="16561" xr:uid="{9E1E42F7-5414-4C22-B269-0FDFA00057D1}"/>
    <cellStyle name="7_月報格式 2 2 3 3 2" xfId="28721" xr:uid="{2355380E-E82C-49EC-9CD8-026C62855ACF}"/>
    <cellStyle name="7_月報格式 2 2 3 3 2 2" xfId="53041" xr:uid="{363DD4B7-04CA-4A3C-B2B7-E16AF61D4DB2}"/>
    <cellStyle name="7_月報格式 2 2 3 3 3" xfId="40881" xr:uid="{CCEF1DEA-98A1-4171-9CCB-63C039049D3D}"/>
    <cellStyle name="7_月報格式 2 2 3 4" xfId="22641" xr:uid="{BAB978D7-96D8-4C80-A227-2CCCFC84EEF1}"/>
    <cellStyle name="7_月報格式 2 2 3 4 2" xfId="46961" xr:uid="{CCFB0575-44C4-41D2-ACA5-5EC724838B91}"/>
    <cellStyle name="7_月報格式 2 2 3 5" xfId="34801" xr:uid="{0BA32C59-DD1C-4390-AFFD-C2786FC9CE15}"/>
    <cellStyle name="7_月報格式 2 2 4" xfId="12001" xr:uid="{D713BF73-AA10-4DB0-8DCE-F22E324297C7}"/>
    <cellStyle name="7_月報格式 2 2 4 2" xfId="18081" xr:uid="{37DF1912-F581-4FE3-A6FD-60A7C0215C6C}"/>
    <cellStyle name="7_月報格式 2 2 4 2 2" xfId="30241" xr:uid="{79C373D6-4817-4C26-898C-165F4CA1B751}"/>
    <cellStyle name="7_月報格式 2 2 4 2 2 2" xfId="54561" xr:uid="{B4EFEBD6-2B5B-4DC8-97CB-4214A55C8A8A}"/>
    <cellStyle name="7_月報格式 2 2 4 2 3" xfId="42401" xr:uid="{C6518224-7E07-4BFC-9AAA-3BC524E05E4A}"/>
    <cellStyle name="7_月報格式 2 2 4 3" xfId="24161" xr:uid="{01E42359-6EEE-4C83-A6CC-C193534CEDE9}"/>
    <cellStyle name="7_月報格式 2 2 4 3 2" xfId="48481" xr:uid="{F40B6283-576B-46F6-A2FA-931B27B90746}"/>
    <cellStyle name="7_月報格式 2 2 4 4" xfId="36321" xr:uid="{17FA682C-DA69-42B3-AFD8-12E896D91060}"/>
    <cellStyle name="7_月報格式 2 2 5" xfId="15041" xr:uid="{747F7171-43A8-441F-AAD9-E2F37718AC2D}"/>
    <cellStyle name="7_月報格式 2 2 5 2" xfId="27201" xr:uid="{56CF0EEF-C32D-49F1-BDC3-182255266D70}"/>
    <cellStyle name="7_月報格式 2 2 5 2 2" xfId="51521" xr:uid="{4A8BC424-E2CB-4010-869F-9679674FF55F}"/>
    <cellStyle name="7_月報格式 2 2 5 3" xfId="39361" xr:uid="{D7F867CE-416F-4755-BD8C-8F9BC92395B5}"/>
    <cellStyle name="7_月報格式 2 2 6" xfId="21121" xr:uid="{0C6EF19F-5AC0-4A0E-905D-CDD19697A30A}"/>
    <cellStyle name="7_月報格式 2 2 6 2" xfId="45441" xr:uid="{6024B64F-2A48-4AE7-A8A5-FC6B0C95315A}"/>
    <cellStyle name="7_月報格式 2 2 7" xfId="33281" xr:uid="{4C01F969-4607-4D2E-AFA2-82A76D99B637}"/>
    <cellStyle name="7_月報格式 2 3" xfId="2105" xr:uid="{00000000-0005-0000-0000-000003030000}"/>
    <cellStyle name="7_月報格式 2 3 2" xfId="4843" xr:uid="{23AF0B8B-46F9-4A03-AC45-81E83C5EFB2F}"/>
    <cellStyle name="7_月報格式 2 3 2 2" xfId="10317" xr:uid="{86785451-8561-41A7-AEE4-19FB41FEF9D6}"/>
    <cellStyle name="7_月報格式 2 3 2 2 2" xfId="14129" xr:uid="{976AA365-2163-441F-AC06-EA5D1B81B963}"/>
    <cellStyle name="7_月報格式 2 3 2 2 2 2" xfId="20209" xr:uid="{F69D9C1C-28E9-4E5D-90F6-4DE98E1473B8}"/>
    <cellStyle name="7_月報格式 2 3 2 2 2 2 2" xfId="32369" xr:uid="{F50E488D-3C92-4566-89D8-5AF7135AAFFD}"/>
    <cellStyle name="7_月報格式 2 3 2 2 2 2 2 2" xfId="56689" xr:uid="{B5C6166F-B1C5-4B03-B819-9ACE97E982AB}"/>
    <cellStyle name="7_月報格式 2 3 2 2 2 2 3" xfId="44529" xr:uid="{CAC728BF-734C-4E41-A367-FE3C1EA8A750}"/>
    <cellStyle name="7_月報格式 2 3 2 2 2 3" xfId="26289" xr:uid="{D379A1E5-1E15-427F-BE2D-0A04B57B8506}"/>
    <cellStyle name="7_月報格式 2 3 2 2 2 3 2" xfId="50609" xr:uid="{2CD8D8B5-AD1A-4BB5-BDDB-30261E0B8916}"/>
    <cellStyle name="7_月報格式 2 3 2 2 2 4" xfId="38449" xr:uid="{991929E5-06C7-419D-9C71-C9747D4EC0D2}"/>
    <cellStyle name="7_月報格式 2 3 2 2 3" xfId="17169" xr:uid="{1FFBA22F-ED82-4B61-829D-0B982D3F6A16}"/>
    <cellStyle name="7_月報格式 2 3 2 2 3 2" xfId="29329" xr:uid="{13632173-F8C2-427F-8FA1-2AD53CFE84BA}"/>
    <cellStyle name="7_月報格式 2 3 2 2 3 2 2" xfId="53649" xr:uid="{29B62832-2B37-418F-AB26-00FDFD757987}"/>
    <cellStyle name="7_月報格式 2 3 2 2 3 3" xfId="41489" xr:uid="{6B4B5640-4547-4000-AE54-ACD76B419186}"/>
    <cellStyle name="7_月報格式 2 3 2 2 4" xfId="23249" xr:uid="{515465D8-5B0D-485E-892F-8699B514B543}"/>
    <cellStyle name="7_月報格式 2 3 2 2 4 2" xfId="47569" xr:uid="{A53C539D-C8F7-4CBC-BACF-7B235ED9FA1C}"/>
    <cellStyle name="7_月報格式 2 3 2 2 5" xfId="35409" xr:uid="{1B75D95D-EEC0-4E43-941F-58E31A4BDBE2}"/>
    <cellStyle name="7_月報格式 2 3 2 3" xfId="12609" xr:uid="{A50D7773-996A-45ED-B075-3B8CC2F25A69}"/>
    <cellStyle name="7_月報格式 2 3 2 3 2" xfId="18689" xr:uid="{B78549B4-3F93-4630-91A9-09A6C5056A89}"/>
    <cellStyle name="7_月報格式 2 3 2 3 2 2" xfId="30849" xr:uid="{031C2D05-6FCD-4F9F-81B3-37DED6D535FB}"/>
    <cellStyle name="7_月報格式 2 3 2 3 2 2 2" xfId="55169" xr:uid="{E45BA694-1674-4B82-A210-B08974046638}"/>
    <cellStyle name="7_月報格式 2 3 2 3 2 3" xfId="43009" xr:uid="{FDCD23D1-2160-4BA6-AFA0-954B8C2B6F0C}"/>
    <cellStyle name="7_月報格式 2 3 2 3 3" xfId="24769" xr:uid="{355D64EB-235F-4955-8F4C-DCC3890A43EC}"/>
    <cellStyle name="7_月報格式 2 3 2 3 3 2" xfId="49089" xr:uid="{A347F915-0173-429D-B50A-61A4DCDBC140}"/>
    <cellStyle name="7_月報格式 2 3 2 3 4" xfId="36929" xr:uid="{084D219C-4ABE-4982-BBB9-AB2A5D9EA196}"/>
    <cellStyle name="7_月報格式 2 3 2 4" xfId="15649" xr:uid="{D21BC0D6-FBB8-4AE3-96A7-D2D6B12DFE1C}"/>
    <cellStyle name="7_月報格式 2 3 2 4 2" xfId="27809" xr:uid="{0D012E1B-BEE7-46F3-833D-C61114EDF525}"/>
    <cellStyle name="7_月報格式 2 3 2 4 2 2" xfId="52129" xr:uid="{136F8CB7-C42C-4A4F-8059-4FB45E0EFE56}"/>
    <cellStyle name="7_月報格式 2 3 2 4 3" xfId="39969" xr:uid="{0C349526-47B0-4B38-A151-436ADFBFE9EB}"/>
    <cellStyle name="7_月報格式 2 3 2 5" xfId="21729" xr:uid="{E90EA4D4-2A41-4D3A-BE4F-85723D30AA99}"/>
    <cellStyle name="7_月報格式 2 3 2 5 2" xfId="46049" xr:uid="{B116E1FF-9A12-429E-9C57-4B991B2D851C}"/>
    <cellStyle name="7_月報格式 2 3 2 6" xfId="33889" xr:uid="{2CE5EDA1-D239-48F9-96E6-B015404E7CDE}"/>
    <cellStyle name="7_月報格式 2 3 3" xfId="7580" xr:uid="{749B957D-51F8-4FDB-9414-FFA9B297D01D}"/>
    <cellStyle name="7_月報格式 2 3 3 2" xfId="13369" xr:uid="{B5DBB4B8-374D-4698-A983-CBE1958E1F9F}"/>
    <cellStyle name="7_月報格式 2 3 3 2 2" xfId="19449" xr:uid="{2699A7FB-F5BA-4963-988B-F353112C8650}"/>
    <cellStyle name="7_月報格式 2 3 3 2 2 2" xfId="31609" xr:uid="{5D6F8404-B589-48C7-91A2-AF88FEFD9D29}"/>
    <cellStyle name="7_月報格式 2 3 3 2 2 2 2" xfId="55929" xr:uid="{55BECF94-4A31-4A37-B082-8A7C0CF4B48D}"/>
    <cellStyle name="7_月報格式 2 3 3 2 2 3" xfId="43769" xr:uid="{45756FAD-AE8E-4D93-97B6-4B76FC5859FA}"/>
    <cellStyle name="7_月報格式 2 3 3 2 3" xfId="25529" xr:uid="{B518C641-3154-4EAC-B734-14C3662BC250}"/>
    <cellStyle name="7_月報格式 2 3 3 2 3 2" xfId="49849" xr:uid="{CD12EB2D-C623-456E-9572-06128548B4D2}"/>
    <cellStyle name="7_月報格式 2 3 3 2 4" xfId="37689" xr:uid="{CF579934-BBF7-4670-B787-1B1D2341FAD0}"/>
    <cellStyle name="7_月報格式 2 3 3 3" xfId="16409" xr:uid="{400BFD2A-4844-4A65-B657-171A901FCF97}"/>
    <cellStyle name="7_月報格式 2 3 3 3 2" xfId="28569" xr:uid="{A613886D-4883-4238-8794-FDEF49AFED61}"/>
    <cellStyle name="7_月報格式 2 3 3 3 2 2" xfId="52889" xr:uid="{19C11D08-6B00-4F27-A522-D38ED1E23570}"/>
    <cellStyle name="7_月報格式 2 3 3 3 3" xfId="40729" xr:uid="{C5DF91E3-47B5-4364-AEAE-647DACDCCCE1}"/>
    <cellStyle name="7_月報格式 2 3 3 4" xfId="22489" xr:uid="{D2DE851B-B879-45F5-B2EA-7F9A5A22DE74}"/>
    <cellStyle name="7_月報格式 2 3 3 4 2" xfId="46809" xr:uid="{F748EB2C-523A-4435-AABD-A6264F4882E8}"/>
    <cellStyle name="7_月報格式 2 3 3 5" xfId="34649" xr:uid="{CE33F553-0392-4244-8EB2-DA3E6EF0AED1}"/>
    <cellStyle name="7_月報格式 2 3 4" xfId="11849" xr:uid="{CBD55A1D-1DE3-4697-A615-3B372404CC25}"/>
    <cellStyle name="7_月報格式 2 3 4 2" xfId="17929" xr:uid="{96225177-BABB-4B2B-BD1D-16C13109FB1D}"/>
    <cellStyle name="7_月報格式 2 3 4 2 2" xfId="30089" xr:uid="{C642CC76-B958-4D29-8A44-F01378070F3C}"/>
    <cellStyle name="7_月報格式 2 3 4 2 2 2" xfId="54409" xr:uid="{3DC7C5B8-DD74-4D0C-BEBB-6F2D227E366F}"/>
    <cellStyle name="7_月報格式 2 3 4 2 3" xfId="42249" xr:uid="{638881C0-E5E0-41D9-BA95-8AC23A4F6C57}"/>
    <cellStyle name="7_月報格式 2 3 4 3" xfId="24009" xr:uid="{E981EC39-DDA5-4BC5-A5D9-0FF8BBDA52ED}"/>
    <cellStyle name="7_月報格式 2 3 4 3 2" xfId="48329" xr:uid="{04B6FCB7-7D6D-4D6C-A039-748E8D2D0E35}"/>
    <cellStyle name="7_月報格式 2 3 4 4" xfId="36169" xr:uid="{77DD26CF-2D1E-46F5-892B-399702802356}"/>
    <cellStyle name="7_月報格式 2 3 5" xfId="14889" xr:uid="{939521EA-FC8E-40D1-8441-B4475AEC3700}"/>
    <cellStyle name="7_月報格式 2 3 5 2" xfId="27049" xr:uid="{B3AA46E6-3E7B-4A18-9D47-6F26CF9167DC}"/>
    <cellStyle name="7_月報格式 2 3 5 2 2" xfId="51369" xr:uid="{B4DC6EFF-22C1-4CDE-8533-5B34243883B9}"/>
    <cellStyle name="7_月報格式 2 3 5 3" xfId="39209" xr:uid="{A7549E7F-1964-4E40-875E-8FB10E350D2C}"/>
    <cellStyle name="7_月報格式 2 3 6" xfId="20969" xr:uid="{2CD41F08-97C8-4409-B70D-044DCAFEC96B}"/>
    <cellStyle name="7_月報格式 2 3 6 2" xfId="45289" xr:uid="{95299603-3EF9-4DC2-AC9F-B197712ABD08}"/>
    <cellStyle name="7_月報格式 2 3 7" xfId="33129" xr:uid="{1A6D160F-D802-4CBF-B55A-200574FA14A8}"/>
    <cellStyle name="7_月報格式 2 4" xfId="1560" xr:uid="{00000000-0005-0000-0000-000004030000}"/>
    <cellStyle name="7_月報格式 2 4 2" xfId="4298" xr:uid="{C700717D-578B-44F7-A8EF-0CC360543794}"/>
    <cellStyle name="7_月報格式 2 4 2 2" xfId="9772" xr:uid="{D5A98C6D-58AE-47A3-B6FE-C55AD6773CF9}"/>
    <cellStyle name="7_月報格式 2 4 2 2 2" xfId="13977" xr:uid="{762018EA-8476-4D3F-94F0-D280B737A324}"/>
    <cellStyle name="7_月報格式 2 4 2 2 2 2" xfId="20057" xr:uid="{9CF23AA9-171C-46F1-9287-FAC1A395816F}"/>
    <cellStyle name="7_月報格式 2 4 2 2 2 2 2" xfId="32217" xr:uid="{223372F7-9E6C-41C4-AD1A-2DF9799E8E29}"/>
    <cellStyle name="7_月報格式 2 4 2 2 2 2 2 2" xfId="56537" xr:uid="{43FD32A2-7BAF-4F2B-AB11-B36E4E539545}"/>
    <cellStyle name="7_月報格式 2 4 2 2 2 2 3" xfId="44377" xr:uid="{E95943E7-CEB4-46C2-80CC-6E7EB5E72914}"/>
    <cellStyle name="7_月報格式 2 4 2 2 2 3" xfId="26137" xr:uid="{51D60A30-6C8B-4606-BE8A-5043BD5B2B0D}"/>
    <cellStyle name="7_月報格式 2 4 2 2 2 3 2" xfId="50457" xr:uid="{E79C595E-69D3-4BF1-8BF3-09B23F65F048}"/>
    <cellStyle name="7_月報格式 2 4 2 2 2 4" xfId="38297" xr:uid="{DC573D16-3A87-4F49-8548-B09FDB27DDE5}"/>
    <cellStyle name="7_月報格式 2 4 2 2 3" xfId="17017" xr:uid="{510CCE2B-9432-46E8-8A20-7536322C1E36}"/>
    <cellStyle name="7_月報格式 2 4 2 2 3 2" xfId="29177" xr:uid="{1C1705FC-DA75-4493-B473-D919E4BA6A8A}"/>
    <cellStyle name="7_月報格式 2 4 2 2 3 2 2" xfId="53497" xr:uid="{0864432C-9BDC-4794-9A9F-BAEBC50E114F}"/>
    <cellStyle name="7_月報格式 2 4 2 2 3 3" xfId="41337" xr:uid="{DAED3ED2-B36C-478A-847D-1C0B165750B5}"/>
    <cellStyle name="7_月報格式 2 4 2 2 4" xfId="23097" xr:uid="{9382B372-D365-407D-BA66-96DA96DBC84D}"/>
    <cellStyle name="7_月報格式 2 4 2 2 4 2" xfId="47417" xr:uid="{5DB2C1B2-1180-44CB-BAD1-2F1A222702AD}"/>
    <cellStyle name="7_月報格式 2 4 2 2 5" xfId="35257" xr:uid="{E1739958-A695-4AF4-9CA2-03E194E8B27D}"/>
    <cellStyle name="7_月報格式 2 4 2 3" xfId="12457" xr:uid="{722DAB82-F2E0-4B60-A07D-79EF25C79A58}"/>
    <cellStyle name="7_月報格式 2 4 2 3 2" xfId="18537" xr:uid="{B85C5C7E-877D-448F-B8BC-16ED898EFF3A}"/>
    <cellStyle name="7_月報格式 2 4 2 3 2 2" xfId="30697" xr:uid="{8347C251-74AD-4D83-B21C-7CE96658D8E3}"/>
    <cellStyle name="7_月報格式 2 4 2 3 2 2 2" xfId="55017" xr:uid="{885295A1-0A80-4A32-977E-CE063FDB2978}"/>
    <cellStyle name="7_月報格式 2 4 2 3 2 3" xfId="42857" xr:uid="{7B271B98-3789-4A00-AF22-0E964B8E115B}"/>
    <cellStyle name="7_月報格式 2 4 2 3 3" xfId="24617" xr:uid="{0E93B450-0F77-407F-A25F-09A25E89F45D}"/>
    <cellStyle name="7_月報格式 2 4 2 3 3 2" xfId="48937" xr:uid="{9CE4D3C8-39ED-49F3-9E81-5A6B77FBB67C}"/>
    <cellStyle name="7_月報格式 2 4 2 3 4" xfId="36777" xr:uid="{2FD7C317-C53E-4908-8CD7-FBCB7093EF91}"/>
    <cellStyle name="7_月報格式 2 4 2 4" xfId="15497" xr:uid="{D403A973-E54B-4578-A5DB-F6294E8D23FF}"/>
    <cellStyle name="7_月報格式 2 4 2 4 2" xfId="27657" xr:uid="{3EC52528-B41D-4DF8-8EF6-AD3DF01FB4FC}"/>
    <cellStyle name="7_月報格式 2 4 2 4 2 2" xfId="51977" xr:uid="{5D8A0029-CA3C-4E73-9CCF-9E61C57EEA6B}"/>
    <cellStyle name="7_月報格式 2 4 2 4 3" xfId="39817" xr:uid="{D03324DE-8144-4E50-A271-EA5C12FFA7FD}"/>
    <cellStyle name="7_月報格式 2 4 2 5" xfId="21577" xr:uid="{023B338D-A6A1-4C87-9CC4-03821EA5FE3C}"/>
    <cellStyle name="7_月報格式 2 4 2 5 2" xfId="45897" xr:uid="{1CAA029A-3827-42D3-83A2-54B15CC4CCF6}"/>
    <cellStyle name="7_月報格式 2 4 2 6" xfId="33737" xr:uid="{810354EB-C942-4EDA-94F9-402BF69070AB}"/>
    <cellStyle name="7_月報格式 2 4 3" xfId="7035" xr:uid="{BC00A483-28E0-4CFD-BA80-8EC58744A219}"/>
    <cellStyle name="7_月報格式 2 4 3 2" xfId="13217" xr:uid="{F4D919E5-9B5F-48BD-9CC6-775241DE935A}"/>
    <cellStyle name="7_月報格式 2 4 3 2 2" xfId="19297" xr:uid="{B461383A-164F-4D0A-BF51-E056BA6B425B}"/>
    <cellStyle name="7_月報格式 2 4 3 2 2 2" xfId="31457" xr:uid="{541EF263-8A36-41ED-B849-675F26199933}"/>
    <cellStyle name="7_月報格式 2 4 3 2 2 2 2" xfId="55777" xr:uid="{49339C31-6DC1-42C2-9702-1D40DBD87A42}"/>
    <cellStyle name="7_月報格式 2 4 3 2 2 3" xfId="43617" xr:uid="{050EE1B9-B652-45E5-8294-BEF6A2256E34}"/>
    <cellStyle name="7_月報格式 2 4 3 2 3" xfId="25377" xr:uid="{1877D85E-3F0D-4D16-B3CD-59B5F85A3E16}"/>
    <cellStyle name="7_月報格式 2 4 3 2 3 2" xfId="49697" xr:uid="{F294EFB2-1AE0-4704-A71F-CEA9CD1E9856}"/>
    <cellStyle name="7_月報格式 2 4 3 2 4" xfId="37537" xr:uid="{F590F8FA-6844-4EFC-B872-0CEC9EA6EEF9}"/>
    <cellStyle name="7_月報格式 2 4 3 3" xfId="16257" xr:uid="{212B0BEA-373E-49CD-B950-6623847C84A6}"/>
    <cellStyle name="7_月報格式 2 4 3 3 2" xfId="28417" xr:uid="{F5BF2856-D49C-4AFC-80D8-F026C83F3E7E}"/>
    <cellStyle name="7_月報格式 2 4 3 3 2 2" xfId="52737" xr:uid="{41797079-0E05-402F-AAA6-06F2CA56CC15}"/>
    <cellStyle name="7_月報格式 2 4 3 3 3" xfId="40577" xr:uid="{B39BD510-3F56-4402-99B0-38AE46F7E973}"/>
    <cellStyle name="7_月報格式 2 4 3 4" xfId="22337" xr:uid="{D835294D-E146-4C14-A0D0-5734C5CE8C97}"/>
    <cellStyle name="7_月報格式 2 4 3 4 2" xfId="46657" xr:uid="{37CFB6DF-3171-43E6-9357-05F878C00835}"/>
    <cellStyle name="7_月報格式 2 4 3 5" xfId="34497" xr:uid="{32844308-6139-450E-AA89-EC4097CC6583}"/>
    <cellStyle name="7_月報格式 2 4 4" xfId="11697" xr:uid="{7E75E33E-1FB6-4D80-A62D-468B8A049740}"/>
    <cellStyle name="7_月報格式 2 4 4 2" xfId="17777" xr:uid="{A30BD00E-5D76-41A5-B29D-840BAD960BF1}"/>
    <cellStyle name="7_月報格式 2 4 4 2 2" xfId="29937" xr:uid="{B4691508-DE94-48D1-B431-17EF9441B013}"/>
    <cellStyle name="7_月報格式 2 4 4 2 2 2" xfId="54257" xr:uid="{FC426BE0-7C79-40D5-B284-35A64421CD48}"/>
    <cellStyle name="7_月報格式 2 4 4 2 3" xfId="42097" xr:uid="{F39B5387-E059-46AD-A095-EA3B6892F695}"/>
    <cellStyle name="7_月報格式 2 4 4 3" xfId="23857" xr:uid="{6BEE85D4-DDDE-4466-B9E6-C1B5399EB2E1}"/>
    <cellStyle name="7_月報格式 2 4 4 3 2" xfId="48177" xr:uid="{DCE62ADA-02F0-4CC8-9E58-241781233237}"/>
    <cellStyle name="7_月報格式 2 4 4 4" xfId="36017" xr:uid="{8DC687DF-F672-44D3-88D6-BDBDFE071BE7}"/>
    <cellStyle name="7_月報格式 2 4 5" xfId="14737" xr:uid="{429A5309-4CC2-46A4-8309-22A9BA73CD3D}"/>
    <cellStyle name="7_月報格式 2 4 5 2" xfId="26897" xr:uid="{1E2E4233-9713-4DF0-9F12-3816C80FCABB}"/>
    <cellStyle name="7_月報格式 2 4 5 2 2" xfId="51217" xr:uid="{1982B2C1-7695-48E4-BD3E-2924749CF94F}"/>
    <cellStyle name="7_月報格式 2 4 5 3" xfId="39057" xr:uid="{A4D9C213-5638-4622-ADF3-559C03214AEE}"/>
    <cellStyle name="7_月報格式 2 4 6" xfId="20817" xr:uid="{0AF5C06C-6F0C-4D61-A286-9D3C0C0E541D}"/>
    <cellStyle name="7_月報格式 2 4 6 2" xfId="45137" xr:uid="{6FFB1D19-7DD4-4213-8682-0AF7D030D7AE}"/>
    <cellStyle name="7_月報格式 2 4 7" xfId="32977" xr:uid="{102B257E-4572-43B9-8B23-E9821653259F}"/>
    <cellStyle name="7_月報格式 2 5" xfId="1015" xr:uid="{00000000-0005-0000-0000-000005030000}"/>
    <cellStyle name="7_月報格式 2 5 2" xfId="3753" xr:uid="{EE2491DA-D776-442D-B35F-57273CD4F542}"/>
    <cellStyle name="7_月報格式 2 5 2 2" xfId="9227" xr:uid="{2A52C018-F32C-43BB-823E-B1ED7EE4A4CE}"/>
    <cellStyle name="7_月報格式 2 5 2 2 2" xfId="13825" xr:uid="{9FA6ECA6-0968-47B1-BAB7-873C7B5B052F}"/>
    <cellStyle name="7_月報格式 2 5 2 2 2 2" xfId="19905" xr:uid="{3791B68C-8BD4-49E8-A0DE-ED8BD5A64C0A}"/>
    <cellStyle name="7_月報格式 2 5 2 2 2 2 2" xfId="32065" xr:uid="{6B0C0BE8-0593-4CA7-9607-3DFFF1B6D8CC}"/>
    <cellStyle name="7_月報格式 2 5 2 2 2 2 2 2" xfId="56385" xr:uid="{1BD95573-B33A-4BEA-8DC8-A45797ADAA0B}"/>
    <cellStyle name="7_月報格式 2 5 2 2 2 2 3" xfId="44225" xr:uid="{25048630-C972-4725-92A5-1290E0EE470B}"/>
    <cellStyle name="7_月報格式 2 5 2 2 2 3" xfId="25985" xr:uid="{79922527-AA25-4FBA-91FE-1A9ADF14F95A}"/>
    <cellStyle name="7_月報格式 2 5 2 2 2 3 2" xfId="50305" xr:uid="{A9C3DCF4-697E-4514-B2BD-E15060D4ECAE}"/>
    <cellStyle name="7_月報格式 2 5 2 2 2 4" xfId="38145" xr:uid="{FA40CD13-6067-4A33-A900-3C882B6EFB48}"/>
    <cellStyle name="7_月報格式 2 5 2 2 3" xfId="16865" xr:uid="{B2C3E4A6-8F0B-4D39-972C-81A5BBC4CDEB}"/>
    <cellStyle name="7_月報格式 2 5 2 2 3 2" xfId="29025" xr:uid="{6F0130CE-AB0C-4DA7-93E9-7CC81E6C331C}"/>
    <cellStyle name="7_月報格式 2 5 2 2 3 2 2" xfId="53345" xr:uid="{96903592-A1E0-49B0-9C42-42FD6D3E5BD3}"/>
    <cellStyle name="7_月報格式 2 5 2 2 3 3" xfId="41185" xr:uid="{EED3B8EE-E725-43E5-A22E-208938E482C1}"/>
    <cellStyle name="7_月報格式 2 5 2 2 4" xfId="22945" xr:uid="{84EE785B-744D-4AAA-B500-055D727F79CA}"/>
    <cellStyle name="7_月報格式 2 5 2 2 4 2" xfId="47265" xr:uid="{548B2D1A-6A17-47E5-A3A5-4FB5F44DACDA}"/>
    <cellStyle name="7_月報格式 2 5 2 2 5" xfId="35105" xr:uid="{95C22131-DF0F-4F49-82EA-922DA554A436}"/>
    <cellStyle name="7_月報格式 2 5 2 3" xfId="12305" xr:uid="{1EF0C373-86E5-4B90-ABC4-D2941161A0C5}"/>
    <cellStyle name="7_月報格式 2 5 2 3 2" xfId="18385" xr:uid="{89273A10-116B-488A-8B0B-EFB6D832B536}"/>
    <cellStyle name="7_月報格式 2 5 2 3 2 2" xfId="30545" xr:uid="{3705A411-24AC-4FD4-8D88-07FEF6885ADC}"/>
    <cellStyle name="7_月報格式 2 5 2 3 2 2 2" xfId="54865" xr:uid="{9F27B816-15BB-4F23-AB6D-5CD90776C71A}"/>
    <cellStyle name="7_月報格式 2 5 2 3 2 3" xfId="42705" xr:uid="{41D3181A-1098-4A29-9E3D-A043BDB49079}"/>
    <cellStyle name="7_月報格式 2 5 2 3 3" xfId="24465" xr:uid="{88BA4BB9-75BD-479F-9C0D-653148365104}"/>
    <cellStyle name="7_月報格式 2 5 2 3 3 2" xfId="48785" xr:uid="{C5E2942D-7265-4EEE-9E93-AAF92BF92B9B}"/>
    <cellStyle name="7_月報格式 2 5 2 3 4" xfId="36625" xr:uid="{D178F559-4781-4B84-9D27-EBD823787D25}"/>
    <cellStyle name="7_月報格式 2 5 2 4" xfId="15345" xr:uid="{2BCC1521-93D6-4CBD-9015-DBCAAA3F43C7}"/>
    <cellStyle name="7_月報格式 2 5 2 4 2" xfId="27505" xr:uid="{E3CCEB3F-DD65-4856-94B5-8403DE53837F}"/>
    <cellStyle name="7_月報格式 2 5 2 4 2 2" xfId="51825" xr:uid="{F354C731-4833-4A4D-98C7-E8A214734C76}"/>
    <cellStyle name="7_月報格式 2 5 2 4 3" xfId="39665" xr:uid="{9F81B25A-4B47-464D-B729-56800B671ED9}"/>
    <cellStyle name="7_月報格式 2 5 2 5" xfId="21425" xr:uid="{103537D3-317F-4031-A7CF-DF5CE02E8BDD}"/>
    <cellStyle name="7_月報格式 2 5 2 5 2" xfId="45745" xr:uid="{ED5A5610-C495-4E7F-AA07-F1DF64A60E27}"/>
    <cellStyle name="7_月報格式 2 5 2 6" xfId="33585" xr:uid="{6C7EED83-6EB1-42DA-A141-18A2C2A0AE08}"/>
    <cellStyle name="7_月報格式 2 5 3" xfId="6490" xr:uid="{30356014-6489-4CF3-9EFB-9F4C3D2EC2AF}"/>
    <cellStyle name="7_月報格式 2 5 3 2" xfId="13065" xr:uid="{811BECE0-9A42-4444-8DE1-C0FF30CD39AF}"/>
    <cellStyle name="7_月報格式 2 5 3 2 2" xfId="19145" xr:uid="{408393EA-6F50-4F9D-A98F-C486AD6F436E}"/>
    <cellStyle name="7_月報格式 2 5 3 2 2 2" xfId="31305" xr:uid="{199B510D-E1A7-472D-AD10-417AFA05E338}"/>
    <cellStyle name="7_月報格式 2 5 3 2 2 2 2" xfId="55625" xr:uid="{84438C7D-7258-4739-83E7-56382F63FF1F}"/>
    <cellStyle name="7_月報格式 2 5 3 2 2 3" xfId="43465" xr:uid="{2F2D60A6-F045-44C8-9377-0A879E2BA597}"/>
    <cellStyle name="7_月報格式 2 5 3 2 3" xfId="25225" xr:uid="{E1CAD857-969C-49AC-B793-6808E551AFEB}"/>
    <cellStyle name="7_月報格式 2 5 3 2 3 2" xfId="49545" xr:uid="{895A9FC2-5C2A-4D9A-9196-D3723D3B4066}"/>
    <cellStyle name="7_月報格式 2 5 3 2 4" xfId="37385" xr:uid="{01A0188C-93E9-46F3-968E-A6700A6E0A4E}"/>
    <cellStyle name="7_月報格式 2 5 3 3" xfId="16105" xr:uid="{079F82B8-5FC2-4676-83CC-E3FB8DA49DD1}"/>
    <cellStyle name="7_月報格式 2 5 3 3 2" xfId="28265" xr:uid="{B4E3242F-5612-4C0E-A3AF-E1E0B2882484}"/>
    <cellStyle name="7_月報格式 2 5 3 3 2 2" xfId="52585" xr:uid="{675B69D6-D53F-439E-A210-9B430EEFC21E}"/>
    <cellStyle name="7_月報格式 2 5 3 3 3" xfId="40425" xr:uid="{71815972-1BF7-47AB-A029-D404B98F8352}"/>
    <cellStyle name="7_月報格式 2 5 3 4" xfId="22185" xr:uid="{C531C92D-D984-4BC6-A650-E7FFA753E69F}"/>
    <cellStyle name="7_月報格式 2 5 3 4 2" xfId="46505" xr:uid="{D6C1D977-1DC1-4E68-9211-198CE0FB141F}"/>
    <cellStyle name="7_月報格式 2 5 3 5" xfId="34345" xr:uid="{58C9F9C0-BCDE-45FA-B50D-31977F99A1BC}"/>
    <cellStyle name="7_月報格式 2 5 4" xfId="11545" xr:uid="{8828CAA3-9B50-422D-9DEF-A2336406A73E}"/>
    <cellStyle name="7_月報格式 2 5 4 2" xfId="17625" xr:uid="{E8A3F87D-84DE-4186-8C23-9803EB542321}"/>
    <cellStyle name="7_月報格式 2 5 4 2 2" xfId="29785" xr:uid="{1BD9A83E-0BEA-4D6E-846E-287831CCEA3F}"/>
    <cellStyle name="7_月報格式 2 5 4 2 2 2" xfId="54105" xr:uid="{938EBC71-22E3-488F-AE80-CB208A99C3BA}"/>
    <cellStyle name="7_月報格式 2 5 4 2 3" xfId="41945" xr:uid="{2DE47F55-0AB3-4061-A7D4-A9D08135648A}"/>
    <cellStyle name="7_月報格式 2 5 4 3" xfId="23705" xr:uid="{8BB0A811-A8C8-482F-B2E8-2DA3DFE11CB8}"/>
    <cellStyle name="7_月報格式 2 5 4 3 2" xfId="48025" xr:uid="{87A554DE-FEF2-43CE-8C40-04E58559A651}"/>
    <cellStyle name="7_月報格式 2 5 4 4" xfId="35865" xr:uid="{5445D947-C21C-4D00-9C29-EBF630E9B028}"/>
    <cellStyle name="7_月報格式 2 5 5" xfId="14585" xr:uid="{116C797E-8195-410D-A9F4-BF728E508173}"/>
    <cellStyle name="7_月報格式 2 5 5 2" xfId="26745" xr:uid="{D7E994D7-70AB-40CE-9C15-7E59BEFD7D0B}"/>
    <cellStyle name="7_月報格式 2 5 5 2 2" xfId="51065" xr:uid="{501D7E51-6AE0-4449-B3F6-B918A4C362ED}"/>
    <cellStyle name="7_月報格式 2 5 5 3" xfId="38905" xr:uid="{2F720DE6-4A8C-41FF-97F3-7FB17BDB0493}"/>
    <cellStyle name="7_月報格式 2 5 6" xfId="20665" xr:uid="{EA3938C7-80CB-4653-A53A-997B371AD44F}"/>
    <cellStyle name="7_月報格式 2 5 6 2" xfId="44985" xr:uid="{65346CF2-B3D8-404C-9A93-1ED192B0583C}"/>
    <cellStyle name="7_月報格式 2 5 7" xfId="32825" xr:uid="{A6CFC790-4AF4-459F-9A69-FC62D4881E0B}"/>
    <cellStyle name="7_月報格式 2 6" xfId="3208" xr:uid="{18520031-99C1-44AA-A31B-05AA726C5892}"/>
    <cellStyle name="7_月報格式 2 6 2" xfId="8682" xr:uid="{DAD22C8A-D88D-46E7-AE5A-A56B1306DC85}"/>
    <cellStyle name="7_月報格式 2 6 2 2" xfId="13673" xr:uid="{96918FA0-6273-40D9-979E-981EF3C290C3}"/>
    <cellStyle name="7_月報格式 2 6 2 2 2" xfId="19753" xr:uid="{6B590053-4D47-4212-83E0-254A4C64F0A5}"/>
    <cellStyle name="7_月報格式 2 6 2 2 2 2" xfId="31913" xr:uid="{9D9E699F-AF72-445E-A725-B68B0798FB2F}"/>
    <cellStyle name="7_月報格式 2 6 2 2 2 2 2" xfId="56233" xr:uid="{100FB15A-DD08-4CBB-AD6F-BA8972DDB82E}"/>
    <cellStyle name="7_月報格式 2 6 2 2 2 3" xfId="44073" xr:uid="{0235B6A5-44F6-4CD3-98DD-51E4BF798828}"/>
    <cellStyle name="7_月報格式 2 6 2 2 3" xfId="25833" xr:uid="{53D8A346-EBC6-49DF-B00D-98DDBBB79FE9}"/>
    <cellStyle name="7_月報格式 2 6 2 2 3 2" xfId="50153" xr:uid="{6F0D4F29-C8D0-4BA2-88A3-54836CACE908}"/>
    <cellStyle name="7_月報格式 2 6 2 2 4" xfId="37993" xr:uid="{A6D9D669-B7CF-4721-A172-6BFFD6388315}"/>
    <cellStyle name="7_月報格式 2 6 2 3" xfId="16713" xr:uid="{08F80069-E8F6-41BA-A526-FE11DC96C23E}"/>
    <cellStyle name="7_月報格式 2 6 2 3 2" xfId="28873" xr:uid="{487BBE2D-6686-4DCE-B98C-B4EE6296771B}"/>
    <cellStyle name="7_月報格式 2 6 2 3 2 2" xfId="53193" xr:uid="{394DAC8F-FEF2-4AC5-900F-4B487B75B2CA}"/>
    <cellStyle name="7_月報格式 2 6 2 3 3" xfId="41033" xr:uid="{00258B03-F018-47EC-B999-E9241DE67A7D}"/>
    <cellStyle name="7_月報格式 2 6 2 4" xfId="22793" xr:uid="{24926EA3-6D55-4C96-82F2-AB25708E7F48}"/>
    <cellStyle name="7_月報格式 2 6 2 4 2" xfId="47113" xr:uid="{4AC81360-8266-4A6C-8634-F28DCC82FA83}"/>
    <cellStyle name="7_月報格式 2 6 2 5" xfId="34953" xr:uid="{BB441FC4-7825-4BEA-B930-9E4A536187FF}"/>
    <cellStyle name="7_月報格式 2 6 3" xfId="12153" xr:uid="{600B1DCE-F3A1-4B44-B251-33D87762C1E3}"/>
    <cellStyle name="7_月報格式 2 6 3 2" xfId="18233" xr:uid="{D1D424D1-6536-4D8D-BA9D-E5D5F3D8E71E}"/>
    <cellStyle name="7_月報格式 2 6 3 2 2" xfId="30393" xr:uid="{3009825E-F629-4577-BEF0-589CD3547B52}"/>
    <cellStyle name="7_月報格式 2 6 3 2 2 2" xfId="54713" xr:uid="{1FE3A120-C038-42A5-AFBC-795D854BE0EF}"/>
    <cellStyle name="7_月報格式 2 6 3 2 3" xfId="42553" xr:uid="{D4182CA2-90F5-4990-A3D0-ED3282E1E35B}"/>
    <cellStyle name="7_月報格式 2 6 3 3" xfId="24313" xr:uid="{951C3859-D358-4686-8221-62D9E669C475}"/>
    <cellStyle name="7_月報格式 2 6 3 3 2" xfId="48633" xr:uid="{1186D6D1-6F1F-4AF1-8D11-4B7E3A58C03F}"/>
    <cellStyle name="7_月報格式 2 6 3 4" xfId="36473" xr:uid="{444A7814-468C-4E19-A8F5-BFEA43EB3F19}"/>
    <cellStyle name="7_月報格式 2 6 4" xfId="15193" xr:uid="{486C9A3A-D42F-4374-97ED-DD15647A773E}"/>
    <cellStyle name="7_月報格式 2 6 4 2" xfId="27353" xr:uid="{60D256E1-59D7-4D67-85E2-0DF037D74982}"/>
    <cellStyle name="7_月報格式 2 6 4 2 2" xfId="51673" xr:uid="{FADD8A6B-2A07-418D-8759-B3F84722416E}"/>
    <cellStyle name="7_月報格式 2 6 4 3" xfId="39513" xr:uid="{80C31CEE-CE2D-4942-98F8-5A44C89D89E7}"/>
    <cellStyle name="7_月報格式 2 6 5" xfId="21273" xr:uid="{BADF748B-6501-43C7-98A2-E54417395C40}"/>
    <cellStyle name="7_月報格式 2 6 5 2" xfId="45593" xr:uid="{148CD48E-FC65-4028-BBDE-4FAF0812F0FD}"/>
    <cellStyle name="7_月報格式 2 6 6" xfId="33433" xr:uid="{1A29E853-AE30-474E-9EFF-88F7E888E489}"/>
    <cellStyle name="7_月報格式 2 7" xfId="5945" xr:uid="{3E763837-9BF9-4162-9859-6E3B113524DB}"/>
    <cellStyle name="7_月報格式 2 7 2" xfId="12913" xr:uid="{C6347551-FFC0-490D-BA1D-C982F08B2826}"/>
    <cellStyle name="7_月報格式 2 7 2 2" xfId="18993" xr:uid="{2B6BB637-EC74-40C8-8E24-7AFE11318D6F}"/>
    <cellStyle name="7_月報格式 2 7 2 2 2" xfId="31153" xr:uid="{841CC6C8-7F43-40BF-BA37-D84D1FE5055D}"/>
    <cellStyle name="7_月報格式 2 7 2 2 2 2" xfId="55473" xr:uid="{E33D56D9-CD14-4980-8A6F-8F8D6394C0F8}"/>
    <cellStyle name="7_月報格式 2 7 2 2 3" xfId="43313" xr:uid="{2692CF48-288E-4019-B5CF-C7C4E22BAF96}"/>
    <cellStyle name="7_月報格式 2 7 2 3" xfId="25073" xr:uid="{7C90BBF3-A81D-403D-8414-CF359FDD4597}"/>
    <cellStyle name="7_月報格式 2 7 2 3 2" xfId="49393" xr:uid="{1EB9B9E5-0AC2-4FAB-B35E-6E26FA2CC369}"/>
    <cellStyle name="7_月報格式 2 7 2 4" xfId="37233" xr:uid="{49D2B7B4-8142-429F-9BF7-DF23F50707C0}"/>
    <cellStyle name="7_月報格式 2 7 3" xfId="15953" xr:uid="{5B71CCE0-7380-4F29-A7EF-86EF26646655}"/>
    <cellStyle name="7_月報格式 2 7 3 2" xfId="28113" xr:uid="{63C01F30-5219-4D1A-8401-D7AF9D82FC4B}"/>
    <cellStyle name="7_月報格式 2 7 3 2 2" xfId="52433" xr:uid="{7E32D499-0A34-44BA-A1E7-67FA8F148A4E}"/>
    <cellStyle name="7_月報格式 2 7 3 3" xfId="40273" xr:uid="{7915C271-BC8C-4202-B197-8E35AFD8CD60}"/>
    <cellStyle name="7_月報格式 2 7 4" xfId="22033" xr:uid="{660047F3-55FF-42E1-9241-177C779657DF}"/>
    <cellStyle name="7_月報格式 2 7 4 2" xfId="46353" xr:uid="{8048B121-E23A-4E6E-AE3E-E2E8E2CE93D9}"/>
    <cellStyle name="7_月報格式 2 7 5" xfId="34193" xr:uid="{08E07991-96A3-4BCE-B8D2-A82998D4AEFE}"/>
    <cellStyle name="7_月報格式 2 8" xfId="11393" xr:uid="{016070D1-F5DB-4F86-B825-3283308657F8}"/>
    <cellStyle name="7_月報格式 2 8 2" xfId="17473" xr:uid="{2446B42C-F919-4ECA-90FE-1A26D1F2910C}"/>
    <cellStyle name="7_月報格式 2 8 2 2" xfId="29633" xr:uid="{3FDE73A5-4B22-46BD-88D4-6D11F74F3496}"/>
    <cellStyle name="7_月報格式 2 8 2 2 2" xfId="53953" xr:uid="{B0D7BBB9-ACD0-461C-939D-B4440F6CB994}"/>
    <cellStyle name="7_月報格式 2 8 2 3" xfId="41793" xr:uid="{7A075B8F-0647-4F52-BF5A-7D44E468FE00}"/>
    <cellStyle name="7_月報格式 2 8 3" xfId="23553" xr:uid="{F40AD6B1-FF13-4EAC-9E2A-B0DD556284F1}"/>
    <cellStyle name="7_月報格式 2 8 3 2" xfId="47873" xr:uid="{2BFE1DCB-91D9-4ED3-8777-83D8B4031CD2}"/>
    <cellStyle name="7_月報格式 2 8 4" xfId="35713" xr:uid="{5020DCCE-EA3A-439F-99E8-1645A505153E}"/>
    <cellStyle name="7_月報格式 2 9" xfId="14433" xr:uid="{8792527C-A93A-495B-B5C7-F8F75DC64296}"/>
    <cellStyle name="7_月報格式 2 9 2" xfId="26593" xr:uid="{2F4F0700-5667-43A4-B1D2-D8274F2758FC}"/>
    <cellStyle name="7_月報格式 2 9 2 2" xfId="50913" xr:uid="{347EBEC7-6058-48C2-97CC-D7A6292968F9}"/>
    <cellStyle name="7_月報格式 2 9 3" xfId="38753" xr:uid="{EAE8E2AD-2741-41EE-850E-FCD40A013FEC}"/>
    <cellStyle name="7_月報格式 3" xfId="666" xr:uid="{00000000-0005-0000-0000-000006030000}"/>
    <cellStyle name="7_月報格式_1" xfId="178" xr:uid="{00000000-0005-0000-0000-000007030000}"/>
    <cellStyle name="7_月報格式_1 2" xfId="390" xr:uid="{00000000-0005-0000-0000-000008030000}"/>
    <cellStyle name="7_月報格式_1 2 10" xfId="20514" xr:uid="{49EFDC23-A9E0-45FE-B024-13077B991AFC}"/>
    <cellStyle name="7_月報格式_1 2 10 2" xfId="44834" xr:uid="{F713C559-D074-419B-8E43-87A50C182B86}"/>
    <cellStyle name="7_月報格式_1 2 11" xfId="32674" xr:uid="{25793182-D6DD-4B57-B024-288A75C54038}"/>
    <cellStyle name="7_月報格式_1 2 2" xfId="2651" xr:uid="{00000000-0005-0000-0000-000009030000}"/>
    <cellStyle name="7_月報格式_1 2 2 2" xfId="5389" xr:uid="{C97F90D5-9D61-4F63-AFCB-26FF54182652}"/>
    <cellStyle name="7_月報格式_1 2 2 2 2" xfId="10863" xr:uid="{0CE5C312-8EF3-4DE5-869F-53B316CE523E}"/>
    <cellStyle name="7_月報格式_1 2 2 2 2 2" xfId="14282" xr:uid="{4C12D35F-237D-488C-B615-96630C02DEEC}"/>
    <cellStyle name="7_月報格式_1 2 2 2 2 2 2" xfId="20362" xr:uid="{2826FAEF-413C-48A0-9F89-F6146E92D80E}"/>
    <cellStyle name="7_月報格式_1 2 2 2 2 2 2 2" xfId="32522" xr:uid="{8F66770F-B595-4818-B33E-541B90295F81}"/>
    <cellStyle name="7_月報格式_1 2 2 2 2 2 2 2 2" xfId="56842" xr:uid="{5BCD511F-A27B-428C-9FE8-5E4ED9A78099}"/>
    <cellStyle name="7_月報格式_1 2 2 2 2 2 2 3" xfId="44682" xr:uid="{08EAA725-5F57-4769-A8A1-555199AD892C}"/>
    <cellStyle name="7_月報格式_1 2 2 2 2 2 3" xfId="26442" xr:uid="{E2D37391-57EB-4857-8925-4134152A931D}"/>
    <cellStyle name="7_月報格式_1 2 2 2 2 2 3 2" xfId="50762" xr:uid="{E9CA94F0-FC47-4FE5-8CBB-45A23AB4B2D9}"/>
    <cellStyle name="7_月報格式_1 2 2 2 2 2 4" xfId="38602" xr:uid="{B7CA6BC9-7E24-42E0-9B17-00D1A84B5937}"/>
    <cellStyle name="7_月報格式_1 2 2 2 2 3" xfId="17322" xr:uid="{446564C1-7EE0-4714-AF86-9B185F66BAB9}"/>
    <cellStyle name="7_月報格式_1 2 2 2 2 3 2" xfId="29482" xr:uid="{9E1E048F-5F8C-408A-94E5-98AE6AF19AE6}"/>
    <cellStyle name="7_月報格式_1 2 2 2 2 3 2 2" xfId="53802" xr:uid="{DDD9C5D3-63B9-4B20-86E4-5B47A044E1D1}"/>
    <cellStyle name="7_月報格式_1 2 2 2 2 3 3" xfId="41642" xr:uid="{8FED2ED0-93E5-4BB2-B165-A7962512829E}"/>
    <cellStyle name="7_月報格式_1 2 2 2 2 4" xfId="23402" xr:uid="{2E73833F-434C-48CA-B649-2627DCE0898A}"/>
    <cellStyle name="7_月報格式_1 2 2 2 2 4 2" xfId="47722" xr:uid="{01BD5525-6A6D-4904-B2F8-37EE63BABBA9}"/>
    <cellStyle name="7_月報格式_1 2 2 2 2 5" xfId="35562" xr:uid="{6F87F5EB-1AD9-4E8C-B98E-1AF2F5224FA1}"/>
    <cellStyle name="7_月報格式_1 2 2 2 3" xfId="12762" xr:uid="{E7AE1601-8A73-4608-9AE9-F7165A8BD974}"/>
    <cellStyle name="7_月報格式_1 2 2 2 3 2" xfId="18842" xr:uid="{6D3FEE59-BBEF-42F0-BCD7-DB64530E5B3F}"/>
    <cellStyle name="7_月報格式_1 2 2 2 3 2 2" xfId="31002" xr:uid="{60D72BF1-0AC1-4F00-8FD4-FDECAF9A06F3}"/>
    <cellStyle name="7_月報格式_1 2 2 2 3 2 2 2" xfId="55322" xr:uid="{BCA193C6-4AE7-469C-BB9D-66E42453D31B}"/>
    <cellStyle name="7_月報格式_1 2 2 2 3 2 3" xfId="43162" xr:uid="{DD3D6FD9-2DFF-4CBC-8768-7461D0AB5E37}"/>
    <cellStyle name="7_月報格式_1 2 2 2 3 3" xfId="24922" xr:uid="{904FBC61-0519-492D-9964-33165E9E5EFB}"/>
    <cellStyle name="7_月報格式_1 2 2 2 3 3 2" xfId="49242" xr:uid="{CE724081-FF21-43F2-ACC0-1D89F9EC2A17}"/>
    <cellStyle name="7_月報格式_1 2 2 2 3 4" xfId="37082" xr:uid="{692B7987-E17D-45A7-B5B8-ECD0881C90E7}"/>
    <cellStyle name="7_月報格式_1 2 2 2 4" xfId="15802" xr:uid="{A417DCEA-CB4B-445B-B5C8-E1D537EBEFBE}"/>
    <cellStyle name="7_月報格式_1 2 2 2 4 2" xfId="27962" xr:uid="{95D7D608-D8D2-400B-B744-BEDB797BF10E}"/>
    <cellStyle name="7_月報格式_1 2 2 2 4 2 2" xfId="52282" xr:uid="{F2C85F71-BFB1-49FC-AE3C-102EE2924B85}"/>
    <cellStyle name="7_月報格式_1 2 2 2 4 3" xfId="40122" xr:uid="{549C130D-3559-4D18-9160-7D03731CC63A}"/>
    <cellStyle name="7_月報格式_1 2 2 2 5" xfId="21882" xr:uid="{08AE82D7-0BEF-4289-B828-462AD54B1E4B}"/>
    <cellStyle name="7_月報格式_1 2 2 2 5 2" xfId="46202" xr:uid="{427C727E-BD07-46A3-8E55-498732CD6C87}"/>
    <cellStyle name="7_月報格式_1 2 2 2 6" xfId="34042" xr:uid="{8719CFF5-DD93-47BF-8C80-6C5BD056E701}"/>
    <cellStyle name="7_月報格式_1 2 2 3" xfId="8126" xr:uid="{6B7DAA8C-D210-4B2B-8F86-9F24F44774E5}"/>
    <cellStyle name="7_月報格式_1 2 2 3 2" xfId="13522" xr:uid="{1F3058FA-BDE6-4E48-8A90-23DFFCA29B70}"/>
    <cellStyle name="7_月報格式_1 2 2 3 2 2" xfId="19602" xr:uid="{51000695-6790-42D2-B04A-3FA6B6F7D330}"/>
    <cellStyle name="7_月報格式_1 2 2 3 2 2 2" xfId="31762" xr:uid="{1531039E-61C0-49FA-9609-5E1328BD28AD}"/>
    <cellStyle name="7_月報格式_1 2 2 3 2 2 2 2" xfId="56082" xr:uid="{B4CD8A52-B04B-47BD-929F-B0D2A3CB78F6}"/>
    <cellStyle name="7_月報格式_1 2 2 3 2 2 3" xfId="43922" xr:uid="{65672A25-742B-47DF-B7AF-65E062A622AB}"/>
    <cellStyle name="7_月報格式_1 2 2 3 2 3" xfId="25682" xr:uid="{107850F1-1E2A-4B02-BEEE-9CB1A18C7604}"/>
    <cellStyle name="7_月報格式_1 2 2 3 2 3 2" xfId="50002" xr:uid="{91660CB7-EA79-4E61-8369-FEA78D210078}"/>
    <cellStyle name="7_月報格式_1 2 2 3 2 4" xfId="37842" xr:uid="{14186985-496D-41F1-A30F-C95156017F28}"/>
    <cellStyle name="7_月報格式_1 2 2 3 3" xfId="16562" xr:uid="{86294473-88E3-46D1-8306-7ED897168C67}"/>
    <cellStyle name="7_月報格式_1 2 2 3 3 2" xfId="28722" xr:uid="{74E0D313-FC4B-4506-908D-F9948BD03147}"/>
    <cellStyle name="7_月報格式_1 2 2 3 3 2 2" xfId="53042" xr:uid="{E72BA275-47EC-46A7-922F-59997A8D4147}"/>
    <cellStyle name="7_月報格式_1 2 2 3 3 3" xfId="40882" xr:uid="{9E521017-1B7A-4483-911B-4E654012656D}"/>
    <cellStyle name="7_月報格式_1 2 2 3 4" xfId="22642" xr:uid="{42688F77-1240-470E-9334-AB78A8BE0D30}"/>
    <cellStyle name="7_月報格式_1 2 2 3 4 2" xfId="46962" xr:uid="{33D85447-0275-424C-8784-6E34083CA1B7}"/>
    <cellStyle name="7_月報格式_1 2 2 3 5" xfId="34802" xr:uid="{3C6CB024-170F-4C11-A0EB-A5EBD0C97D12}"/>
    <cellStyle name="7_月報格式_1 2 2 4" xfId="12002" xr:uid="{8D7B1460-EBAD-4575-9F9E-3A1C11AFA5EA}"/>
    <cellStyle name="7_月報格式_1 2 2 4 2" xfId="18082" xr:uid="{F121A17F-3E8A-4EA6-A8E2-09C35DD522D0}"/>
    <cellStyle name="7_月報格式_1 2 2 4 2 2" xfId="30242" xr:uid="{A3DFE2C6-DA14-481D-BE23-079C44627D00}"/>
    <cellStyle name="7_月報格式_1 2 2 4 2 2 2" xfId="54562" xr:uid="{5520FB59-0F05-4E6A-8FBC-89C45ADE28CF}"/>
    <cellStyle name="7_月報格式_1 2 2 4 2 3" xfId="42402" xr:uid="{138710FA-6723-4AF3-AB12-68C2D381C3D6}"/>
    <cellStyle name="7_月報格式_1 2 2 4 3" xfId="24162" xr:uid="{AAAF03B2-5849-42A6-A396-D1A3E26900C1}"/>
    <cellStyle name="7_月報格式_1 2 2 4 3 2" xfId="48482" xr:uid="{A68A4F04-A308-4BDE-83E1-D31CD091A271}"/>
    <cellStyle name="7_月報格式_1 2 2 4 4" xfId="36322" xr:uid="{F0BDBD87-9E81-4C80-8CC7-540019CE44D4}"/>
    <cellStyle name="7_月報格式_1 2 2 5" xfId="15042" xr:uid="{E6B56B16-C302-43F4-A56B-45C8B4B5E1BD}"/>
    <cellStyle name="7_月報格式_1 2 2 5 2" xfId="27202" xr:uid="{660F5331-C01A-4E1B-9959-92F17BCBBF29}"/>
    <cellStyle name="7_月報格式_1 2 2 5 2 2" xfId="51522" xr:uid="{91802C72-F20E-4E52-A818-AD0C99B0B078}"/>
    <cellStyle name="7_月報格式_1 2 2 5 3" xfId="39362" xr:uid="{064F745F-0D88-43F7-BAC1-654FEF60FB7A}"/>
    <cellStyle name="7_月報格式_1 2 2 6" xfId="21122" xr:uid="{1B84BF2F-8376-438D-913E-45400638C1E1}"/>
    <cellStyle name="7_月報格式_1 2 2 6 2" xfId="45442" xr:uid="{D79AA0D5-96D3-4C49-BEAF-0B06087DA493}"/>
    <cellStyle name="7_月報格式_1 2 2 7" xfId="33282" xr:uid="{8A345909-D060-4031-A207-CFAB0A3FDB26}"/>
    <cellStyle name="7_月報格式_1 2 3" xfId="2106" xr:uid="{00000000-0005-0000-0000-00000A030000}"/>
    <cellStyle name="7_月報格式_1 2 3 2" xfId="4844" xr:uid="{83022F02-CA6A-4C87-BAF6-CB09A35460F5}"/>
    <cellStyle name="7_月報格式_1 2 3 2 2" xfId="10318" xr:uid="{E455FEBC-E23A-44DA-A171-27737F03E746}"/>
    <cellStyle name="7_月報格式_1 2 3 2 2 2" xfId="14130" xr:uid="{4E0A083A-6B8D-465B-819E-6ACE191834C0}"/>
    <cellStyle name="7_月報格式_1 2 3 2 2 2 2" xfId="20210" xr:uid="{16E25751-EA80-4927-8E54-B426A5ACB5C0}"/>
    <cellStyle name="7_月報格式_1 2 3 2 2 2 2 2" xfId="32370" xr:uid="{49869BD3-ABB3-40DF-82B6-89583CD5D9CF}"/>
    <cellStyle name="7_月報格式_1 2 3 2 2 2 2 2 2" xfId="56690" xr:uid="{2572E87E-9141-43CB-81AF-D0BB311B0D8F}"/>
    <cellStyle name="7_月報格式_1 2 3 2 2 2 2 3" xfId="44530" xr:uid="{3EC0C1D4-78DC-4E5C-AB87-41FF09AC75CA}"/>
    <cellStyle name="7_月報格式_1 2 3 2 2 2 3" xfId="26290" xr:uid="{EEB4D22B-1323-4016-AF14-6058DB19C24E}"/>
    <cellStyle name="7_月報格式_1 2 3 2 2 2 3 2" xfId="50610" xr:uid="{FE36C875-269F-434B-954C-A80A9E3E6672}"/>
    <cellStyle name="7_月報格式_1 2 3 2 2 2 4" xfId="38450" xr:uid="{B567CC2E-BA2B-4F64-A8E4-F8408DBBC241}"/>
    <cellStyle name="7_月報格式_1 2 3 2 2 3" xfId="17170" xr:uid="{63BAE150-65CF-405C-B8F6-39615ABBEEB4}"/>
    <cellStyle name="7_月報格式_1 2 3 2 2 3 2" xfId="29330" xr:uid="{A3804B90-FCB3-474E-97F0-492EA6267AED}"/>
    <cellStyle name="7_月報格式_1 2 3 2 2 3 2 2" xfId="53650" xr:uid="{8DBE3919-D5DF-4552-ADC6-7621B53CC83C}"/>
    <cellStyle name="7_月報格式_1 2 3 2 2 3 3" xfId="41490" xr:uid="{15F356ED-C197-48E4-99F5-E884568E4A3A}"/>
    <cellStyle name="7_月報格式_1 2 3 2 2 4" xfId="23250" xr:uid="{EC6FF931-DAEB-4875-A486-091E91DF2414}"/>
    <cellStyle name="7_月報格式_1 2 3 2 2 4 2" xfId="47570" xr:uid="{66838374-4ED3-42BA-AF81-56A708A0558E}"/>
    <cellStyle name="7_月報格式_1 2 3 2 2 5" xfId="35410" xr:uid="{498D85CB-0704-4D09-80FC-9A4B73B285CD}"/>
    <cellStyle name="7_月報格式_1 2 3 2 3" xfId="12610" xr:uid="{D5824BA3-ADF7-46C3-BD57-45DC121B76A5}"/>
    <cellStyle name="7_月報格式_1 2 3 2 3 2" xfId="18690" xr:uid="{8C9B22E6-071E-43C9-98AE-7D8FC0985ED1}"/>
    <cellStyle name="7_月報格式_1 2 3 2 3 2 2" xfId="30850" xr:uid="{7D04D513-4BCB-457B-B5EF-93BC68E33832}"/>
    <cellStyle name="7_月報格式_1 2 3 2 3 2 2 2" xfId="55170" xr:uid="{109BC702-2077-426C-8303-65368026E222}"/>
    <cellStyle name="7_月報格式_1 2 3 2 3 2 3" xfId="43010" xr:uid="{2EAB0A85-1D3F-430A-979D-8FAE741C213D}"/>
    <cellStyle name="7_月報格式_1 2 3 2 3 3" xfId="24770" xr:uid="{7022334A-90FC-43EB-80EE-A5EAC6CA252B}"/>
    <cellStyle name="7_月報格式_1 2 3 2 3 3 2" xfId="49090" xr:uid="{8ABE104E-174E-4F65-97EE-27F3E0BD605D}"/>
    <cellStyle name="7_月報格式_1 2 3 2 3 4" xfId="36930" xr:uid="{0F65988A-A6CB-443F-A508-57F94504CBF6}"/>
    <cellStyle name="7_月報格式_1 2 3 2 4" xfId="15650" xr:uid="{EF1CC32F-CF5F-4761-BEE0-B4F670D52E0B}"/>
    <cellStyle name="7_月報格式_1 2 3 2 4 2" xfId="27810" xr:uid="{F4A7FF9F-EA9F-47DE-9731-7FED3A5974A5}"/>
    <cellStyle name="7_月報格式_1 2 3 2 4 2 2" xfId="52130" xr:uid="{41A4DDF1-9D21-4327-90CA-DAA00DEA3714}"/>
    <cellStyle name="7_月報格式_1 2 3 2 4 3" xfId="39970" xr:uid="{A343A696-B2B8-4521-B1B1-80C13ADDC70C}"/>
    <cellStyle name="7_月報格式_1 2 3 2 5" xfId="21730" xr:uid="{060A7459-A119-47AE-A815-600D275C1FF9}"/>
    <cellStyle name="7_月報格式_1 2 3 2 5 2" xfId="46050" xr:uid="{2B4ADFFD-D444-424A-B047-23F412311291}"/>
    <cellStyle name="7_月報格式_1 2 3 2 6" xfId="33890" xr:uid="{6252B996-DE80-4D4B-99C8-66BC5CB76D9D}"/>
    <cellStyle name="7_月報格式_1 2 3 3" xfId="7581" xr:uid="{A5DE982B-8840-44ED-8064-BF7A9412D9D5}"/>
    <cellStyle name="7_月報格式_1 2 3 3 2" xfId="13370" xr:uid="{03501D5A-4460-4050-A307-CA4776200F34}"/>
    <cellStyle name="7_月報格式_1 2 3 3 2 2" xfId="19450" xr:uid="{1BDF5AEC-2386-4D38-B2DF-A84C6BEFB5BA}"/>
    <cellStyle name="7_月報格式_1 2 3 3 2 2 2" xfId="31610" xr:uid="{81172FFD-B0CF-4E57-9CDF-85AB7CC3DD4B}"/>
    <cellStyle name="7_月報格式_1 2 3 3 2 2 2 2" xfId="55930" xr:uid="{31271DFC-64AA-421A-80CA-3BF261227F71}"/>
    <cellStyle name="7_月報格式_1 2 3 3 2 2 3" xfId="43770" xr:uid="{10F73A04-B335-4B6A-8B1F-F74078CFCE97}"/>
    <cellStyle name="7_月報格式_1 2 3 3 2 3" xfId="25530" xr:uid="{06962B96-5A83-460B-B1DA-727913D4E326}"/>
    <cellStyle name="7_月報格式_1 2 3 3 2 3 2" xfId="49850" xr:uid="{1D6F6BF2-DC14-441C-A1B9-0D9FC99F09B6}"/>
    <cellStyle name="7_月報格式_1 2 3 3 2 4" xfId="37690" xr:uid="{9FB58FAB-0A72-4003-AD28-BF6DC2F3213C}"/>
    <cellStyle name="7_月報格式_1 2 3 3 3" xfId="16410" xr:uid="{99736EED-A20B-484B-8041-D95A9D419186}"/>
    <cellStyle name="7_月報格式_1 2 3 3 3 2" xfId="28570" xr:uid="{B97C58A8-7B12-4B42-9607-A8043A95A7FB}"/>
    <cellStyle name="7_月報格式_1 2 3 3 3 2 2" xfId="52890" xr:uid="{721ECEF2-2DD4-4E8B-BD48-21104CBFF56C}"/>
    <cellStyle name="7_月報格式_1 2 3 3 3 3" xfId="40730" xr:uid="{DE20C2D0-E909-4ADC-89A6-3C2C1578C253}"/>
    <cellStyle name="7_月報格式_1 2 3 3 4" xfId="22490" xr:uid="{4033A4F4-5146-4C6F-A63D-30CCC7E8F6E4}"/>
    <cellStyle name="7_月報格式_1 2 3 3 4 2" xfId="46810" xr:uid="{5ED3742C-7238-4A2A-9112-38473384ADEE}"/>
    <cellStyle name="7_月報格式_1 2 3 3 5" xfId="34650" xr:uid="{A4B0EF29-5065-42B2-BBC0-43E78AA8BCD1}"/>
    <cellStyle name="7_月報格式_1 2 3 4" xfId="11850" xr:uid="{0557FE79-C5CF-4975-B487-B1C34A513FAE}"/>
    <cellStyle name="7_月報格式_1 2 3 4 2" xfId="17930" xr:uid="{2D9E3571-73E8-4F76-B49F-F12CAD1EB82D}"/>
    <cellStyle name="7_月報格式_1 2 3 4 2 2" xfId="30090" xr:uid="{AD2C0634-8F82-4885-9F63-09A66E5ECA85}"/>
    <cellStyle name="7_月報格式_1 2 3 4 2 2 2" xfId="54410" xr:uid="{9E21A7CE-615D-4AF6-8B8A-3750A940384A}"/>
    <cellStyle name="7_月報格式_1 2 3 4 2 3" xfId="42250" xr:uid="{4A2AE17F-5148-4B93-8C7D-F12B55310F28}"/>
    <cellStyle name="7_月報格式_1 2 3 4 3" xfId="24010" xr:uid="{8859BD75-95B8-404E-A575-EFCAA69A3A16}"/>
    <cellStyle name="7_月報格式_1 2 3 4 3 2" xfId="48330" xr:uid="{642E0DAA-AAFF-4C49-85BF-14C29689EA15}"/>
    <cellStyle name="7_月報格式_1 2 3 4 4" xfId="36170" xr:uid="{B8E7E1D6-58EC-4961-94B4-910D198AE343}"/>
    <cellStyle name="7_月報格式_1 2 3 5" xfId="14890" xr:uid="{28DB72E2-F72C-4C73-8B41-AE757FF66375}"/>
    <cellStyle name="7_月報格式_1 2 3 5 2" xfId="27050" xr:uid="{32AE340B-C1DA-4F23-8B14-40F23B380659}"/>
    <cellStyle name="7_月報格式_1 2 3 5 2 2" xfId="51370" xr:uid="{6756A4F5-1D82-4E05-88D4-2D5F6A70F291}"/>
    <cellStyle name="7_月報格式_1 2 3 5 3" xfId="39210" xr:uid="{BE56C030-1F37-4EDD-AB5D-3F5828DC42CA}"/>
    <cellStyle name="7_月報格式_1 2 3 6" xfId="20970" xr:uid="{79D6F35E-7A14-4946-9521-61E0C26A839A}"/>
    <cellStyle name="7_月報格式_1 2 3 6 2" xfId="45290" xr:uid="{76D6F56E-0B76-4996-9CEC-FC0F450266C4}"/>
    <cellStyle name="7_月報格式_1 2 3 7" xfId="33130" xr:uid="{4A1362C1-F924-451C-B3B9-575603109F2B}"/>
    <cellStyle name="7_月報格式_1 2 4" xfId="1561" xr:uid="{00000000-0005-0000-0000-00000B030000}"/>
    <cellStyle name="7_月報格式_1 2 4 2" xfId="4299" xr:uid="{659DDB1D-9030-4EBC-95F8-84B2AE3B1DA9}"/>
    <cellStyle name="7_月報格式_1 2 4 2 2" xfId="9773" xr:uid="{CD3F04E3-494A-47DC-8C3F-1DC25FB7C7FD}"/>
    <cellStyle name="7_月報格式_1 2 4 2 2 2" xfId="13978" xr:uid="{AE5D20C1-7775-4E0B-A77F-569011EC4938}"/>
    <cellStyle name="7_月報格式_1 2 4 2 2 2 2" xfId="20058" xr:uid="{A21CC3A2-E4C9-4A4F-BB50-6C9570F05DDC}"/>
    <cellStyle name="7_月報格式_1 2 4 2 2 2 2 2" xfId="32218" xr:uid="{7FE8788D-4840-46D5-B341-BAF01D585C81}"/>
    <cellStyle name="7_月報格式_1 2 4 2 2 2 2 2 2" xfId="56538" xr:uid="{E7CE2F17-FA1D-401F-833A-DD0C23E5846F}"/>
    <cellStyle name="7_月報格式_1 2 4 2 2 2 2 3" xfId="44378" xr:uid="{3D8554EF-CAA2-4359-9376-7D984B3F4932}"/>
    <cellStyle name="7_月報格式_1 2 4 2 2 2 3" xfId="26138" xr:uid="{FB612938-950A-4FD8-8B5B-97BD4ED593BB}"/>
    <cellStyle name="7_月報格式_1 2 4 2 2 2 3 2" xfId="50458" xr:uid="{91A0A1FD-06EA-4E80-8DFB-94E6B3E2C025}"/>
    <cellStyle name="7_月報格式_1 2 4 2 2 2 4" xfId="38298" xr:uid="{DF2FBBE0-16FB-4B49-8BDF-DB39CD0F0C14}"/>
    <cellStyle name="7_月報格式_1 2 4 2 2 3" xfId="17018" xr:uid="{F143D059-3692-4727-A807-C721EE0C7E12}"/>
    <cellStyle name="7_月報格式_1 2 4 2 2 3 2" xfId="29178" xr:uid="{8DFB91DB-1084-4C6E-81BE-A5CBEF521D62}"/>
    <cellStyle name="7_月報格式_1 2 4 2 2 3 2 2" xfId="53498" xr:uid="{6CFAAD03-B343-4652-81C8-A5E52CAFEDEF}"/>
    <cellStyle name="7_月報格式_1 2 4 2 2 3 3" xfId="41338" xr:uid="{ACCD3002-46F1-4BAE-B79A-29D287975A59}"/>
    <cellStyle name="7_月報格式_1 2 4 2 2 4" xfId="23098" xr:uid="{003A8BC5-D488-4345-AAF4-45260450C53D}"/>
    <cellStyle name="7_月報格式_1 2 4 2 2 4 2" xfId="47418" xr:uid="{519BB286-1057-4781-97B3-E5B165F15ECC}"/>
    <cellStyle name="7_月報格式_1 2 4 2 2 5" xfId="35258" xr:uid="{83906236-C292-4EBD-A976-D1709D7D320F}"/>
    <cellStyle name="7_月報格式_1 2 4 2 3" xfId="12458" xr:uid="{EA562543-A49E-4EA9-A68F-DD7150530CDB}"/>
    <cellStyle name="7_月報格式_1 2 4 2 3 2" xfId="18538" xr:uid="{62DDF006-E4D9-4D10-A469-43B254E10F5A}"/>
    <cellStyle name="7_月報格式_1 2 4 2 3 2 2" xfId="30698" xr:uid="{E252183A-010D-4F83-A187-C831C4492D07}"/>
    <cellStyle name="7_月報格式_1 2 4 2 3 2 2 2" xfId="55018" xr:uid="{A973A1A6-8F16-4CD4-978D-BE660FC608F0}"/>
    <cellStyle name="7_月報格式_1 2 4 2 3 2 3" xfId="42858" xr:uid="{82C5E5D2-0341-400C-A827-B769A81CEC3B}"/>
    <cellStyle name="7_月報格式_1 2 4 2 3 3" xfId="24618" xr:uid="{697411CD-0F31-487F-827C-D855869930EB}"/>
    <cellStyle name="7_月報格式_1 2 4 2 3 3 2" xfId="48938" xr:uid="{60CC0061-F8EC-4231-9751-88B0550748CA}"/>
    <cellStyle name="7_月報格式_1 2 4 2 3 4" xfId="36778" xr:uid="{7F8AD4A9-0B85-4C72-9F50-03A363433AD0}"/>
    <cellStyle name="7_月報格式_1 2 4 2 4" xfId="15498" xr:uid="{6467F075-ABE5-4904-BB13-957ECD918672}"/>
    <cellStyle name="7_月報格式_1 2 4 2 4 2" xfId="27658" xr:uid="{CF970725-8294-4A8F-AC27-6B28B1A8B91B}"/>
    <cellStyle name="7_月報格式_1 2 4 2 4 2 2" xfId="51978" xr:uid="{EC829C57-DBDE-4E52-A815-23A2C802BC8C}"/>
    <cellStyle name="7_月報格式_1 2 4 2 4 3" xfId="39818" xr:uid="{C615678A-BF38-4C97-91E3-372A36620A10}"/>
    <cellStyle name="7_月報格式_1 2 4 2 5" xfId="21578" xr:uid="{58B76587-BAD5-4F96-A6C8-CC8EAB4615D5}"/>
    <cellStyle name="7_月報格式_1 2 4 2 5 2" xfId="45898" xr:uid="{482C5812-7A2B-4B71-8BDE-714FA3BD1F2D}"/>
    <cellStyle name="7_月報格式_1 2 4 2 6" xfId="33738" xr:uid="{D4C5FFB3-8F03-4A7E-9D6E-3CB4B3D50034}"/>
    <cellStyle name="7_月報格式_1 2 4 3" xfId="7036" xr:uid="{50C15433-0D9A-442B-887A-282A06AF19D8}"/>
    <cellStyle name="7_月報格式_1 2 4 3 2" xfId="13218" xr:uid="{4B600CFB-E16C-480C-9C95-644C7DEC0D4C}"/>
    <cellStyle name="7_月報格式_1 2 4 3 2 2" xfId="19298" xr:uid="{A994B671-C264-45C9-A6E6-0560E77D9166}"/>
    <cellStyle name="7_月報格式_1 2 4 3 2 2 2" xfId="31458" xr:uid="{BFB388E0-38D9-4C35-98AB-86E55335287B}"/>
    <cellStyle name="7_月報格式_1 2 4 3 2 2 2 2" xfId="55778" xr:uid="{F714E555-D56B-46C1-A6FC-CD74C092229D}"/>
    <cellStyle name="7_月報格式_1 2 4 3 2 2 3" xfId="43618" xr:uid="{143B2381-9828-464C-823F-6DCEEBAC121F}"/>
    <cellStyle name="7_月報格式_1 2 4 3 2 3" xfId="25378" xr:uid="{8AD82951-DE71-43DB-869F-3D87CE283A89}"/>
    <cellStyle name="7_月報格式_1 2 4 3 2 3 2" xfId="49698" xr:uid="{F8175570-1C9C-4BC6-99CF-C72500835FC4}"/>
    <cellStyle name="7_月報格式_1 2 4 3 2 4" xfId="37538" xr:uid="{44C7BCDB-E31F-4308-89D6-0EC3D0AE3398}"/>
    <cellStyle name="7_月報格式_1 2 4 3 3" xfId="16258" xr:uid="{60F754E9-F214-44A5-A916-A58BE5F8C9B2}"/>
    <cellStyle name="7_月報格式_1 2 4 3 3 2" xfId="28418" xr:uid="{E6D0D8F2-32A7-4D96-A0ED-C5CF01BA7B4C}"/>
    <cellStyle name="7_月報格式_1 2 4 3 3 2 2" xfId="52738" xr:uid="{222BB7C9-8086-45F4-A61B-C1327867059D}"/>
    <cellStyle name="7_月報格式_1 2 4 3 3 3" xfId="40578" xr:uid="{D1DB67D1-58A6-454A-8BFF-F04B70A222CD}"/>
    <cellStyle name="7_月報格式_1 2 4 3 4" xfId="22338" xr:uid="{2174C60B-17C5-463D-9745-C52FF84B2CC2}"/>
    <cellStyle name="7_月報格式_1 2 4 3 4 2" xfId="46658" xr:uid="{BA775BF7-AE55-46DE-8D0D-C88493E7E509}"/>
    <cellStyle name="7_月報格式_1 2 4 3 5" xfId="34498" xr:uid="{8D22CBD2-EE31-49D5-A8BE-A7FB9896BCA6}"/>
    <cellStyle name="7_月報格式_1 2 4 4" xfId="11698" xr:uid="{171A3ACE-694B-4EB2-835A-7383E53915A7}"/>
    <cellStyle name="7_月報格式_1 2 4 4 2" xfId="17778" xr:uid="{369CB647-04DC-4029-81C4-7589B1E8E972}"/>
    <cellStyle name="7_月報格式_1 2 4 4 2 2" xfId="29938" xr:uid="{81291175-D518-46E5-8661-646DFC9DB752}"/>
    <cellStyle name="7_月報格式_1 2 4 4 2 2 2" xfId="54258" xr:uid="{71A17468-790D-4B1B-B700-D9D9CDEB6642}"/>
    <cellStyle name="7_月報格式_1 2 4 4 2 3" xfId="42098" xr:uid="{39EC4F60-557B-492F-A1BF-BD6F6EE3C47A}"/>
    <cellStyle name="7_月報格式_1 2 4 4 3" xfId="23858" xr:uid="{630B79A2-2D2B-420A-A3E1-3B6CB84FEDE5}"/>
    <cellStyle name="7_月報格式_1 2 4 4 3 2" xfId="48178" xr:uid="{F42D77CC-CD8A-4900-883C-7A6D84986B69}"/>
    <cellStyle name="7_月報格式_1 2 4 4 4" xfId="36018" xr:uid="{1A60AF07-2F8A-4DFB-A95C-CE156D022DA3}"/>
    <cellStyle name="7_月報格式_1 2 4 5" xfId="14738" xr:uid="{30F9497D-B12C-4909-B16C-4F2DDE663CEB}"/>
    <cellStyle name="7_月報格式_1 2 4 5 2" xfId="26898" xr:uid="{ACB5EC83-B8E5-40D8-9C06-075CAACA0352}"/>
    <cellStyle name="7_月報格式_1 2 4 5 2 2" xfId="51218" xr:uid="{67AA55C2-3962-4008-9C86-657761602C0F}"/>
    <cellStyle name="7_月報格式_1 2 4 5 3" xfId="39058" xr:uid="{9A53E873-4D9A-46EE-9407-4214F76526E9}"/>
    <cellStyle name="7_月報格式_1 2 4 6" xfId="20818" xr:uid="{66AC7588-3A35-4B86-8A7B-A0175DF1FB23}"/>
    <cellStyle name="7_月報格式_1 2 4 6 2" xfId="45138" xr:uid="{4924A341-D39D-4DD3-9DEB-F6DE5C417F62}"/>
    <cellStyle name="7_月報格式_1 2 4 7" xfId="32978" xr:uid="{B274A338-3919-44E1-BD76-F0E353EFD3D8}"/>
    <cellStyle name="7_月報格式_1 2 5" xfId="1016" xr:uid="{00000000-0005-0000-0000-00000C030000}"/>
    <cellStyle name="7_月報格式_1 2 5 2" xfId="3754" xr:uid="{4AE3689A-2CEE-4F87-AD54-A1E3CF94226C}"/>
    <cellStyle name="7_月報格式_1 2 5 2 2" xfId="9228" xr:uid="{458A1E26-F7B1-4C97-8989-5FDE572E4D9E}"/>
    <cellStyle name="7_月報格式_1 2 5 2 2 2" xfId="13826" xr:uid="{13CD2630-3C0E-47D5-90DE-2B19B2053DEB}"/>
    <cellStyle name="7_月報格式_1 2 5 2 2 2 2" xfId="19906" xr:uid="{C7DBF24C-9A2D-4317-A31B-529DF68697F9}"/>
    <cellStyle name="7_月報格式_1 2 5 2 2 2 2 2" xfId="32066" xr:uid="{DAA07309-D6D9-493F-AF97-2AC2EA2951B4}"/>
    <cellStyle name="7_月報格式_1 2 5 2 2 2 2 2 2" xfId="56386" xr:uid="{6B1C0EC9-CA9C-4867-8CD5-227F59EE4425}"/>
    <cellStyle name="7_月報格式_1 2 5 2 2 2 2 3" xfId="44226" xr:uid="{67A00A7C-31FF-4D23-8DAC-C03829640188}"/>
    <cellStyle name="7_月報格式_1 2 5 2 2 2 3" xfId="25986" xr:uid="{E7C532EC-2C28-4B89-B62A-1EFFCB1AC53E}"/>
    <cellStyle name="7_月報格式_1 2 5 2 2 2 3 2" xfId="50306" xr:uid="{C3755C37-5B46-47B7-A8B6-C8945B7FF38C}"/>
    <cellStyle name="7_月報格式_1 2 5 2 2 2 4" xfId="38146" xr:uid="{C88EC836-8793-4F6E-B410-C18580A9EB00}"/>
    <cellStyle name="7_月報格式_1 2 5 2 2 3" xfId="16866" xr:uid="{FA5288C1-4D1D-410E-A210-73097A3EF544}"/>
    <cellStyle name="7_月報格式_1 2 5 2 2 3 2" xfId="29026" xr:uid="{AB6232AB-D261-4FB8-8CBC-6A3AA0EF2B42}"/>
    <cellStyle name="7_月報格式_1 2 5 2 2 3 2 2" xfId="53346" xr:uid="{C6FC8F66-0370-4951-8776-B4B3580521AC}"/>
    <cellStyle name="7_月報格式_1 2 5 2 2 3 3" xfId="41186" xr:uid="{B1B07474-D821-4551-A34C-488A96C45705}"/>
    <cellStyle name="7_月報格式_1 2 5 2 2 4" xfId="22946" xr:uid="{1FA4E6C4-2084-4ADA-B9A7-AE53D7D68821}"/>
    <cellStyle name="7_月報格式_1 2 5 2 2 4 2" xfId="47266" xr:uid="{E30A747C-973D-4FF7-AC9C-9AE2E44E9D56}"/>
    <cellStyle name="7_月報格式_1 2 5 2 2 5" xfId="35106" xr:uid="{B6F4D132-F620-4AB5-B43B-F660A61CDB46}"/>
    <cellStyle name="7_月報格式_1 2 5 2 3" xfId="12306" xr:uid="{C89B568B-DBD3-4C0F-954B-0DAFF5EBF7A6}"/>
    <cellStyle name="7_月報格式_1 2 5 2 3 2" xfId="18386" xr:uid="{4BA17FCE-7EB2-4D72-A2CC-D7E216F5E08C}"/>
    <cellStyle name="7_月報格式_1 2 5 2 3 2 2" xfId="30546" xr:uid="{F1DC57AB-CA96-4231-8EDD-4A69D2E2F543}"/>
    <cellStyle name="7_月報格式_1 2 5 2 3 2 2 2" xfId="54866" xr:uid="{29EA0C96-1DD6-4B77-A726-9CF06D546A69}"/>
    <cellStyle name="7_月報格式_1 2 5 2 3 2 3" xfId="42706" xr:uid="{030C8C72-CB57-4DB6-9199-32E4CCD07D63}"/>
    <cellStyle name="7_月報格式_1 2 5 2 3 3" xfId="24466" xr:uid="{8FE3C87E-1D49-4A87-8EA0-C04B91E0D21A}"/>
    <cellStyle name="7_月報格式_1 2 5 2 3 3 2" xfId="48786" xr:uid="{CBF50187-A0FA-44B7-8F59-F1E73E8F46BC}"/>
    <cellStyle name="7_月報格式_1 2 5 2 3 4" xfId="36626" xr:uid="{E33F977D-BAC2-413F-B1CB-40E9D21866F5}"/>
    <cellStyle name="7_月報格式_1 2 5 2 4" xfId="15346" xr:uid="{34F30A9B-C9CD-4AD0-BE4C-A59AAFA68F77}"/>
    <cellStyle name="7_月報格式_1 2 5 2 4 2" xfId="27506" xr:uid="{90ED78D4-AB59-4B19-8A45-177F5D1902BB}"/>
    <cellStyle name="7_月報格式_1 2 5 2 4 2 2" xfId="51826" xr:uid="{638C5146-FFEE-44AE-8EFA-67E0FEF9C2BC}"/>
    <cellStyle name="7_月報格式_1 2 5 2 4 3" xfId="39666" xr:uid="{5987B337-6E82-4533-ADA7-B65442048475}"/>
    <cellStyle name="7_月報格式_1 2 5 2 5" xfId="21426" xr:uid="{4FE0AD56-D8C5-4300-9B91-8608F4B51238}"/>
    <cellStyle name="7_月報格式_1 2 5 2 5 2" xfId="45746" xr:uid="{159FD06F-35D7-4A7E-80DD-D7E1D47A00D7}"/>
    <cellStyle name="7_月報格式_1 2 5 2 6" xfId="33586" xr:uid="{85F7D65B-EF69-4C22-980D-D9324B603B52}"/>
    <cellStyle name="7_月報格式_1 2 5 3" xfId="6491" xr:uid="{99BF2527-4F56-427F-9B16-9CCE146D22AD}"/>
    <cellStyle name="7_月報格式_1 2 5 3 2" xfId="13066" xr:uid="{A45311DB-B67A-4B23-A3E6-CCED3C1792B1}"/>
    <cellStyle name="7_月報格式_1 2 5 3 2 2" xfId="19146" xr:uid="{4E9EBDE8-CEA9-44F8-B347-952E261CFAB8}"/>
    <cellStyle name="7_月報格式_1 2 5 3 2 2 2" xfId="31306" xr:uid="{E43A10C6-E4CF-4CC2-AA26-49B179BFD33A}"/>
    <cellStyle name="7_月報格式_1 2 5 3 2 2 2 2" xfId="55626" xr:uid="{F90C1615-836E-4828-ADB3-F1B3AF469DE1}"/>
    <cellStyle name="7_月報格式_1 2 5 3 2 2 3" xfId="43466" xr:uid="{C1E549E3-3480-470B-AD47-AECCBE762D5E}"/>
    <cellStyle name="7_月報格式_1 2 5 3 2 3" xfId="25226" xr:uid="{2A108363-06A0-424E-9671-5E1B70B65ABD}"/>
    <cellStyle name="7_月報格式_1 2 5 3 2 3 2" xfId="49546" xr:uid="{3F9719F1-3FC0-4190-BA1B-8AE63F133A86}"/>
    <cellStyle name="7_月報格式_1 2 5 3 2 4" xfId="37386" xr:uid="{0829D324-485B-4F62-A6C0-B4CD0740B929}"/>
    <cellStyle name="7_月報格式_1 2 5 3 3" xfId="16106" xr:uid="{A66E1D31-C347-4A55-85A9-337FB05A0A61}"/>
    <cellStyle name="7_月報格式_1 2 5 3 3 2" xfId="28266" xr:uid="{10598F29-B108-4AF3-A9C4-05085DC3891B}"/>
    <cellStyle name="7_月報格式_1 2 5 3 3 2 2" xfId="52586" xr:uid="{2E2ADA2B-33E6-4EBB-A804-CDD458768B60}"/>
    <cellStyle name="7_月報格式_1 2 5 3 3 3" xfId="40426" xr:uid="{13E83BC4-49A2-40F7-B3C7-280F9A72B3AB}"/>
    <cellStyle name="7_月報格式_1 2 5 3 4" xfId="22186" xr:uid="{A2D0E17A-0830-4010-A221-3954D0BC9F15}"/>
    <cellStyle name="7_月報格式_1 2 5 3 4 2" xfId="46506" xr:uid="{B2392202-7EF4-4B30-8A21-26731EC0F4AB}"/>
    <cellStyle name="7_月報格式_1 2 5 3 5" xfId="34346" xr:uid="{29D28A29-C4A6-41DA-94C3-790ADBB1C888}"/>
    <cellStyle name="7_月報格式_1 2 5 4" xfId="11546" xr:uid="{04964CA8-B1F4-4A31-A60E-86853483A9AD}"/>
    <cellStyle name="7_月報格式_1 2 5 4 2" xfId="17626" xr:uid="{D27AF223-CEC4-41CD-AD32-D3D0E02FF852}"/>
    <cellStyle name="7_月報格式_1 2 5 4 2 2" xfId="29786" xr:uid="{75CFA255-BA2F-44B4-A28E-527E69D1B767}"/>
    <cellStyle name="7_月報格式_1 2 5 4 2 2 2" xfId="54106" xr:uid="{FF5F9B98-BBED-4E8B-A80C-6871EDC38168}"/>
    <cellStyle name="7_月報格式_1 2 5 4 2 3" xfId="41946" xr:uid="{19754CE5-92D9-4842-85DF-88F28DB8A176}"/>
    <cellStyle name="7_月報格式_1 2 5 4 3" xfId="23706" xr:uid="{1603BA5C-94BD-4F6C-B567-3F6D85CDE293}"/>
    <cellStyle name="7_月報格式_1 2 5 4 3 2" xfId="48026" xr:uid="{A774FD7D-9ECC-4F4B-8506-045A2BAFE387}"/>
    <cellStyle name="7_月報格式_1 2 5 4 4" xfId="35866" xr:uid="{CE9122E9-1E03-4E20-B8B4-C26148B280C6}"/>
    <cellStyle name="7_月報格式_1 2 5 5" xfId="14586" xr:uid="{0904D2A0-03C2-4301-99C0-B95870C1E61B}"/>
    <cellStyle name="7_月報格式_1 2 5 5 2" xfId="26746" xr:uid="{C7F14F99-8FB3-41B1-A454-C0002B1D41F2}"/>
    <cellStyle name="7_月報格式_1 2 5 5 2 2" xfId="51066" xr:uid="{5A260777-30E5-42A5-9C9E-51E9C1AF2512}"/>
    <cellStyle name="7_月報格式_1 2 5 5 3" xfId="38906" xr:uid="{009C5B05-346B-406F-A693-B941B07AE3BB}"/>
    <cellStyle name="7_月報格式_1 2 5 6" xfId="20666" xr:uid="{5793CB33-5266-4E2A-97E6-DF5DA242104B}"/>
    <cellStyle name="7_月報格式_1 2 5 6 2" xfId="44986" xr:uid="{9FD5A0AE-C5C0-42CC-9400-63C89F5F0F5A}"/>
    <cellStyle name="7_月報格式_1 2 5 7" xfId="32826" xr:uid="{ABA0695C-1818-41D1-B932-CFA31119B517}"/>
    <cellStyle name="7_月報格式_1 2 6" xfId="3209" xr:uid="{52C84098-694E-406C-A424-2ECE9BAEAE4B}"/>
    <cellStyle name="7_月報格式_1 2 6 2" xfId="8683" xr:uid="{410B604A-562A-441B-BAE3-1B77ED1D3B0E}"/>
    <cellStyle name="7_月報格式_1 2 6 2 2" xfId="13674" xr:uid="{A900F87C-EE0C-4853-8806-7A2CF5AA0C45}"/>
    <cellStyle name="7_月報格式_1 2 6 2 2 2" xfId="19754" xr:uid="{63E7905F-602F-41D2-A443-1B2D687E9B2C}"/>
    <cellStyle name="7_月報格式_1 2 6 2 2 2 2" xfId="31914" xr:uid="{20575894-A774-4FEC-A96B-174543048915}"/>
    <cellStyle name="7_月報格式_1 2 6 2 2 2 2 2" xfId="56234" xr:uid="{C4EC1DAB-25BD-4D2B-A0EB-58D506A92131}"/>
    <cellStyle name="7_月報格式_1 2 6 2 2 2 3" xfId="44074" xr:uid="{94946CB4-5F9E-409E-BD12-D7C5F873B759}"/>
    <cellStyle name="7_月報格式_1 2 6 2 2 3" xfId="25834" xr:uid="{2A1D4E71-82B4-4E30-A0D4-E8D291CECFC8}"/>
    <cellStyle name="7_月報格式_1 2 6 2 2 3 2" xfId="50154" xr:uid="{E166E8DE-0E54-4BF5-A5B4-9E83720DDC5B}"/>
    <cellStyle name="7_月報格式_1 2 6 2 2 4" xfId="37994" xr:uid="{D976B487-E5BF-4778-8118-A69767FDED29}"/>
    <cellStyle name="7_月報格式_1 2 6 2 3" xfId="16714" xr:uid="{8B2DB99D-110B-42E1-9575-463641DEC5A9}"/>
    <cellStyle name="7_月報格式_1 2 6 2 3 2" xfId="28874" xr:uid="{F87AD9D1-5C5E-4AC9-A503-F9A1022CECEB}"/>
    <cellStyle name="7_月報格式_1 2 6 2 3 2 2" xfId="53194" xr:uid="{500488E7-973B-424C-952E-67F324459C8A}"/>
    <cellStyle name="7_月報格式_1 2 6 2 3 3" xfId="41034" xr:uid="{DDF28652-DCFA-4388-A2D0-F6A5BA41AB12}"/>
    <cellStyle name="7_月報格式_1 2 6 2 4" xfId="22794" xr:uid="{F585232B-3266-40F6-9FC3-8C0BAB5E220E}"/>
    <cellStyle name="7_月報格式_1 2 6 2 4 2" xfId="47114" xr:uid="{2049DEF9-2961-4816-8744-762654C5E1CB}"/>
    <cellStyle name="7_月報格式_1 2 6 2 5" xfId="34954" xr:uid="{810E0B44-BF85-4034-BB68-F62C69D86D2F}"/>
    <cellStyle name="7_月報格式_1 2 6 3" xfId="12154" xr:uid="{C87C1501-8705-40BC-9C2D-4254EDF55918}"/>
    <cellStyle name="7_月報格式_1 2 6 3 2" xfId="18234" xr:uid="{5BE1AD6B-D266-48DB-B1A5-3355193416B9}"/>
    <cellStyle name="7_月報格式_1 2 6 3 2 2" xfId="30394" xr:uid="{230E57A4-C849-410C-9326-3C86032A4192}"/>
    <cellStyle name="7_月報格式_1 2 6 3 2 2 2" xfId="54714" xr:uid="{8290059F-BD95-48AC-8B87-32B4389B2FAE}"/>
    <cellStyle name="7_月報格式_1 2 6 3 2 3" xfId="42554" xr:uid="{FDD7481D-7ACF-49CE-8BC2-EEDD82F2EB03}"/>
    <cellStyle name="7_月報格式_1 2 6 3 3" xfId="24314" xr:uid="{2A3CED59-34B8-4D94-8E8F-9A63284C149D}"/>
    <cellStyle name="7_月報格式_1 2 6 3 3 2" xfId="48634" xr:uid="{259614BA-FBE5-44DF-9CD5-34B0EFCCD3EE}"/>
    <cellStyle name="7_月報格式_1 2 6 3 4" xfId="36474" xr:uid="{205C8F64-F876-4D11-9A8E-A524CD0CBF0A}"/>
    <cellStyle name="7_月報格式_1 2 6 4" xfId="15194" xr:uid="{F787EC94-B8C1-4B50-B2A8-8BB1022F1B80}"/>
    <cellStyle name="7_月報格式_1 2 6 4 2" xfId="27354" xr:uid="{FA7E054D-A227-4017-9408-E677F428DC9D}"/>
    <cellStyle name="7_月報格式_1 2 6 4 2 2" xfId="51674" xr:uid="{5307D7F8-79F9-4B3C-9D81-C9A78B5D2E22}"/>
    <cellStyle name="7_月報格式_1 2 6 4 3" xfId="39514" xr:uid="{5D773BFC-5766-4F62-A4A0-D74771F5A897}"/>
    <cellStyle name="7_月報格式_1 2 6 5" xfId="21274" xr:uid="{275DB875-FC67-442D-8B51-DBC95A541C15}"/>
    <cellStyle name="7_月報格式_1 2 6 5 2" xfId="45594" xr:uid="{6F1C291F-B3D8-4ACF-9D23-5FD954E2E4BA}"/>
    <cellStyle name="7_月報格式_1 2 6 6" xfId="33434" xr:uid="{55B5718F-F771-436C-8DB4-18FA257607D2}"/>
    <cellStyle name="7_月報格式_1 2 7" xfId="5946" xr:uid="{1B7909C7-E5D0-4A61-ADDE-C8B2ED704D08}"/>
    <cellStyle name="7_月報格式_1 2 7 2" xfId="12914" xr:uid="{5BFE6E00-579F-400A-8408-43FAE73EDBC8}"/>
    <cellStyle name="7_月報格式_1 2 7 2 2" xfId="18994" xr:uid="{E7009433-0246-4965-B673-31B16A90F8B7}"/>
    <cellStyle name="7_月報格式_1 2 7 2 2 2" xfId="31154" xr:uid="{2C1F2179-81A2-48C5-880D-B26239B11D1E}"/>
    <cellStyle name="7_月報格式_1 2 7 2 2 2 2" xfId="55474" xr:uid="{A76B15BE-BE69-4348-AD21-0B268D1DF873}"/>
    <cellStyle name="7_月報格式_1 2 7 2 2 3" xfId="43314" xr:uid="{F315D957-8A71-470E-9976-00F587CF1397}"/>
    <cellStyle name="7_月報格式_1 2 7 2 3" xfId="25074" xr:uid="{4EB83D14-D438-44E7-8B58-0367716B242B}"/>
    <cellStyle name="7_月報格式_1 2 7 2 3 2" xfId="49394" xr:uid="{3B644F6C-EC1E-441B-A53A-82BB17368BFD}"/>
    <cellStyle name="7_月報格式_1 2 7 2 4" xfId="37234" xr:uid="{8A47D952-DB12-48FB-9B43-66AFA66FDC14}"/>
    <cellStyle name="7_月報格式_1 2 7 3" xfId="15954" xr:uid="{38968CD1-2F86-4BE6-8AF0-1887AC427D78}"/>
    <cellStyle name="7_月報格式_1 2 7 3 2" xfId="28114" xr:uid="{11007AD4-F46A-4D8E-ACBC-1D5FC7B40008}"/>
    <cellStyle name="7_月報格式_1 2 7 3 2 2" xfId="52434" xr:uid="{D1DEC824-58D2-42F7-B37F-B5B1A8072F2B}"/>
    <cellStyle name="7_月報格式_1 2 7 3 3" xfId="40274" xr:uid="{954F97A0-3355-40F4-9CE9-820178BE0916}"/>
    <cellStyle name="7_月報格式_1 2 7 4" xfId="22034" xr:uid="{E0006368-27D9-4AEC-B26D-945D94FDDD3D}"/>
    <cellStyle name="7_月報格式_1 2 7 4 2" xfId="46354" xr:uid="{A521E375-ADE9-4D4A-9DAF-8B841067A8B3}"/>
    <cellStyle name="7_月報格式_1 2 7 5" xfId="34194" xr:uid="{82358EC4-F763-4707-9773-340BCCC47D5F}"/>
    <cellStyle name="7_月報格式_1 2 8" xfId="11394" xr:uid="{C75A11A9-34FA-441C-92DF-F81BA7328246}"/>
    <cellStyle name="7_月報格式_1 2 8 2" xfId="17474" xr:uid="{B2FE0E01-9EEC-47FE-9BBB-B08F5549E72C}"/>
    <cellStyle name="7_月報格式_1 2 8 2 2" xfId="29634" xr:uid="{77C3AA2D-581C-40EA-A382-EDA0D41CB6ED}"/>
    <cellStyle name="7_月報格式_1 2 8 2 2 2" xfId="53954" xr:uid="{E80F3D44-55A3-4437-81EB-F1B091B9D5B7}"/>
    <cellStyle name="7_月報格式_1 2 8 2 3" xfId="41794" xr:uid="{45E7E5F6-E7A4-4ED4-9D0D-9D3A48AB0E0D}"/>
    <cellStyle name="7_月報格式_1 2 8 3" xfId="23554" xr:uid="{77FDB4C2-30FA-49B1-A0C2-70E610B9020D}"/>
    <cellStyle name="7_月報格式_1 2 8 3 2" xfId="47874" xr:uid="{187114B6-6607-445D-BC48-C646CFF72D32}"/>
    <cellStyle name="7_月報格式_1 2 8 4" xfId="35714" xr:uid="{E1DD47F7-955A-4083-B45F-877F30C35F07}"/>
    <cellStyle name="7_月報格式_1 2 9" xfId="14434" xr:uid="{610F4A29-19CE-40FE-9D14-46413639E252}"/>
    <cellStyle name="7_月報格式_1 2 9 2" xfId="26594" xr:uid="{038B1FFA-DE70-4E60-B73C-CCC0D6BA12D6}"/>
    <cellStyle name="7_月報格式_1 2 9 2 2" xfId="50914" xr:uid="{A8281AFE-A325-4D67-AC4C-D06444578FB1}"/>
    <cellStyle name="7_月報格式_1 2 9 3" xfId="38754" xr:uid="{52F66FFA-1D6B-4F49-8919-BE51FA4FAB55}"/>
    <cellStyle name="7_月報格式_2" xfId="179" xr:uid="{00000000-0005-0000-0000-00000D030000}"/>
    <cellStyle name="7_月報格式_2 2" xfId="391" xr:uid="{00000000-0005-0000-0000-00000E030000}"/>
    <cellStyle name="7_月報格式_2 2 10" xfId="20515" xr:uid="{DE706649-DECC-425A-B047-51FAC48219A1}"/>
    <cellStyle name="7_月報格式_2 2 10 2" xfId="44835" xr:uid="{7D8B76BE-60C5-4FE2-AC53-A09387237794}"/>
    <cellStyle name="7_月報格式_2 2 11" xfId="32675" xr:uid="{95480E62-BABB-4863-808E-3ACCD24A11BD}"/>
    <cellStyle name="7_月報格式_2 2 2" xfId="2652" xr:uid="{00000000-0005-0000-0000-00000F030000}"/>
    <cellStyle name="7_月報格式_2 2 2 2" xfId="5390" xr:uid="{E0D11375-2CFB-44F8-BFD7-69BC74DCBD3B}"/>
    <cellStyle name="7_月報格式_2 2 2 2 2" xfId="10864" xr:uid="{BE729C84-0A7F-46D8-AB55-8AA23CE394AC}"/>
    <cellStyle name="7_月報格式_2 2 2 2 2 2" xfId="14283" xr:uid="{6E33A0F1-6E62-4CE8-8BF2-8151B89CD6C3}"/>
    <cellStyle name="7_月報格式_2 2 2 2 2 2 2" xfId="20363" xr:uid="{93B1FA26-E29D-4C56-93A8-E392CE5346DA}"/>
    <cellStyle name="7_月報格式_2 2 2 2 2 2 2 2" xfId="32523" xr:uid="{840622D7-F04E-4AC7-A7EA-83D6B4867D90}"/>
    <cellStyle name="7_月報格式_2 2 2 2 2 2 2 2 2" xfId="56843" xr:uid="{D7909CDE-0CD9-4D46-A886-4321CE98BF86}"/>
    <cellStyle name="7_月報格式_2 2 2 2 2 2 2 3" xfId="44683" xr:uid="{68A1AE30-6A6A-441D-9BDB-EDBDCBDA26E3}"/>
    <cellStyle name="7_月報格式_2 2 2 2 2 2 3" xfId="26443" xr:uid="{6E724313-9DCA-4BC0-B446-CA1A77BA8BEF}"/>
    <cellStyle name="7_月報格式_2 2 2 2 2 2 3 2" xfId="50763" xr:uid="{96366154-A488-4B39-A80C-EA91B6970FA1}"/>
    <cellStyle name="7_月報格式_2 2 2 2 2 2 4" xfId="38603" xr:uid="{E9CC39B7-BBA0-499B-9683-7FFE42FB0CE5}"/>
    <cellStyle name="7_月報格式_2 2 2 2 2 3" xfId="17323" xr:uid="{A039A694-397B-4882-A90A-327C724545F2}"/>
    <cellStyle name="7_月報格式_2 2 2 2 2 3 2" xfId="29483" xr:uid="{48702807-D765-4D64-8229-EF9E90027E69}"/>
    <cellStyle name="7_月報格式_2 2 2 2 2 3 2 2" xfId="53803" xr:uid="{CEBD87F4-C84B-42E2-A233-F69BEDDC24AD}"/>
    <cellStyle name="7_月報格式_2 2 2 2 2 3 3" xfId="41643" xr:uid="{07BE5768-E42C-4079-B008-1E61CA7EC15F}"/>
    <cellStyle name="7_月報格式_2 2 2 2 2 4" xfId="23403" xr:uid="{E6CB2E62-0584-49EB-BC8D-B6F43DDB9306}"/>
    <cellStyle name="7_月報格式_2 2 2 2 2 4 2" xfId="47723" xr:uid="{9EF1D96C-4AE6-47DD-991B-BF16E71E7581}"/>
    <cellStyle name="7_月報格式_2 2 2 2 2 5" xfId="35563" xr:uid="{01145E9A-8679-42FE-BD1F-9679B2B819E7}"/>
    <cellStyle name="7_月報格式_2 2 2 2 3" xfId="12763" xr:uid="{0FCC840D-7094-45C9-8F0F-4905B3C76B10}"/>
    <cellStyle name="7_月報格式_2 2 2 2 3 2" xfId="18843" xr:uid="{7933B6DF-4852-4CFE-996A-444DE112B09B}"/>
    <cellStyle name="7_月報格式_2 2 2 2 3 2 2" xfId="31003" xr:uid="{6F2868E3-6CAA-4B38-810A-06D71DC74ADB}"/>
    <cellStyle name="7_月報格式_2 2 2 2 3 2 2 2" xfId="55323" xr:uid="{88D94680-D9F8-43F9-B490-BBFCFFE704F8}"/>
    <cellStyle name="7_月報格式_2 2 2 2 3 2 3" xfId="43163" xr:uid="{E1B7F8FB-CCD3-4935-935C-94CF4575EF7C}"/>
    <cellStyle name="7_月報格式_2 2 2 2 3 3" xfId="24923" xr:uid="{8ED0B0B6-8363-4B90-8EC6-975A450439A1}"/>
    <cellStyle name="7_月報格式_2 2 2 2 3 3 2" xfId="49243" xr:uid="{5B3E1CBC-9FE4-45EA-8305-C09A52F3CA13}"/>
    <cellStyle name="7_月報格式_2 2 2 2 3 4" xfId="37083" xr:uid="{24788BB8-B288-499A-8C86-DA756F0AE560}"/>
    <cellStyle name="7_月報格式_2 2 2 2 4" xfId="15803" xr:uid="{AC86B517-2DC2-42BA-8DA4-A5C6D9738CFB}"/>
    <cellStyle name="7_月報格式_2 2 2 2 4 2" xfId="27963" xr:uid="{BA333EF5-8EA0-4F70-80CC-551C0B401F05}"/>
    <cellStyle name="7_月報格式_2 2 2 2 4 2 2" xfId="52283" xr:uid="{09C9D4F8-6D24-47E0-8904-2FD1D23E740E}"/>
    <cellStyle name="7_月報格式_2 2 2 2 4 3" xfId="40123" xr:uid="{C587F8F8-7D9C-4BC8-9E8F-8A5A8210B879}"/>
    <cellStyle name="7_月報格式_2 2 2 2 5" xfId="21883" xr:uid="{6E790837-17B0-44D7-80FC-137ABA7F0533}"/>
    <cellStyle name="7_月報格式_2 2 2 2 5 2" xfId="46203" xr:uid="{8FCD14D6-CF63-40D5-9279-3B96BE74892F}"/>
    <cellStyle name="7_月報格式_2 2 2 2 6" xfId="34043" xr:uid="{FBA12C1F-1E9D-4873-A1FD-308753CD13C4}"/>
    <cellStyle name="7_月報格式_2 2 2 3" xfId="8127" xr:uid="{853A0A04-EF17-42CB-BAC7-36C7CEDCDF8F}"/>
    <cellStyle name="7_月報格式_2 2 2 3 2" xfId="13523" xr:uid="{DD680B89-056E-4F89-9856-FC8CF41ED12F}"/>
    <cellStyle name="7_月報格式_2 2 2 3 2 2" xfId="19603" xr:uid="{A0C87949-30F7-4EBF-90B9-C14C5E04F0B0}"/>
    <cellStyle name="7_月報格式_2 2 2 3 2 2 2" xfId="31763" xr:uid="{B2BEB593-96EB-46C0-86A7-BFEE2E3654F3}"/>
    <cellStyle name="7_月報格式_2 2 2 3 2 2 2 2" xfId="56083" xr:uid="{1B2EBFB3-9A41-43EE-A9A3-215310E410D3}"/>
    <cellStyle name="7_月報格式_2 2 2 3 2 2 3" xfId="43923" xr:uid="{6A1274A9-90EB-4E14-813F-50560196964D}"/>
    <cellStyle name="7_月報格式_2 2 2 3 2 3" xfId="25683" xr:uid="{D2750C95-458A-47E9-83C8-110443F69ADC}"/>
    <cellStyle name="7_月報格式_2 2 2 3 2 3 2" xfId="50003" xr:uid="{520827BC-2375-4A93-B2D4-05B253BCF72F}"/>
    <cellStyle name="7_月報格式_2 2 2 3 2 4" xfId="37843" xr:uid="{30348AB1-6049-4403-9BA2-198D4FCA56F1}"/>
    <cellStyle name="7_月報格式_2 2 2 3 3" xfId="16563" xr:uid="{8A2FFA7B-862E-4C84-96C2-7D0335C808A7}"/>
    <cellStyle name="7_月報格式_2 2 2 3 3 2" xfId="28723" xr:uid="{A8A7190E-025A-4653-BECB-52DE1B47F2A9}"/>
    <cellStyle name="7_月報格式_2 2 2 3 3 2 2" xfId="53043" xr:uid="{9B498FFE-2895-4541-A8CB-6E8A101F3266}"/>
    <cellStyle name="7_月報格式_2 2 2 3 3 3" xfId="40883" xr:uid="{953C0874-DED9-49B2-A027-EE36DB77D117}"/>
    <cellStyle name="7_月報格式_2 2 2 3 4" xfId="22643" xr:uid="{A0DC88A4-8B64-485B-A68B-8A7A1D5B07A1}"/>
    <cellStyle name="7_月報格式_2 2 2 3 4 2" xfId="46963" xr:uid="{7FBD5A3D-221D-48B3-AE6F-D2B2B40A8835}"/>
    <cellStyle name="7_月報格式_2 2 2 3 5" xfId="34803" xr:uid="{E4DC9525-16B0-4B6C-9E28-A6EBBC7D078C}"/>
    <cellStyle name="7_月報格式_2 2 2 4" xfId="12003" xr:uid="{958646BC-F5B8-48EB-92B5-D22102494B3E}"/>
    <cellStyle name="7_月報格式_2 2 2 4 2" xfId="18083" xr:uid="{C8ACC7FB-82E3-4B70-89D1-0572A552F500}"/>
    <cellStyle name="7_月報格式_2 2 2 4 2 2" xfId="30243" xr:uid="{3CA7ECB7-5F05-45E8-A3C5-473305A01872}"/>
    <cellStyle name="7_月報格式_2 2 2 4 2 2 2" xfId="54563" xr:uid="{2D927117-80B1-4865-AC10-7ACB8384A342}"/>
    <cellStyle name="7_月報格式_2 2 2 4 2 3" xfId="42403" xr:uid="{EE4B52B4-2423-4487-8956-FC94929E4AF8}"/>
    <cellStyle name="7_月報格式_2 2 2 4 3" xfId="24163" xr:uid="{ECB6EE7B-CB8F-477A-8CC6-F9431F577621}"/>
    <cellStyle name="7_月報格式_2 2 2 4 3 2" xfId="48483" xr:uid="{C136DB23-125C-4AC9-BCF3-B355474F3F59}"/>
    <cellStyle name="7_月報格式_2 2 2 4 4" xfId="36323" xr:uid="{AD9C8358-5761-46EF-95B2-463FD604B4DF}"/>
    <cellStyle name="7_月報格式_2 2 2 5" xfId="15043" xr:uid="{EFE373BA-C72A-4603-99AD-5A57DF5EB55E}"/>
    <cellStyle name="7_月報格式_2 2 2 5 2" xfId="27203" xr:uid="{925A3F9C-3DC9-4C77-BB12-DB99A570DCB4}"/>
    <cellStyle name="7_月報格式_2 2 2 5 2 2" xfId="51523" xr:uid="{F6B7A92C-9A77-4E63-9A83-0C77A19C2792}"/>
    <cellStyle name="7_月報格式_2 2 2 5 3" xfId="39363" xr:uid="{3838B346-0025-4C6B-99E6-9667CB93D330}"/>
    <cellStyle name="7_月報格式_2 2 2 6" xfId="21123" xr:uid="{0F5F7D91-641A-43CE-A14D-AEEA064A838F}"/>
    <cellStyle name="7_月報格式_2 2 2 6 2" xfId="45443" xr:uid="{0BEC27D6-2A7F-4596-B15C-6FAD218A6841}"/>
    <cellStyle name="7_月報格式_2 2 2 7" xfId="33283" xr:uid="{9FB6C736-6D49-45A4-92A8-5549A8294741}"/>
    <cellStyle name="7_月報格式_2 2 3" xfId="2107" xr:uid="{00000000-0005-0000-0000-000010030000}"/>
    <cellStyle name="7_月報格式_2 2 3 2" xfId="4845" xr:uid="{DA31926B-EEBA-4783-8624-A5C7FA84EAEC}"/>
    <cellStyle name="7_月報格式_2 2 3 2 2" xfId="10319" xr:uid="{D42029E5-95F4-409A-980C-110851328C72}"/>
    <cellStyle name="7_月報格式_2 2 3 2 2 2" xfId="14131" xr:uid="{956435A4-9B59-4F4D-8F82-BB108E1804FC}"/>
    <cellStyle name="7_月報格式_2 2 3 2 2 2 2" xfId="20211" xr:uid="{AF619589-BEF5-436C-A9EF-5785A423C89F}"/>
    <cellStyle name="7_月報格式_2 2 3 2 2 2 2 2" xfId="32371" xr:uid="{0215F125-FB7A-4278-9679-D8A1FB344DB2}"/>
    <cellStyle name="7_月報格式_2 2 3 2 2 2 2 2 2" xfId="56691" xr:uid="{5E6631BA-2099-4AA1-A9AA-9653E38C9C44}"/>
    <cellStyle name="7_月報格式_2 2 3 2 2 2 2 3" xfId="44531" xr:uid="{762BD3B0-7B91-4028-84BD-F439C80FBA35}"/>
    <cellStyle name="7_月報格式_2 2 3 2 2 2 3" xfId="26291" xr:uid="{A78CF471-D928-43BA-B1D8-7BE03E016485}"/>
    <cellStyle name="7_月報格式_2 2 3 2 2 2 3 2" xfId="50611" xr:uid="{CF7CC869-B2DE-4B79-AB6A-6B004B503CBE}"/>
    <cellStyle name="7_月報格式_2 2 3 2 2 2 4" xfId="38451" xr:uid="{485F6480-4909-40D6-92D2-E737759EA99D}"/>
    <cellStyle name="7_月報格式_2 2 3 2 2 3" xfId="17171" xr:uid="{996F3DB7-50AD-49F6-B639-0F38A5AFFEA1}"/>
    <cellStyle name="7_月報格式_2 2 3 2 2 3 2" xfId="29331" xr:uid="{B6D41CD0-8116-46C2-92B2-403838696CD3}"/>
    <cellStyle name="7_月報格式_2 2 3 2 2 3 2 2" xfId="53651" xr:uid="{7CF66AEE-0ADE-44AD-9B94-B108AF775886}"/>
    <cellStyle name="7_月報格式_2 2 3 2 2 3 3" xfId="41491" xr:uid="{E0B417A3-6B4E-4208-8BAC-B4D323A4DD8B}"/>
    <cellStyle name="7_月報格式_2 2 3 2 2 4" xfId="23251" xr:uid="{FB858276-D94D-4FC7-B808-C4D7D126BB4F}"/>
    <cellStyle name="7_月報格式_2 2 3 2 2 4 2" xfId="47571" xr:uid="{4E26036C-0381-4BE6-99F2-BBD3EAEE525F}"/>
    <cellStyle name="7_月報格式_2 2 3 2 2 5" xfId="35411" xr:uid="{31E77ED5-28F3-4C2C-ADBD-3A8252DF3550}"/>
    <cellStyle name="7_月報格式_2 2 3 2 3" xfId="12611" xr:uid="{EC4AB822-ACD4-4239-9913-593AB7ED59E4}"/>
    <cellStyle name="7_月報格式_2 2 3 2 3 2" xfId="18691" xr:uid="{83321683-4732-48DB-9F5D-605CD3BB748D}"/>
    <cellStyle name="7_月報格式_2 2 3 2 3 2 2" xfId="30851" xr:uid="{E5960818-6000-4C75-9E71-D27F8351867E}"/>
    <cellStyle name="7_月報格式_2 2 3 2 3 2 2 2" xfId="55171" xr:uid="{72B58A29-AC4E-4D60-A514-971ABC3137EB}"/>
    <cellStyle name="7_月報格式_2 2 3 2 3 2 3" xfId="43011" xr:uid="{23485C9E-CDC4-48B3-A538-1141B8BED2F7}"/>
    <cellStyle name="7_月報格式_2 2 3 2 3 3" xfId="24771" xr:uid="{FB2D0E9C-CA25-4FAF-B745-F6D8B47A4581}"/>
    <cellStyle name="7_月報格式_2 2 3 2 3 3 2" xfId="49091" xr:uid="{F3BCC27F-E235-44D6-AEC4-7E69AC2D5EB7}"/>
    <cellStyle name="7_月報格式_2 2 3 2 3 4" xfId="36931" xr:uid="{90391AB6-C3AB-4E7D-8C70-F01CA2018C27}"/>
    <cellStyle name="7_月報格式_2 2 3 2 4" xfId="15651" xr:uid="{9A8209BC-32A2-4013-B494-39C08404E45A}"/>
    <cellStyle name="7_月報格式_2 2 3 2 4 2" xfId="27811" xr:uid="{A8FA0F3B-A002-4EF7-BA28-78C8BA407972}"/>
    <cellStyle name="7_月報格式_2 2 3 2 4 2 2" xfId="52131" xr:uid="{4A1239FD-4D4A-4EB7-97C3-50DA4E920373}"/>
    <cellStyle name="7_月報格式_2 2 3 2 4 3" xfId="39971" xr:uid="{4D1503CC-2467-4B46-B21C-4AE880B2999B}"/>
    <cellStyle name="7_月報格式_2 2 3 2 5" xfId="21731" xr:uid="{118F01A6-186C-4EE7-B4CD-77F9B2313A79}"/>
    <cellStyle name="7_月報格式_2 2 3 2 5 2" xfId="46051" xr:uid="{C0085373-C115-43FD-A354-82EFA0199724}"/>
    <cellStyle name="7_月報格式_2 2 3 2 6" xfId="33891" xr:uid="{90469984-D2AB-42D7-8D2A-1054E49C396C}"/>
    <cellStyle name="7_月報格式_2 2 3 3" xfId="7582" xr:uid="{E3B50356-07D8-40D5-AC51-E6B47ED348A5}"/>
    <cellStyle name="7_月報格式_2 2 3 3 2" xfId="13371" xr:uid="{00BB643F-BE36-4339-AB52-9E64906062C2}"/>
    <cellStyle name="7_月報格式_2 2 3 3 2 2" xfId="19451" xr:uid="{27ADBEBB-1A79-4127-A57F-CB757FD03B47}"/>
    <cellStyle name="7_月報格式_2 2 3 3 2 2 2" xfId="31611" xr:uid="{9EE8F66E-E68D-4FD0-B671-AF444ED7CDB6}"/>
    <cellStyle name="7_月報格式_2 2 3 3 2 2 2 2" xfId="55931" xr:uid="{D1A41120-CE75-4D71-BAFC-D86AFB1690B5}"/>
    <cellStyle name="7_月報格式_2 2 3 3 2 2 3" xfId="43771" xr:uid="{E7BD15ED-FF31-4B0B-8539-E59AD9D3DCD5}"/>
    <cellStyle name="7_月報格式_2 2 3 3 2 3" xfId="25531" xr:uid="{231FDB9F-04E0-4236-BF3B-D140E5016B48}"/>
    <cellStyle name="7_月報格式_2 2 3 3 2 3 2" xfId="49851" xr:uid="{D1265056-04D2-45C0-BDCA-D9A5424A7B37}"/>
    <cellStyle name="7_月報格式_2 2 3 3 2 4" xfId="37691" xr:uid="{622544E0-E0ED-4BBC-8223-62CDCBFBA49B}"/>
    <cellStyle name="7_月報格式_2 2 3 3 3" xfId="16411" xr:uid="{A646BF17-0A2F-40D9-91D1-F351657FAC03}"/>
    <cellStyle name="7_月報格式_2 2 3 3 3 2" xfId="28571" xr:uid="{BB125A16-3C9B-442F-B2A3-21F24AE1D498}"/>
    <cellStyle name="7_月報格式_2 2 3 3 3 2 2" xfId="52891" xr:uid="{41FB0324-1959-41FA-B192-D66E835CE79E}"/>
    <cellStyle name="7_月報格式_2 2 3 3 3 3" xfId="40731" xr:uid="{41410F4A-04DE-42D6-9A5A-9B14F56911EF}"/>
    <cellStyle name="7_月報格式_2 2 3 3 4" xfId="22491" xr:uid="{6089DC19-30D0-4F94-95B2-EB4F7BB9004F}"/>
    <cellStyle name="7_月報格式_2 2 3 3 4 2" xfId="46811" xr:uid="{8B52CC99-72F9-4BD2-8D60-AFBA656993CE}"/>
    <cellStyle name="7_月報格式_2 2 3 3 5" xfId="34651" xr:uid="{17BB318E-5E4F-413B-B1EA-7566A484364F}"/>
    <cellStyle name="7_月報格式_2 2 3 4" xfId="11851" xr:uid="{705D12FA-A2AA-43C9-A035-7CA0F1FD48EC}"/>
    <cellStyle name="7_月報格式_2 2 3 4 2" xfId="17931" xr:uid="{29C8A75E-7911-454A-8E4E-F6C6CFCD0530}"/>
    <cellStyle name="7_月報格式_2 2 3 4 2 2" xfId="30091" xr:uid="{8D9A30B6-514C-41E9-AF3A-59328C66CC4D}"/>
    <cellStyle name="7_月報格式_2 2 3 4 2 2 2" xfId="54411" xr:uid="{00F0B8EB-E65B-4C99-9797-0223AE974EEC}"/>
    <cellStyle name="7_月報格式_2 2 3 4 2 3" xfId="42251" xr:uid="{77EACA20-6222-4D3F-8827-F52808B10352}"/>
    <cellStyle name="7_月報格式_2 2 3 4 3" xfId="24011" xr:uid="{BFC8ABE8-CE81-4B79-991E-655EB726E1A3}"/>
    <cellStyle name="7_月報格式_2 2 3 4 3 2" xfId="48331" xr:uid="{BD1F1C94-62F0-4DB2-9851-39CB36368245}"/>
    <cellStyle name="7_月報格式_2 2 3 4 4" xfId="36171" xr:uid="{760AB91A-8AA5-462F-A5CC-319F651B58AB}"/>
    <cellStyle name="7_月報格式_2 2 3 5" xfId="14891" xr:uid="{8321D1A8-5AB2-4D78-BC22-C186961695E3}"/>
    <cellStyle name="7_月報格式_2 2 3 5 2" xfId="27051" xr:uid="{C303C3DB-5F85-4FFF-ACE4-43F927D2A8F7}"/>
    <cellStyle name="7_月報格式_2 2 3 5 2 2" xfId="51371" xr:uid="{43CD7645-B14F-4396-958E-D2108910286A}"/>
    <cellStyle name="7_月報格式_2 2 3 5 3" xfId="39211" xr:uid="{28DB4E26-48E5-4B42-A726-639B95E271A9}"/>
    <cellStyle name="7_月報格式_2 2 3 6" xfId="20971" xr:uid="{4F6C7C97-23F9-4627-9DAF-5D01FD682AA1}"/>
    <cellStyle name="7_月報格式_2 2 3 6 2" xfId="45291" xr:uid="{A934F745-0756-4E67-AB68-846C73459142}"/>
    <cellStyle name="7_月報格式_2 2 3 7" xfId="33131" xr:uid="{561F8081-2F7B-4202-AE5F-FBF618E209AA}"/>
    <cellStyle name="7_月報格式_2 2 4" xfId="1562" xr:uid="{00000000-0005-0000-0000-000011030000}"/>
    <cellStyle name="7_月報格式_2 2 4 2" xfId="4300" xr:uid="{A8B3CB9A-BDB9-43FD-9A91-7E2FBD0D23C8}"/>
    <cellStyle name="7_月報格式_2 2 4 2 2" xfId="9774" xr:uid="{3DA234B2-F17E-4A01-B927-F29F51EC831B}"/>
    <cellStyle name="7_月報格式_2 2 4 2 2 2" xfId="13979" xr:uid="{66ABC006-D425-4A84-BFD6-8BC1F42D6A45}"/>
    <cellStyle name="7_月報格式_2 2 4 2 2 2 2" xfId="20059" xr:uid="{59B29F5A-62F3-48E2-A191-BEAB9A6086D2}"/>
    <cellStyle name="7_月報格式_2 2 4 2 2 2 2 2" xfId="32219" xr:uid="{47E19B0C-F830-4D7C-ABC7-A3218BA98E1A}"/>
    <cellStyle name="7_月報格式_2 2 4 2 2 2 2 2 2" xfId="56539" xr:uid="{86D67083-6CC1-4E54-9643-0B230A2B2639}"/>
    <cellStyle name="7_月報格式_2 2 4 2 2 2 2 3" xfId="44379" xr:uid="{F01817DE-70FD-47B9-9B9F-CD367AD9A7AB}"/>
    <cellStyle name="7_月報格式_2 2 4 2 2 2 3" xfId="26139" xr:uid="{1AD39FE4-B3A4-41E9-8F59-EBF8DA6E7D4F}"/>
    <cellStyle name="7_月報格式_2 2 4 2 2 2 3 2" xfId="50459" xr:uid="{DDFE5E22-B1D5-47F9-8592-344316840D3D}"/>
    <cellStyle name="7_月報格式_2 2 4 2 2 2 4" xfId="38299" xr:uid="{DCD66F93-74A3-4D12-9574-4A68A9B6C455}"/>
    <cellStyle name="7_月報格式_2 2 4 2 2 3" xfId="17019" xr:uid="{09E47BBF-3BA7-4917-9075-A5D07079F5B2}"/>
    <cellStyle name="7_月報格式_2 2 4 2 2 3 2" xfId="29179" xr:uid="{13AA5701-14BA-40DE-92A0-516B1BC33DD8}"/>
    <cellStyle name="7_月報格式_2 2 4 2 2 3 2 2" xfId="53499" xr:uid="{8F2C5D03-BA99-4A2A-A04E-5CE73120F7E6}"/>
    <cellStyle name="7_月報格式_2 2 4 2 2 3 3" xfId="41339" xr:uid="{0FBEF0E5-D246-4E6B-85BB-120F5AA3528D}"/>
    <cellStyle name="7_月報格式_2 2 4 2 2 4" xfId="23099" xr:uid="{81CA94F7-A18B-4B93-AB32-1590DE960013}"/>
    <cellStyle name="7_月報格式_2 2 4 2 2 4 2" xfId="47419" xr:uid="{6C992363-8269-40A6-BCA0-6C427C50098F}"/>
    <cellStyle name="7_月報格式_2 2 4 2 2 5" xfId="35259" xr:uid="{08815BE1-CFD5-4BAB-93AC-EEBE9440C426}"/>
    <cellStyle name="7_月報格式_2 2 4 2 3" xfId="12459" xr:uid="{F1E337E2-C099-4DCB-8C5F-E21F23565F9F}"/>
    <cellStyle name="7_月報格式_2 2 4 2 3 2" xfId="18539" xr:uid="{E81D91C7-4167-46E5-8D2E-6E4EEDE6E8AB}"/>
    <cellStyle name="7_月報格式_2 2 4 2 3 2 2" xfId="30699" xr:uid="{8B3E34DA-A8C5-4C41-BD0B-AFF45E7AE17C}"/>
    <cellStyle name="7_月報格式_2 2 4 2 3 2 2 2" xfId="55019" xr:uid="{819DED68-579C-4BD3-8079-B4C312FAAA54}"/>
    <cellStyle name="7_月報格式_2 2 4 2 3 2 3" xfId="42859" xr:uid="{03F03784-AD42-442E-81F5-F37D95FE50AC}"/>
    <cellStyle name="7_月報格式_2 2 4 2 3 3" xfId="24619" xr:uid="{6478466B-966C-483E-9357-66792CEE60C2}"/>
    <cellStyle name="7_月報格式_2 2 4 2 3 3 2" xfId="48939" xr:uid="{C1D8A7AB-7E52-43E5-AF74-7CECC5066B59}"/>
    <cellStyle name="7_月報格式_2 2 4 2 3 4" xfId="36779" xr:uid="{226A2BE2-A2CC-4E22-9ABD-DD7731203014}"/>
    <cellStyle name="7_月報格式_2 2 4 2 4" xfId="15499" xr:uid="{7BDAC3AE-C43C-4C60-8514-74564F9CBF8A}"/>
    <cellStyle name="7_月報格式_2 2 4 2 4 2" xfId="27659" xr:uid="{AA636B67-1BDF-4984-8A4F-AE1F25A56463}"/>
    <cellStyle name="7_月報格式_2 2 4 2 4 2 2" xfId="51979" xr:uid="{6CCCFFA2-A0D3-40F6-9C59-26AD15F499AE}"/>
    <cellStyle name="7_月報格式_2 2 4 2 4 3" xfId="39819" xr:uid="{993280F0-D6A4-431A-B64E-D57056786136}"/>
    <cellStyle name="7_月報格式_2 2 4 2 5" xfId="21579" xr:uid="{831D8748-BBBE-4FBF-9EAE-EAB84FB16C8B}"/>
    <cellStyle name="7_月報格式_2 2 4 2 5 2" xfId="45899" xr:uid="{A805EC6F-0ABA-4426-9789-060420843C30}"/>
    <cellStyle name="7_月報格式_2 2 4 2 6" xfId="33739" xr:uid="{58B8A2AB-BA63-4BFD-9283-B54FB3D8C210}"/>
    <cellStyle name="7_月報格式_2 2 4 3" xfId="7037" xr:uid="{49F6ACC1-6752-41A6-82F1-0C50895CFBC6}"/>
    <cellStyle name="7_月報格式_2 2 4 3 2" xfId="13219" xr:uid="{D54943A2-15F8-4F81-ACF0-64449D27E405}"/>
    <cellStyle name="7_月報格式_2 2 4 3 2 2" xfId="19299" xr:uid="{2E5988CB-E155-4348-8B1D-0BE0BFFB70DE}"/>
    <cellStyle name="7_月報格式_2 2 4 3 2 2 2" xfId="31459" xr:uid="{B3F42688-202D-4025-8A85-EFF406465029}"/>
    <cellStyle name="7_月報格式_2 2 4 3 2 2 2 2" xfId="55779" xr:uid="{7A4DF9BB-D1BA-48CA-BBC0-03583465F11D}"/>
    <cellStyle name="7_月報格式_2 2 4 3 2 2 3" xfId="43619" xr:uid="{B775D21A-DD5B-4348-B0B5-38DF1BC1E153}"/>
    <cellStyle name="7_月報格式_2 2 4 3 2 3" xfId="25379" xr:uid="{88531C58-BA31-4389-89BB-9474D7166EB0}"/>
    <cellStyle name="7_月報格式_2 2 4 3 2 3 2" xfId="49699" xr:uid="{5E01F0D0-565F-41E6-80FF-7D08586664B3}"/>
    <cellStyle name="7_月報格式_2 2 4 3 2 4" xfId="37539" xr:uid="{E5884862-A22F-4F10-969F-E56A27051C64}"/>
    <cellStyle name="7_月報格式_2 2 4 3 3" xfId="16259" xr:uid="{80E9C109-0217-4983-B83F-17E0CFA1C9FB}"/>
    <cellStyle name="7_月報格式_2 2 4 3 3 2" xfId="28419" xr:uid="{0687A5EC-8CF7-467C-BFED-E01E0B5E8E76}"/>
    <cellStyle name="7_月報格式_2 2 4 3 3 2 2" xfId="52739" xr:uid="{6EBDF48B-965E-4F0A-9332-4A232B616375}"/>
    <cellStyle name="7_月報格式_2 2 4 3 3 3" xfId="40579" xr:uid="{B45BE61D-C079-4B94-9CB9-4C66838C7378}"/>
    <cellStyle name="7_月報格式_2 2 4 3 4" xfId="22339" xr:uid="{B9F0D976-3C08-40DD-9A6E-9D24D1867C74}"/>
    <cellStyle name="7_月報格式_2 2 4 3 4 2" xfId="46659" xr:uid="{75603A9A-D06D-4D8D-977B-A4CCFEE011AC}"/>
    <cellStyle name="7_月報格式_2 2 4 3 5" xfId="34499" xr:uid="{0141BD9C-092E-4248-A5FD-610141F8A045}"/>
    <cellStyle name="7_月報格式_2 2 4 4" xfId="11699" xr:uid="{721E010C-124C-4F4D-A916-6CDB7B3C2975}"/>
    <cellStyle name="7_月報格式_2 2 4 4 2" xfId="17779" xr:uid="{584EA145-50B8-460F-ADC0-82B130788494}"/>
    <cellStyle name="7_月報格式_2 2 4 4 2 2" xfId="29939" xr:uid="{CB6F882A-762C-481F-AADD-080B3E3F601F}"/>
    <cellStyle name="7_月報格式_2 2 4 4 2 2 2" xfId="54259" xr:uid="{AB21A668-9044-4A71-8FFC-5982ACECABF6}"/>
    <cellStyle name="7_月報格式_2 2 4 4 2 3" xfId="42099" xr:uid="{835DE08D-95CD-48E8-9165-DF08DD675B5F}"/>
    <cellStyle name="7_月報格式_2 2 4 4 3" xfId="23859" xr:uid="{B5DDEB5A-EE1B-45A5-8582-496B7A50A30C}"/>
    <cellStyle name="7_月報格式_2 2 4 4 3 2" xfId="48179" xr:uid="{3333825C-5620-4747-8324-2140908298E5}"/>
    <cellStyle name="7_月報格式_2 2 4 4 4" xfId="36019" xr:uid="{1D5E7612-1EDA-439B-B907-90B883692834}"/>
    <cellStyle name="7_月報格式_2 2 4 5" xfId="14739" xr:uid="{52C18DB5-BB74-4A5D-AD06-A9DA5C178081}"/>
    <cellStyle name="7_月報格式_2 2 4 5 2" xfId="26899" xr:uid="{E0C70F14-417F-4887-8631-EB0FE8ACB2AC}"/>
    <cellStyle name="7_月報格式_2 2 4 5 2 2" xfId="51219" xr:uid="{5074FA26-6EF7-40B5-B5D7-6DD10FBB059D}"/>
    <cellStyle name="7_月報格式_2 2 4 5 3" xfId="39059" xr:uid="{41506D9A-01BF-47B4-9AE3-7AC3F4E56137}"/>
    <cellStyle name="7_月報格式_2 2 4 6" xfId="20819" xr:uid="{335F680B-D958-4BCA-9E1E-3B1EE452D074}"/>
    <cellStyle name="7_月報格式_2 2 4 6 2" xfId="45139" xr:uid="{D0ECE6AC-BAB0-4809-B27D-64BCBDE29FB5}"/>
    <cellStyle name="7_月報格式_2 2 4 7" xfId="32979" xr:uid="{6F332F20-83E5-4F96-B700-59165093EB74}"/>
    <cellStyle name="7_月報格式_2 2 5" xfId="1017" xr:uid="{00000000-0005-0000-0000-000012030000}"/>
    <cellStyle name="7_月報格式_2 2 5 2" xfId="3755" xr:uid="{7D0B57ED-4E47-4DA5-9A8A-AD6302D7A5FA}"/>
    <cellStyle name="7_月報格式_2 2 5 2 2" xfId="9229" xr:uid="{22E19F42-C805-449C-A41B-7FB4C1AD3F73}"/>
    <cellStyle name="7_月報格式_2 2 5 2 2 2" xfId="13827" xr:uid="{4EB2A1BC-C73F-4539-8AE0-3E5F4C7BCAFD}"/>
    <cellStyle name="7_月報格式_2 2 5 2 2 2 2" xfId="19907" xr:uid="{3E2993A0-1984-4952-AA06-71ACEE894409}"/>
    <cellStyle name="7_月報格式_2 2 5 2 2 2 2 2" xfId="32067" xr:uid="{2DA7BDB9-88F6-4065-A815-E3798A96CF5A}"/>
    <cellStyle name="7_月報格式_2 2 5 2 2 2 2 2 2" xfId="56387" xr:uid="{17BB1948-DCAF-4552-A486-CAA7B81F3998}"/>
    <cellStyle name="7_月報格式_2 2 5 2 2 2 2 3" xfId="44227" xr:uid="{5C401A50-7F48-48F1-B548-C499A9B4A83E}"/>
    <cellStyle name="7_月報格式_2 2 5 2 2 2 3" xfId="25987" xr:uid="{3ADFB807-0FB5-4E18-A052-270AFA008053}"/>
    <cellStyle name="7_月報格式_2 2 5 2 2 2 3 2" xfId="50307" xr:uid="{52B0A060-4C81-43CD-81C2-B12B1AD944B0}"/>
    <cellStyle name="7_月報格式_2 2 5 2 2 2 4" xfId="38147" xr:uid="{BBCAAD32-F210-483D-974C-68FA9BDDA9A2}"/>
    <cellStyle name="7_月報格式_2 2 5 2 2 3" xfId="16867" xr:uid="{967E02BE-0CB5-4223-B33E-451961BD3B56}"/>
    <cellStyle name="7_月報格式_2 2 5 2 2 3 2" xfId="29027" xr:uid="{7AD520FB-B0DC-43B0-8F42-CD4018606902}"/>
    <cellStyle name="7_月報格式_2 2 5 2 2 3 2 2" xfId="53347" xr:uid="{08704338-790D-436C-B130-129EE69119C3}"/>
    <cellStyle name="7_月報格式_2 2 5 2 2 3 3" xfId="41187" xr:uid="{3FD8B4A5-BCD4-477A-ADF4-8702861D3ECF}"/>
    <cellStyle name="7_月報格式_2 2 5 2 2 4" xfId="22947" xr:uid="{D28FBB74-2136-4DB2-B581-143D39BF7757}"/>
    <cellStyle name="7_月報格式_2 2 5 2 2 4 2" xfId="47267" xr:uid="{8E809BF6-C98C-4C40-8B74-B4DBC60D4F49}"/>
    <cellStyle name="7_月報格式_2 2 5 2 2 5" xfId="35107" xr:uid="{3B943A55-20EF-42DF-A9EC-3C195E35E3C1}"/>
    <cellStyle name="7_月報格式_2 2 5 2 3" xfId="12307" xr:uid="{C0BAAFD1-C061-43FE-B087-0892AB81FC01}"/>
    <cellStyle name="7_月報格式_2 2 5 2 3 2" xfId="18387" xr:uid="{0935BD36-1862-4211-80E8-3C293B0BACEA}"/>
    <cellStyle name="7_月報格式_2 2 5 2 3 2 2" xfId="30547" xr:uid="{1A8F8355-4E22-417E-B7BE-D967849296EE}"/>
    <cellStyle name="7_月報格式_2 2 5 2 3 2 2 2" xfId="54867" xr:uid="{D475E5CE-2D92-42B4-AF4F-15D826EB37AE}"/>
    <cellStyle name="7_月報格式_2 2 5 2 3 2 3" xfId="42707" xr:uid="{38972D3E-1882-42B3-8232-55E8F6185B83}"/>
    <cellStyle name="7_月報格式_2 2 5 2 3 3" xfId="24467" xr:uid="{A106C9B0-5622-40BF-BF0B-6890C839B04B}"/>
    <cellStyle name="7_月報格式_2 2 5 2 3 3 2" xfId="48787" xr:uid="{6A85F163-BD53-45EC-B1C8-6B08207F5FD5}"/>
    <cellStyle name="7_月報格式_2 2 5 2 3 4" xfId="36627" xr:uid="{BAC37954-DE6A-44AA-BF47-1743FF64A5CD}"/>
    <cellStyle name="7_月報格式_2 2 5 2 4" xfId="15347" xr:uid="{8CBBFEA1-BBDB-44FE-A9A7-95A9060896B0}"/>
    <cellStyle name="7_月報格式_2 2 5 2 4 2" xfId="27507" xr:uid="{C6C9CA32-9580-4955-A0D2-6763C072EE25}"/>
    <cellStyle name="7_月報格式_2 2 5 2 4 2 2" xfId="51827" xr:uid="{1FCDE38B-2253-40B9-B378-B201BBAB60FF}"/>
    <cellStyle name="7_月報格式_2 2 5 2 4 3" xfId="39667" xr:uid="{42F13618-5CB8-4DF8-B416-12C263E0D52A}"/>
    <cellStyle name="7_月報格式_2 2 5 2 5" xfId="21427" xr:uid="{D7BB7900-CD58-46A9-9572-E5FB6D034451}"/>
    <cellStyle name="7_月報格式_2 2 5 2 5 2" xfId="45747" xr:uid="{BA93686F-6102-470C-8FE8-FB00D6A6D2C8}"/>
    <cellStyle name="7_月報格式_2 2 5 2 6" xfId="33587" xr:uid="{A6F83620-C4E1-41D3-B1F6-299102C69CDD}"/>
    <cellStyle name="7_月報格式_2 2 5 3" xfId="6492" xr:uid="{A9B5F951-D983-4D7C-8B78-7D29AD0CE70C}"/>
    <cellStyle name="7_月報格式_2 2 5 3 2" xfId="13067" xr:uid="{7005C41B-B2E2-4641-AC6D-5517F6114701}"/>
    <cellStyle name="7_月報格式_2 2 5 3 2 2" xfId="19147" xr:uid="{BF8B699F-6863-462B-9515-AA6E5D3E7ABF}"/>
    <cellStyle name="7_月報格式_2 2 5 3 2 2 2" xfId="31307" xr:uid="{48BB94A3-3356-4CFD-973A-D6A25746601C}"/>
    <cellStyle name="7_月報格式_2 2 5 3 2 2 2 2" xfId="55627" xr:uid="{8B1CEB70-6A97-4484-8B64-361FFC02F1D9}"/>
    <cellStyle name="7_月報格式_2 2 5 3 2 2 3" xfId="43467" xr:uid="{7ACC6B06-B1F2-4B5D-A025-6F89C3D3C5F1}"/>
    <cellStyle name="7_月報格式_2 2 5 3 2 3" xfId="25227" xr:uid="{1EA0B25B-5F5A-4C17-8805-9C7A400DE45B}"/>
    <cellStyle name="7_月報格式_2 2 5 3 2 3 2" xfId="49547" xr:uid="{46D675A2-878C-4C4C-BC04-009CE9DA88EF}"/>
    <cellStyle name="7_月報格式_2 2 5 3 2 4" xfId="37387" xr:uid="{3752D225-CA26-45BD-87E4-28AA75EEFC38}"/>
    <cellStyle name="7_月報格式_2 2 5 3 3" xfId="16107" xr:uid="{B2EAA49C-0051-41A9-9711-A1ABB4A08CF4}"/>
    <cellStyle name="7_月報格式_2 2 5 3 3 2" xfId="28267" xr:uid="{F8C74928-DAB0-4258-AE0C-0136E36CA55F}"/>
    <cellStyle name="7_月報格式_2 2 5 3 3 2 2" xfId="52587" xr:uid="{61EFC792-9F16-43C1-A2CB-1090B5E8E76B}"/>
    <cellStyle name="7_月報格式_2 2 5 3 3 3" xfId="40427" xr:uid="{C099B66F-B716-46BD-83B7-BC287AE57BFF}"/>
    <cellStyle name="7_月報格式_2 2 5 3 4" xfId="22187" xr:uid="{9CF7693B-06F6-4D50-85BD-7CF5448F7598}"/>
    <cellStyle name="7_月報格式_2 2 5 3 4 2" xfId="46507" xr:uid="{D51646BF-B103-4919-A0DE-E17DE11E40DF}"/>
    <cellStyle name="7_月報格式_2 2 5 3 5" xfId="34347" xr:uid="{86EBB43E-1288-4F4D-AF0E-3B6E71B60C99}"/>
    <cellStyle name="7_月報格式_2 2 5 4" xfId="11547" xr:uid="{77F8CB0A-4F79-4F0D-8760-7B8B30C3FF22}"/>
    <cellStyle name="7_月報格式_2 2 5 4 2" xfId="17627" xr:uid="{22B6A3FA-C7E9-41B1-ABBA-5B74C5C93E03}"/>
    <cellStyle name="7_月報格式_2 2 5 4 2 2" xfId="29787" xr:uid="{8061A071-D5E6-49B9-B56C-58D3AEAF5DCA}"/>
    <cellStyle name="7_月報格式_2 2 5 4 2 2 2" xfId="54107" xr:uid="{409FCE43-6AAE-44C0-B7ED-010364FAAAD1}"/>
    <cellStyle name="7_月報格式_2 2 5 4 2 3" xfId="41947" xr:uid="{D1933903-3E91-402D-861E-74D86F8E5FCD}"/>
    <cellStyle name="7_月報格式_2 2 5 4 3" xfId="23707" xr:uid="{0C6E3749-45FA-4DDC-9458-3F22258CA60C}"/>
    <cellStyle name="7_月報格式_2 2 5 4 3 2" xfId="48027" xr:uid="{D870E833-0906-44E4-9B85-0344924F660B}"/>
    <cellStyle name="7_月報格式_2 2 5 4 4" xfId="35867" xr:uid="{E35E3A77-3A97-4BC9-89DF-4263CCDA81F0}"/>
    <cellStyle name="7_月報格式_2 2 5 5" xfId="14587" xr:uid="{FE936180-9B51-4E8E-BF0F-E31CDAC5C799}"/>
    <cellStyle name="7_月報格式_2 2 5 5 2" xfId="26747" xr:uid="{CDB01E9C-F8CE-420F-90D5-B6C0AE52A7C0}"/>
    <cellStyle name="7_月報格式_2 2 5 5 2 2" xfId="51067" xr:uid="{0B0A0EAA-23AD-4758-B6CD-BFAF1B8A2394}"/>
    <cellStyle name="7_月報格式_2 2 5 5 3" xfId="38907" xr:uid="{55A3A815-E8CD-4B0C-B61F-290BF5CA78E2}"/>
    <cellStyle name="7_月報格式_2 2 5 6" xfId="20667" xr:uid="{86D8DAAE-4915-4DB9-AA41-13517F09AFA7}"/>
    <cellStyle name="7_月報格式_2 2 5 6 2" xfId="44987" xr:uid="{4CD36EF6-55DD-4FFA-AE80-C398D5DD6207}"/>
    <cellStyle name="7_月報格式_2 2 5 7" xfId="32827" xr:uid="{7A834096-2D8E-47DE-B04E-2CDC00C8CFD5}"/>
    <cellStyle name="7_月報格式_2 2 6" xfId="3210" xr:uid="{5CA8035A-3E72-4F07-A5AF-E3A5E4E48817}"/>
    <cellStyle name="7_月報格式_2 2 6 2" xfId="8684" xr:uid="{AFCA3406-B455-4CD5-A08A-6B340C8D4BD8}"/>
    <cellStyle name="7_月報格式_2 2 6 2 2" xfId="13675" xr:uid="{987B8270-0DE5-4BE0-8E1D-E61F16D6C9B1}"/>
    <cellStyle name="7_月報格式_2 2 6 2 2 2" xfId="19755" xr:uid="{BE30DA3A-F30B-48AB-BB0A-D73F178982BF}"/>
    <cellStyle name="7_月報格式_2 2 6 2 2 2 2" xfId="31915" xr:uid="{36DB1D80-E195-438C-975F-D8284D04045B}"/>
    <cellStyle name="7_月報格式_2 2 6 2 2 2 2 2" xfId="56235" xr:uid="{CDA6DB3A-7984-4A56-813F-097DD2B3E067}"/>
    <cellStyle name="7_月報格式_2 2 6 2 2 2 3" xfId="44075" xr:uid="{3D8E198C-7B7D-4513-98E0-1F54D5B9627B}"/>
    <cellStyle name="7_月報格式_2 2 6 2 2 3" xfId="25835" xr:uid="{0DE5D486-6266-42A0-AEEE-2DED535E42AD}"/>
    <cellStyle name="7_月報格式_2 2 6 2 2 3 2" xfId="50155" xr:uid="{EA708ACE-0DF0-4396-8EA8-99B8559FF1E9}"/>
    <cellStyle name="7_月報格式_2 2 6 2 2 4" xfId="37995" xr:uid="{39B0107D-D922-435D-95A4-0C48337A1F2A}"/>
    <cellStyle name="7_月報格式_2 2 6 2 3" xfId="16715" xr:uid="{7ABD83C0-DEEF-46A9-BDA7-2ED55BFE94CC}"/>
    <cellStyle name="7_月報格式_2 2 6 2 3 2" xfId="28875" xr:uid="{012FFB69-4D07-4903-A237-119158763315}"/>
    <cellStyle name="7_月報格式_2 2 6 2 3 2 2" xfId="53195" xr:uid="{0299411E-4325-4DA6-93C7-1CBC9213CF0A}"/>
    <cellStyle name="7_月報格式_2 2 6 2 3 3" xfId="41035" xr:uid="{58BB4D49-8281-430C-83FB-E4B685961E70}"/>
    <cellStyle name="7_月報格式_2 2 6 2 4" xfId="22795" xr:uid="{F84719F2-276C-4A9E-B37E-6A7057038656}"/>
    <cellStyle name="7_月報格式_2 2 6 2 4 2" xfId="47115" xr:uid="{CFDCEC03-32D7-477D-8EAC-EE601BAB0778}"/>
    <cellStyle name="7_月報格式_2 2 6 2 5" xfId="34955" xr:uid="{0CFF5B7F-7294-4699-97FE-60D626D0E68A}"/>
    <cellStyle name="7_月報格式_2 2 6 3" xfId="12155" xr:uid="{C9B3F934-0F71-47E0-A2B4-7B6B4CEFE5AF}"/>
    <cellStyle name="7_月報格式_2 2 6 3 2" xfId="18235" xr:uid="{D144EE51-707F-4017-BCEA-37C2D1AFA88A}"/>
    <cellStyle name="7_月報格式_2 2 6 3 2 2" xfId="30395" xr:uid="{2EDABD62-3926-4D6C-B3FF-CBF5B73FCB5E}"/>
    <cellStyle name="7_月報格式_2 2 6 3 2 2 2" xfId="54715" xr:uid="{A75E27BE-9B5A-4284-BF87-68D2E040BEAF}"/>
    <cellStyle name="7_月報格式_2 2 6 3 2 3" xfId="42555" xr:uid="{69D76F49-B7EB-42C0-AC84-7857BD6FAA2F}"/>
    <cellStyle name="7_月報格式_2 2 6 3 3" xfId="24315" xr:uid="{0A30D3E8-A0F7-4BF5-BFEB-68B59768A00C}"/>
    <cellStyle name="7_月報格式_2 2 6 3 3 2" xfId="48635" xr:uid="{4DB8241A-D4E0-4D34-BC64-2831BA44BCD2}"/>
    <cellStyle name="7_月報格式_2 2 6 3 4" xfId="36475" xr:uid="{8A0204FF-50E4-419B-855E-0C1541718C88}"/>
    <cellStyle name="7_月報格式_2 2 6 4" xfId="15195" xr:uid="{DBB077C8-637D-4144-A3DB-946C5C2DFB17}"/>
    <cellStyle name="7_月報格式_2 2 6 4 2" xfId="27355" xr:uid="{26FE44C7-3AAC-406E-AFCD-8A3D6E7C9478}"/>
    <cellStyle name="7_月報格式_2 2 6 4 2 2" xfId="51675" xr:uid="{1A3B6276-A290-4A71-BD00-AE8C9C2A83A5}"/>
    <cellStyle name="7_月報格式_2 2 6 4 3" xfId="39515" xr:uid="{E993F488-6ABD-428A-BDA4-779331FA0CC6}"/>
    <cellStyle name="7_月報格式_2 2 6 5" xfId="21275" xr:uid="{2EEEAAAE-FFD8-45AD-8F01-4BF491D847FD}"/>
    <cellStyle name="7_月報格式_2 2 6 5 2" xfId="45595" xr:uid="{02132E53-873F-4070-888B-E652137E1121}"/>
    <cellStyle name="7_月報格式_2 2 6 6" xfId="33435" xr:uid="{69CFA9C4-3673-43CC-8F7D-D698219E1E85}"/>
    <cellStyle name="7_月報格式_2 2 7" xfId="5947" xr:uid="{4BB8FE6A-DC64-4545-A2BF-83300DAECB24}"/>
    <cellStyle name="7_月報格式_2 2 7 2" xfId="12915" xr:uid="{EB62588C-9C55-4450-B61E-0AE83E713E2C}"/>
    <cellStyle name="7_月報格式_2 2 7 2 2" xfId="18995" xr:uid="{EFA8CA81-A7A6-41A2-BB71-CB0B4CBEC88D}"/>
    <cellStyle name="7_月報格式_2 2 7 2 2 2" xfId="31155" xr:uid="{36636ED2-E6FE-42E1-8CB5-1A2C2BF274D6}"/>
    <cellStyle name="7_月報格式_2 2 7 2 2 2 2" xfId="55475" xr:uid="{4EB1D7C6-6692-4B99-93E6-040B85FD76F3}"/>
    <cellStyle name="7_月報格式_2 2 7 2 2 3" xfId="43315" xr:uid="{E7F9C757-6084-4A73-8CC6-47E76ED14A3E}"/>
    <cellStyle name="7_月報格式_2 2 7 2 3" xfId="25075" xr:uid="{434995D8-8131-4A98-8989-1E5B2FBE59D7}"/>
    <cellStyle name="7_月報格式_2 2 7 2 3 2" xfId="49395" xr:uid="{2B42A527-141F-4EF8-8C58-8B1105D367C5}"/>
    <cellStyle name="7_月報格式_2 2 7 2 4" xfId="37235" xr:uid="{FEB73ED4-D982-499D-92B0-308532719BE5}"/>
    <cellStyle name="7_月報格式_2 2 7 3" xfId="15955" xr:uid="{F5FB8AF4-B5DB-4108-BA87-6D9F28D14B62}"/>
    <cellStyle name="7_月報格式_2 2 7 3 2" xfId="28115" xr:uid="{E95F31E8-25EE-4A06-BD18-D8EC92DAB384}"/>
    <cellStyle name="7_月報格式_2 2 7 3 2 2" xfId="52435" xr:uid="{989A5B3A-D3E6-4EF1-BAA4-0269CD571752}"/>
    <cellStyle name="7_月報格式_2 2 7 3 3" xfId="40275" xr:uid="{EB4900AD-27B5-41E6-843F-8E69B4031AA2}"/>
    <cellStyle name="7_月報格式_2 2 7 4" xfId="22035" xr:uid="{E2105ED7-3090-40F0-B625-5991BAFBE74A}"/>
    <cellStyle name="7_月報格式_2 2 7 4 2" xfId="46355" xr:uid="{C75EADB5-0EA2-40A9-8C83-2911257DA56F}"/>
    <cellStyle name="7_月報格式_2 2 7 5" xfId="34195" xr:uid="{599EB36B-44F9-4BFA-9514-A185F312A922}"/>
    <cellStyle name="7_月報格式_2 2 8" xfId="11395" xr:uid="{C58911A0-ABFA-4422-8E20-2C5C766BA73C}"/>
    <cellStyle name="7_月報格式_2 2 8 2" xfId="17475" xr:uid="{FF85B069-CFD1-4CA6-AE0D-D1BD7E57788C}"/>
    <cellStyle name="7_月報格式_2 2 8 2 2" xfId="29635" xr:uid="{D54F6BB6-007A-4AED-B96B-B24B1831AF14}"/>
    <cellStyle name="7_月報格式_2 2 8 2 2 2" xfId="53955" xr:uid="{5FEA7840-CA8E-4692-99DA-E61D5BB6F3A8}"/>
    <cellStyle name="7_月報格式_2 2 8 2 3" xfId="41795" xr:uid="{D6463760-0962-4755-9E91-46B0A1B1C32F}"/>
    <cellStyle name="7_月報格式_2 2 8 3" xfId="23555" xr:uid="{B6AE7348-6522-4EF0-BFAE-EFD69FEC9658}"/>
    <cellStyle name="7_月報格式_2 2 8 3 2" xfId="47875" xr:uid="{2767FC80-FBB9-44CC-9DC5-73D5AFEFEBFB}"/>
    <cellStyle name="7_月報格式_2 2 8 4" xfId="35715" xr:uid="{8AD20064-9A05-4922-9C2D-2DD5E869A67B}"/>
    <cellStyle name="7_月報格式_2 2 9" xfId="14435" xr:uid="{9A12BF93-666E-4DB5-B9B5-920FECDD40BF}"/>
    <cellStyle name="7_月報格式_2 2 9 2" xfId="26595" xr:uid="{075910CF-7039-4237-A885-1B4234C0A4D5}"/>
    <cellStyle name="7_月報格式_2 2 9 2 2" xfId="50915" xr:uid="{C120F3AC-5F02-4E98-AB38-9EB00C6BF8E6}"/>
    <cellStyle name="7_月報格式_2 2 9 3" xfId="38755" xr:uid="{1ED13CE9-85E8-4F06-9237-9147867C6F5C}"/>
    <cellStyle name="7_月報格式_2 3" xfId="667" xr:uid="{00000000-0005-0000-0000-000013030000}"/>
    <cellStyle name="7_月報格式_3" xfId="180" xr:uid="{00000000-0005-0000-0000-000014030000}"/>
    <cellStyle name="7_月報格式_3 2" xfId="392" xr:uid="{00000000-0005-0000-0000-000015030000}"/>
    <cellStyle name="7_月報格式_3 2 10" xfId="20516" xr:uid="{B6C43DAD-695B-4FEA-A58E-C10D57BD61E9}"/>
    <cellStyle name="7_月報格式_3 2 10 2" xfId="44836" xr:uid="{EFD26DCA-31A8-4773-9C4F-B89727E32A26}"/>
    <cellStyle name="7_月報格式_3 2 11" xfId="32676" xr:uid="{9D5AA83F-D167-4900-9D11-7FF23A9295D2}"/>
    <cellStyle name="7_月報格式_3 2 2" xfId="2653" xr:uid="{00000000-0005-0000-0000-000016030000}"/>
    <cellStyle name="7_月報格式_3 2 2 2" xfId="5391" xr:uid="{BB4D11CF-DE2E-4145-9AB7-1C4884484449}"/>
    <cellStyle name="7_月報格式_3 2 2 2 2" xfId="10865" xr:uid="{34C6A431-59F1-4856-884A-B5E7E1EFF84A}"/>
    <cellStyle name="7_月報格式_3 2 2 2 2 2" xfId="14284" xr:uid="{F862DF5C-AAF3-4011-ACF6-336873CE2BE5}"/>
    <cellStyle name="7_月報格式_3 2 2 2 2 2 2" xfId="20364" xr:uid="{417E0C0D-D39A-4E98-ADC7-FDED923723F5}"/>
    <cellStyle name="7_月報格式_3 2 2 2 2 2 2 2" xfId="32524" xr:uid="{F38ED80E-3F2D-43BE-8EDC-D215D8F0BB0B}"/>
    <cellStyle name="7_月報格式_3 2 2 2 2 2 2 2 2" xfId="56844" xr:uid="{E1A203F2-04EA-4E02-B119-365198336631}"/>
    <cellStyle name="7_月報格式_3 2 2 2 2 2 2 3" xfId="44684" xr:uid="{C1461047-FEAD-4002-8BFA-C3D347B0CD4F}"/>
    <cellStyle name="7_月報格式_3 2 2 2 2 2 3" xfId="26444" xr:uid="{1AD38986-6036-4DDB-BF9E-8A6575763E2B}"/>
    <cellStyle name="7_月報格式_3 2 2 2 2 2 3 2" xfId="50764" xr:uid="{732A5E9D-BA37-41E3-A127-E16880E6BE0A}"/>
    <cellStyle name="7_月報格式_3 2 2 2 2 2 4" xfId="38604" xr:uid="{17E63E25-D5AE-4755-9983-25EAC0ED61A6}"/>
    <cellStyle name="7_月報格式_3 2 2 2 2 3" xfId="17324" xr:uid="{C527A01D-6781-4075-A2DB-FAAAAC6395D5}"/>
    <cellStyle name="7_月報格式_3 2 2 2 2 3 2" xfId="29484" xr:uid="{DAC983A7-F479-4A6A-BEB0-5EFD3E7C71DA}"/>
    <cellStyle name="7_月報格式_3 2 2 2 2 3 2 2" xfId="53804" xr:uid="{6A533F0E-A09E-4CBE-A157-7EE89B72F690}"/>
    <cellStyle name="7_月報格式_3 2 2 2 2 3 3" xfId="41644" xr:uid="{818349B5-BAF1-47AF-93B6-1531A6A20D03}"/>
    <cellStyle name="7_月報格式_3 2 2 2 2 4" xfId="23404" xr:uid="{8F78CD34-AA65-44AF-85C9-B7CBF7AE431D}"/>
    <cellStyle name="7_月報格式_3 2 2 2 2 4 2" xfId="47724" xr:uid="{ADFE6757-DF87-46EE-B964-B69C3BAA6F31}"/>
    <cellStyle name="7_月報格式_3 2 2 2 2 5" xfId="35564" xr:uid="{2FB277FF-67B2-4FF2-8FC7-F255B5C0F6CB}"/>
    <cellStyle name="7_月報格式_3 2 2 2 3" xfId="12764" xr:uid="{97E1B6F7-F840-47C1-8831-458E6C086BE7}"/>
    <cellStyle name="7_月報格式_3 2 2 2 3 2" xfId="18844" xr:uid="{37EEED09-F679-4446-904E-E01FCA3076DF}"/>
    <cellStyle name="7_月報格式_3 2 2 2 3 2 2" xfId="31004" xr:uid="{527E8608-5AA5-4297-9E11-603E60AC10D9}"/>
    <cellStyle name="7_月報格式_3 2 2 2 3 2 2 2" xfId="55324" xr:uid="{4D4A6082-76AE-46E7-AE99-D58C6966309C}"/>
    <cellStyle name="7_月報格式_3 2 2 2 3 2 3" xfId="43164" xr:uid="{ADD3D177-7A25-45EA-BB17-23D3647C7946}"/>
    <cellStyle name="7_月報格式_3 2 2 2 3 3" xfId="24924" xr:uid="{96A72407-5E7D-46EE-BFE6-24151A0E74C0}"/>
    <cellStyle name="7_月報格式_3 2 2 2 3 3 2" xfId="49244" xr:uid="{32798E88-803D-47A0-B1C2-AE6D44228554}"/>
    <cellStyle name="7_月報格式_3 2 2 2 3 4" xfId="37084" xr:uid="{E959E33B-B089-4A74-8382-E8DEE81A1B10}"/>
    <cellStyle name="7_月報格式_3 2 2 2 4" xfId="15804" xr:uid="{F4247A3A-D3C1-49AF-A244-D5026ED3FBF6}"/>
    <cellStyle name="7_月報格式_3 2 2 2 4 2" xfId="27964" xr:uid="{4681E974-0BD3-4395-AEEA-A1D8E02E5967}"/>
    <cellStyle name="7_月報格式_3 2 2 2 4 2 2" xfId="52284" xr:uid="{7EF95214-2225-4849-B373-16BBC80CAF26}"/>
    <cellStyle name="7_月報格式_3 2 2 2 4 3" xfId="40124" xr:uid="{803A7012-8188-43BA-BECC-93A4F0119015}"/>
    <cellStyle name="7_月報格式_3 2 2 2 5" xfId="21884" xr:uid="{BDC110C6-40FC-48F0-B5B2-048BDD802DD5}"/>
    <cellStyle name="7_月報格式_3 2 2 2 5 2" xfId="46204" xr:uid="{2EC03AC4-1F90-4C03-A69D-9ECF229AAD46}"/>
    <cellStyle name="7_月報格式_3 2 2 2 6" xfId="34044" xr:uid="{148CD038-5668-4E88-A9B8-EABD912E6C4E}"/>
    <cellStyle name="7_月報格式_3 2 2 3" xfId="8128" xr:uid="{8A2AC561-A43D-4573-BB50-43B971F3EEF8}"/>
    <cellStyle name="7_月報格式_3 2 2 3 2" xfId="13524" xr:uid="{F7034B8C-5FC5-4A15-A4B8-8477F089587E}"/>
    <cellStyle name="7_月報格式_3 2 2 3 2 2" xfId="19604" xr:uid="{F4E93E51-8908-4DA2-9E2D-3A65B55DCE95}"/>
    <cellStyle name="7_月報格式_3 2 2 3 2 2 2" xfId="31764" xr:uid="{60FCF074-9D90-47D5-931B-F3350E4F83F8}"/>
    <cellStyle name="7_月報格式_3 2 2 3 2 2 2 2" xfId="56084" xr:uid="{A0C7F63D-ACC8-49E0-95F8-0FEDC584708F}"/>
    <cellStyle name="7_月報格式_3 2 2 3 2 2 3" xfId="43924" xr:uid="{DC51DAB3-0B93-4CF3-AB2E-51D16B0F42C8}"/>
    <cellStyle name="7_月報格式_3 2 2 3 2 3" xfId="25684" xr:uid="{34086C63-8EC2-43F8-BFF0-FE1A4AD5D4D9}"/>
    <cellStyle name="7_月報格式_3 2 2 3 2 3 2" xfId="50004" xr:uid="{53D903BB-1380-472F-96FE-8F4AE533D8A2}"/>
    <cellStyle name="7_月報格式_3 2 2 3 2 4" xfId="37844" xr:uid="{F1B39934-386E-491C-93AD-D7EC88210860}"/>
    <cellStyle name="7_月報格式_3 2 2 3 3" xfId="16564" xr:uid="{C8364D43-7B67-4F22-9C30-4244F6D2B6CA}"/>
    <cellStyle name="7_月報格式_3 2 2 3 3 2" xfId="28724" xr:uid="{36E55633-7C62-44D6-A1F0-D75647898186}"/>
    <cellStyle name="7_月報格式_3 2 2 3 3 2 2" xfId="53044" xr:uid="{68FFA747-19CA-495C-8376-9FBF1E3A8D8A}"/>
    <cellStyle name="7_月報格式_3 2 2 3 3 3" xfId="40884" xr:uid="{778CD9CD-9BE0-4997-B316-E0A812E5E7D1}"/>
    <cellStyle name="7_月報格式_3 2 2 3 4" xfId="22644" xr:uid="{EFE1527A-5E2C-47FA-BACC-AF2A787B5070}"/>
    <cellStyle name="7_月報格式_3 2 2 3 4 2" xfId="46964" xr:uid="{02C09B97-1E58-47FC-95A2-21E813FC6D4D}"/>
    <cellStyle name="7_月報格式_3 2 2 3 5" xfId="34804" xr:uid="{29FF53DF-0105-4E1D-9477-3FF81F98C01A}"/>
    <cellStyle name="7_月報格式_3 2 2 4" xfId="12004" xr:uid="{D929E14B-1828-4486-88FB-9D85878314BE}"/>
    <cellStyle name="7_月報格式_3 2 2 4 2" xfId="18084" xr:uid="{D9675356-E2AD-4EB6-9D4C-BFFCB0EEA594}"/>
    <cellStyle name="7_月報格式_3 2 2 4 2 2" xfId="30244" xr:uid="{E4B78356-09DB-484F-9F7F-05237632B153}"/>
    <cellStyle name="7_月報格式_3 2 2 4 2 2 2" xfId="54564" xr:uid="{97CF27BB-3D28-4B24-963A-294F26E50AE7}"/>
    <cellStyle name="7_月報格式_3 2 2 4 2 3" xfId="42404" xr:uid="{A4ABEE3A-6E97-4D58-ADB3-285AD82CF013}"/>
    <cellStyle name="7_月報格式_3 2 2 4 3" xfId="24164" xr:uid="{BD4D336E-4647-4B96-A472-B783356253D6}"/>
    <cellStyle name="7_月報格式_3 2 2 4 3 2" xfId="48484" xr:uid="{D08A4D46-7AE9-4F13-ABD2-9328576AFDA1}"/>
    <cellStyle name="7_月報格式_3 2 2 4 4" xfId="36324" xr:uid="{03A27CC7-51F8-4065-87AD-55F78E5598AE}"/>
    <cellStyle name="7_月報格式_3 2 2 5" xfId="15044" xr:uid="{EB17A158-5387-454F-852F-C1DB5E299DCD}"/>
    <cellStyle name="7_月報格式_3 2 2 5 2" xfId="27204" xr:uid="{24A20B3D-304E-44E5-9224-DBAF26098895}"/>
    <cellStyle name="7_月報格式_3 2 2 5 2 2" xfId="51524" xr:uid="{4F0B1C90-21B3-4EB6-8421-3DA6A6434967}"/>
    <cellStyle name="7_月報格式_3 2 2 5 3" xfId="39364" xr:uid="{721C1596-1DEE-4C47-8C22-440AFEDFA274}"/>
    <cellStyle name="7_月報格式_3 2 2 6" xfId="21124" xr:uid="{1F62C6F8-67F3-4FB4-A009-B2DF0A3A341B}"/>
    <cellStyle name="7_月報格式_3 2 2 6 2" xfId="45444" xr:uid="{B77E7B10-E320-45C7-B05D-DFEF0B4132AD}"/>
    <cellStyle name="7_月報格式_3 2 2 7" xfId="33284" xr:uid="{7D702BD0-3F10-4F92-97BC-9F45FCFFB40F}"/>
    <cellStyle name="7_月報格式_3 2 3" xfId="2108" xr:uid="{00000000-0005-0000-0000-000017030000}"/>
    <cellStyle name="7_月報格式_3 2 3 2" xfId="4846" xr:uid="{098B6512-B8F2-45E8-8178-361108E4978A}"/>
    <cellStyle name="7_月報格式_3 2 3 2 2" xfId="10320" xr:uid="{8EB3238C-836D-476B-91FD-57291B0D4CBE}"/>
    <cellStyle name="7_月報格式_3 2 3 2 2 2" xfId="14132" xr:uid="{60635494-7F2B-46BD-A7CA-D354D4DDFBDB}"/>
    <cellStyle name="7_月報格式_3 2 3 2 2 2 2" xfId="20212" xr:uid="{37DAE6D1-CBEC-48FE-983F-240AEF6720D9}"/>
    <cellStyle name="7_月報格式_3 2 3 2 2 2 2 2" xfId="32372" xr:uid="{6DDD86C0-81F1-41EC-B4A5-637DABF089FA}"/>
    <cellStyle name="7_月報格式_3 2 3 2 2 2 2 2 2" xfId="56692" xr:uid="{EE58D6FD-483E-4E21-A1C8-EFC3315CD78A}"/>
    <cellStyle name="7_月報格式_3 2 3 2 2 2 2 3" xfId="44532" xr:uid="{70499736-5BD2-4A2E-A0E4-67D47088075E}"/>
    <cellStyle name="7_月報格式_3 2 3 2 2 2 3" xfId="26292" xr:uid="{A9C11E07-0C49-4558-B439-BCBD055C2431}"/>
    <cellStyle name="7_月報格式_3 2 3 2 2 2 3 2" xfId="50612" xr:uid="{0604E337-58C6-40AA-891F-D69933F4965C}"/>
    <cellStyle name="7_月報格式_3 2 3 2 2 2 4" xfId="38452" xr:uid="{A75491E4-97F0-40C1-A580-790D856B8A52}"/>
    <cellStyle name="7_月報格式_3 2 3 2 2 3" xfId="17172" xr:uid="{CC32EBDE-4FE7-43C0-8AD0-68451D3A7580}"/>
    <cellStyle name="7_月報格式_3 2 3 2 2 3 2" xfId="29332" xr:uid="{081413E1-A68C-4443-91BF-595932FA5E39}"/>
    <cellStyle name="7_月報格式_3 2 3 2 2 3 2 2" xfId="53652" xr:uid="{818E302C-C3B0-464D-961C-0787105968A1}"/>
    <cellStyle name="7_月報格式_3 2 3 2 2 3 3" xfId="41492" xr:uid="{059AD216-6A09-4E48-8AA9-4270A6CB4741}"/>
    <cellStyle name="7_月報格式_3 2 3 2 2 4" xfId="23252" xr:uid="{6C87E0CD-B8D8-428E-BAD5-EE8BF7CCFE30}"/>
    <cellStyle name="7_月報格式_3 2 3 2 2 4 2" xfId="47572" xr:uid="{31529530-2FE5-47B4-A69A-599857718F4E}"/>
    <cellStyle name="7_月報格式_3 2 3 2 2 5" xfId="35412" xr:uid="{8D454E8E-51BF-4EDC-9B2D-8E240B1AA8A6}"/>
    <cellStyle name="7_月報格式_3 2 3 2 3" xfId="12612" xr:uid="{1700A951-607D-4F7C-97D4-665815795177}"/>
    <cellStyle name="7_月報格式_3 2 3 2 3 2" xfId="18692" xr:uid="{404211F8-613F-4C20-A47F-D879C04A883B}"/>
    <cellStyle name="7_月報格式_3 2 3 2 3 2 2" xfId="30852" xr:uid="{B278AFB2-AB53-43EE-8F55-9865D82B95E3}"/>
    <cellStyle name="7_月報格式_3 2 3 2 3 2 2 2" xfId="55172" xr:uid="{C8469A82-0034-4C5B-9EC3-87E3B397A01A}"/>
    <cellStyle name="7_月報格式_3 2 3 2 3 2 3" xfId="43012" xr:uid="{D282722D-7622-4F2D-A98C-A2D3BF42566D}"/>
    <cellStyle name="7_月報格式_3 2 3 2 3 3" xfId="24772" xr:uid="{D454853B-7DB2-4322-AB2A-73B37B4F31C8}"/>
    <cellStyle name="7_月報格式_3 2 3 2 3 3 2" xfId="49092" xr:uid="{90339F7F-ED96-4773-B94F-FCC34D648A8E}"/>
    <cellStyle name="7_月報格式_3 2 3 2 3 4" xfId="36932" xr:uid="{20531A39-A15A-4293-8EE1-332F01C9B6B7}"/>
    <cellStyle name="7_月報格式_3 2 3 2 4" xfId="15652" xr:uid="{46BF67F1-A5E5-4D06-946A-956EFFEC2383}"/>
    <cellStyle name="7_月報格式_3 2 3 2 4 2" xfId="27812" xr:uid="{8884D358-8371-43C0-8E9A-1501FE765267}"/>
    <cellStyle name="7_月報格式_3 2 3 2 4 2 2" xfId="52132" xr:uid="{35C6DD65-3132-4210-AF06-A54D660AA38C}"/>
    <cellStyle name="7_月報格式_3 2 3 2 4 3" xfId="39972" xr:uid="{3DE66B43-E95F-4A1B-AE9D-E94BC3BB81D7}"/>
    <cellStyle name="7_月報格式_3 2 3 2 5" xfId="21732" xr:uid="{7EB304AB-F524-41CF-B3FB-33A4E89D0837}"/>
    <cellStyle name="7_月報格式_3 2 3 2 5 2" xfId="46052" xr:uid="{25D80E30-9AA5-47EC-A44A-A6A13C125BE9}"/>
    <cellStyle name="7_月報格式_3 2 3 2 6" xfId="33892" xr:uid="{4379A997-91FF-47F3-9C05-FDCF8E8BB5C6}"/>
    <cellStyle name="7_月報格式_3 2 3 3" xfId="7583" xr:uid="{5C17C122-A74F-4C63-B771-20A5A090570E}"/>
    <cellStyle name="7_月報格式_3 2 3 3 2" xfId="13372" xr:uid="{7C921940-8859-4E10-AF8E-7F5BF6049952}"/>
    <cellStyle name="7_月報格式_3 2 3 3 2 2" xfId="19452" xr:uid="{BA583C60-1A28-4089-A8D1-C6368FB8A169}"/>
    <cellStyle name="7_月報格式_3 2 3 3 2 2 2" xfId="31612" xr:uid="{4F834D42-8488-4240-BD05-FAA5B847ECA2}"/>
    <cellStyle name="7_月報格式_3 2 3 3 2 2 2 2" xfId="55932" xr:uid="{F78634E1-863D-4EE5-BA21-94CB1C45C368}"/>
    <cellStyle name="7_月報格式_3 2 3 3 2 2 3" xfId="43772" xr:uid="{35FA33AB-E906-42F3-8E16-F59E66909850}"/>
    <cellStyle name="7_月報格式_3 2 3 3 2 3" xfId="25532" xr:uid="{64196CC8-8168-4892-B3D8-1D5DBC797749}"/>
    <cellStyle name="7_月報格式_3 2 3 3 2 3 2" xfId="49852" xr:uid="{7EB93C57-3FA9-4241-9AD3-37974571C67D}"/>
    <cellStyle name="7_月報格式_3 2 3 3 2 4" xfId="37692" xr:uid="{583784FB-82B0-4E42-BE7E-9BE685CA5CC1}"/>
    <cellStyle name="7_月報格式_3 2 3 3 3" xfId="16412" xr:uid="{E9708EB2-7265-40B8-91A0-FC6DF8B60EE6}"/>
    <cellStyle name="7_月報格式_3 2 3 3 3 2" xfId="28572" xr:uid="{39AF5FC6-E8C9-4C50-A5D4-0C05844BE522}"/>
    <cellStyle name="7_月報格式_3 2 3 3 3 2 2" xfId="52892" xr:uid="{D2DCFE22-7D13-4C70-A59A-C2CCB706F162}"/>
    <cellStyle name="7_月報格式_3 2 3 3 3 3" xfId="40732" xr:uid="{9DD1F578-623F-4B9B-AFE4-6524925471BE}"/>
    <cellStyle name="7_月報格式_3 2 3 3 4" xfId="22492" xr:uid="{12BEB924-3A8F-486D-A4EB-6F65D27CDE75}"/>
    <cellStyle name="7_月報格式_3 2 3 3 4 2" xfId="46812" xr:uid="{76493A9B-F6B4-452C-B565-1A91F034D261}"/>
    <cellStyle name="7_月報格式_3 2 3 3 5" xfId="34652" xr:uid="{7932E14E-EBF6-49AD-8228-61310DBA3EBD}"/>
    <cellStyle name="7_月報格式_3 2 3 4" xfId="11852" xr:uid="{A3863E87-F8C2-463A-9104-5A9AD80E5DBC}"/>
    <cellStyle name="7_月報格式_3 2 3 4 2" xfId="17932" xr:uid="{3F05D58F-8BB0-403D-8DB0-9E62196FB589}"/>
    <cellStyle name="7_月報格式_3 2 3 4 2 2" xfId="30092" xr:uid="{F64F386D-8B02-4880-BB79-59D0E7898ED8}"/>
    <cellStyle name="7_月報格式_3 2 3 4 2 2 2" xfId="54412" xr:uid="{2C32BDF8-E48B-4E18-8AC4-FA560093ECE1}"/>
    <cellStyle name="7_月報格式_3 2 3 4 2 3" xfId="42252" xr:uid="{A4012ABB-83DC-4AAC-AAF5-293510617EBE}"/>
    <cellStyle name="7_月報格式_3 2 3 4 3" xfId="24012" xr:uid="{DA21A2B1-97DA-48BD-A293-59E113F36F2D}"/>
    <cellStyle name="7_月報格式_3 2 3 4 3 2" xfId="48332" xr:uid="{18CD11B5-6DCB-4946-9D82-939506AAB6EF}"/>
    <cellStyle name="7_月報格式_3 2 3 4 4" xfId="36172" xr:uid="{E585D87B-DE04-4F7E-BD1F-E41DB9810D3F}"/>
    <cellStyle name="7_月報格式_3 2 3 5" xfId="14892" xr:uid="{D2B0519E-6BB7-4BD7-929E-21B867D2D657}"/>
    <cellStyle name="7_月報格式_3 2 3 5 2" xfId="27052" xr:uid="{316D5B32-E1DC-4C96-B76E-E22B3069811F}"/>
    <cellStyle name="7_月報格式_3 2 3 5 2 2" xfId="51372" xr:uid="{F3346C99-6B1C-446B-9725-403CDF0A92D4}"/>
    <cellStyle name="7_月報格式_3 2 3 5 3" xfId="39212" xr:uid="{43F1A5EB-C822-43F7-B9E1-956A80B45BA6}"/>
    <cellStyle name="7_月報格式_3 2 3 6" xfId="20972" xr:uid="{B57D3F65-9BC3-4297-A796-4AE931D3B608}"/>
    <cellStyle name="7_月報格式_3 2 3 6 2" xfId="45292" xr:uid="{49305530-B1A8-45C3-9EEA-0AD6AE7BF967}"/>
    <cellStyle name="7_月報格式_3 2 3 7" xfId="33132" xr:uid="{EC7AE532-82C6-42A1-8925-74E8A5B7517B}"/>
    <cellStyle name="7_月報格式_3 2 4" xfId="1563" xr:uid="{00000000-0005-0000-0000-000018030000}"/>
    <cellStyle name="7_月報格式_3 2 4 2" xfId="4301" xr:uid="{C0ACFB76-6127-4243-BA63-96581FBE1C77}"/>
    <cellStyle name="7_月報格式_3 2 4 2 2" xfId="9775" xr:uid="{2310F22E-AA38-443B-9B0B-8B6F117E0C40}"/>
    <cellStyle name="7_月報格式_3 2 4 2 2 2" xfId="13980" xr:uid="{7D066322-AF30-4A9F-990D-B7222A271DC6}"/>
    <cellStyle name="7_月報格式_3 2 4 2 2 2 2" xfId="20060" xr:uid="{5DA1A90D-0E66-420E-A35C-64855C132E72}"/>
    <cellStyle name="7_月報格式_3 2 4 2 2 2 2 2" xfId="32220" xr:uid="{DB2768BC-2667-4135-AF2D-801D12A7F585}"/>
    <cellStyle name="7_月報格式_3 2 4 2 2 2 2 2 2" xfId="56540" xr:uid="{3BF77CAE-5A7E-4956-A8F9-8B61FF7A6586}"/>
    <cellStyle name="7_月報格式_3 2 4 2 2 2 2 3" xfId="44380" xr:uid="{FDB9C07E-E884-4B65-A351-E96825A61710}"/>
    <cellStyle name="7_月報格式_3 2 4 2 2 2 3" xfId="26140" xr:uid="{E32848DD-7FE1-4EF5-ABFE-ED32C9B4382B}"/>
    <cellStyle name="7_月報格式_3 2 4 2 2 2 3 2" xfId="50460" xr:uid="{1E615580-AA89-4299-B777-2553A6658F5D}"/>
    <cellStyle name="7_月報格式_3 2 4 2 2 2 4" xfId="38300" xr:uid="{8FFE5CEB-8450-4691-B94E-4AAE6CE22F2D}"/>
    <cellStyle name="7_月報格式_3 2 4 2 2 3" xfId="17020" xr:uid="{2C2EC0B7-095D-4C3E-ADAE-5EA450BCAB26}"/>
    <cellStyle name="7_月報格式_3 2 4 2 2 3 2" xfId="29180" xr:uid="{E61C3C5F-CF45-40E3-A114-1759D1DD1C84}"/>
    <cellStyle name="7_月報格式_3 2 4 2 2 3 2 2" xfId="53500" xr:uid="{2AC944D5-F08B-4344-93F1-9FC14A0FD61E}"/>
    <cellStyle name="7_月報格式_3 2 4 2 2 3 3" xfId="41340" xr:uid="{F7F8D615-26FB-4438-A74C-7D8B4E0A4C41}"/>
    <cellStyle name="7_月報格式_3 2 4 2 2 4" xfId="23100" xr:uid="{2CC4715E-DB2D-4211-9F7E-4363332EE229}"/>
    <cellStyle name="7_月報格式_3 2 4 2 2 4 2" xfId="47420" xr:uid="{5B12650F-6B27-4B9F-8EC1-CCA21C718518}"/>
    <cellStyle name="7_月報格式_3 2 4 2 2 5" xfId="35260" xr:uid="{FA23BD1B-F12A-4886-88EA-3FD7D4A7FF83}"/>
    <cellStyle name="7_月報格式_3 2 4 2 3" xfId="12460" xr:uid="{067C1A2C-9B71-4A14-8D8E-FB8B10CF04EC}"/>
    <cellStyle name="7_月報格式_3 2 4 2 3 2" xfId="18540" xr:uid="{2F1DCD1C-9501-43BD-8B90-8A79241FC28C}"/>
    <cellStyle name="7_月報格式_3 2 4 2 3 2 2" xfId="30700" xr:uid="{1998701E-6265-4C1F-9682-F76F57CC4FF3}"/>
    <cellStyle name="7_月報格式_3 2 4 2 3 2 2 2" xfId="55020" xr:uid="{210EDE8B-FC58-47BC-B69B-DD84DF313B41}"/>
    <cellStyle name="7_月報格式_3 2 4 2 3 2 3" xfId="42860" xr:uid="{F84445E2-A98E-49BC-B471-A31A2BE3F663}"/>
    <cellStyle name="7_月報格式_3 2 4 2 3 3" xfId="24620" xr:uid="{417B7CA5-632F-47BE-BEDF-4C74014A48A4}"/>
    <cellStyle name="7_月報格式_3 2 4 2 3 3 2" xfId="48940" xr:uid="{2EA542C4-67BE-4577-926F-F0DE4955DEDE}"/>
    <cellStyle name="7_月報格式_3 2 4 2 3 4" xfId="36780" xr:uid="{76B04B8B-59D9-43C2-B78C-8F929A1E8FC1}"/>
    <cellStyle name="7_月報格式_3 2 4 2 4" xfId="15500" xr:uid="{92146E15-9DFD-4721-BEF7-A5D942C2E5AB}"/>
    <cellStyle name="7_月報格式_3 2 4 2 4 2" xfId="27660" xr:uid="{910B8D75-3B63-4F4E-9F8F-8860C8A63B50}"/>
    <cellStyle name="7_月報格式_3 2 4 2 4 2 2" xfId="51980" xr:uid="{DD84C683-62A4-4F0D-85C5-3A3692B9094D}"/>
    <cellStyle name="7_月報格式_3 2 4 2 4 3" xfId="39820" xr:uid="{F36AAEAA-0862-43AC-AAE1-A163E39C0E1B}"/>
    <cellStyle name="7_月報格式_3 2 4 2 5" xfId="21580" xr:uid="{9FA972F6-E82A-40CD-B502-BA1BFD971672}"/>
    <cellStyle name="7_月報格式_3 2 4 2 5 2" xfId="45900" xr:uid="{E772E5D4-DCFE-4A6C-8D2E-9A164CEE6421}"/>
    <cellStyle name="7_月報格式_3 2 4 2 6" xfId="33740" xr:uid="{E7FD033B-0ED5-48E5-A050-C75B577DFA63}"/>
    <cellStyle name="7_月報格式_3 2 4 3" xfId="7038" xr:uid="{8B6CFC3B-AD4E-4F9F-911F-D2579BB8EB3A}"/>
    <cellStyle name="7_月報格式_3 2 4 3 2" xfId="13220" xr:uid="{369BF319-EC4E-406F-9A2D-BD494A7B2E42}"/>
    <cellStyle name="7_月報格式_3 2 4 3 2 2" xfId="19300" xr:uid="{78DECEC5-CF25-40BA-B0EC-18BFC116C43D}"/>
    <cellStyle name="7_月報格式_3 2 4 3 2 2 2" xfId="31460" xr:uid="{C3341C9B-F94B-451A-8E94-E77011C3008D}"/>
    <cellStyle name="7_月報格式_3 2 4 3 2 2 2 2" xfId="55780" xr:uid="{AEB6A82A-B912-4C19-874E-4B7246765BE0}"/>
    <cellStyle name="7_月報格式_3 2 4 3 2 2 3" xfId="43620" xr:uid="{2CC89C76-F59D-48C3-8A7C-B13872139E66}"/>
    <cellStyle name="7_月報格式_3 2 4 3 2 3" xfId="25380" xr:uid="{A848D2AD-C0DB-4D64-B47F-F1EF3D1DDF35}"/>
    <cellStyle name="7_月報格式_3 2 4 3 2 3 2" xfId="49700" xr:uid="{4AE8A7A6-35BE-4D68-89D2-A205343DDF22}"/>
    <cellStyle name="7_月報格式_3 2 4 3 2 4" xfId="37540" xr:uid="{F9A9B1BA-3C10-4E06-88EE-02756E4B0C8B}"/>
    <cellStyle name="7_月報格式_3 2 4 3 3" xfId="16260" xr:uid="{24D9D743-860B-4DA8-9DC0-C45B5D56DEA2}"/>
    <cellStyle name="7_月報格式_3 2 4 3 3 2" xfId="28420" xr:uid="{FBBF8594-F3FB-40BD-93B4-046A769C5337}"/>
    <cellStyle name="7_月報格式_3 2 4 3 3 2 2" xfId="52740" xr:uid="{24428A6A-660E-41A6-8E89-93CE3FA755E6}"/>
    <cellStyle name="7_月報格式_3 2 4 3 3 3" xfId="40580" xr:uid="{E3B76D20-9C74-441D-844D-94675909211F}"/>
    <cellStyle name="7_月報格式_3 2 4 3 4" xfId="22340" xr:uid="{A9274F18-EE09-4755-9A87-8C51E7CFA94B}"/>
    <cellStyle name="7_月報格式_3 2 4 3 4 2" xfId="46660" xr:uid="{E50E17E2-E830-4044-9978-705158AF705E}"/>
    <cellStyle name="7_月報格式_3 2 4 3 5" xfId="34500" xr:uid="{966334CD-D9F8-4D53-BE29-D36299FBB7A6}"/>
    <cellStyle name="7_月報格式_3 2 4 4" xfId="11700" xr:uid="{5E8E8A17-C30B-40AA-901E-21BB9FAB32CD}"/>
    <cellStyle name="7_月報格式_3 2 4 4 2" xfId="17780" xr:uid="{2F91AFD2-59A6-46C3-B4EE-063D93B00AC4}"/>
    <cellStyle name="7_月報格式_3 2 4 4 2 2" xfId="29940" xr:uid="{E8362352-1589-4F6C-85D9-B47E21699EC8}"/>
    <cellStyle name="7_月報格式_3 2 4 4 2 2 2" xfId="54260" xr:uid="{F39ADFF8-B38B-40A0-8B5A-84B78A0C61AF}"/>
    <cellStyle name="7_月報格式_3 2 4 4 2 3" xfId="42100" xr:uid="{C677248B-2960-4F42-A770-E848F52723D0}"/>
    <cellStyle name="7_月報格式_3 2 4 4 3" xfId="23860" xr:uid="{EA551BAB-F2A7-49CB-9EBB-67084C26AAEF}"/>
    <cellStyle name="7_月報格式_3 2 4 4 3 2" xfId="48180" xr:uid="{E40E40B9-D5F3-4284-8397-A0B28D9B180B}"/>
    <cellStyle name="7_月報格式_3 2 4 4 4" xfId="36020" xr:uid="{EC89BD93-11E9-435D-8F7A-FF6C83B4F0F3}"/>
    <cellStyle name="7_月報格式_3 2 4 5" xfId="14740" xr:uid="{2BA0D9A7-2C8F-4503-BB7D-840F5052B241}"/>
    <cellStyle name="7_月報格式_3 2 4 5 2" xfId="26900" xr:uid="{84ADA5C6-F39C-4AB3-8499-ACF60254A115}"/>
    <cellStyle name="7_月報格式_3 2 4 5 2 2" xfId="51220" xr:uid="{BFBFDC80-BEDD-4E35-AAE6-237E07C9C5D2}"/>
    <cellStyle name="7_月報格式_3 2 4 5 3" xfId="39060" xr:uid="{C0D31902-5FC9-4B7B-9152-E12A5033B328}"/>
    <cellStyle name="7_月報格式_3 2 4 6" xfId="20820" xr:uid="{65E4D030-F1FC-4B3F-BF38-102FCE0D7A02}"/>
    <cellStyle name="7_月報格式_3 2 4 6 2" xfId="45140" xr:uid="{CE0D6ECA-9185-4652-A811-7653EAD69CF4}"/>
    <cellStyle name="7_月報格式_3 2 4 7" xfId="32980" xr:uid="{B6F9EF12-34F6-4568-BC2A-90B1D77970FF}"/>
    <cellStyle name="7_月報格式_3 2 5" xfId="1018" xr:uid="{00000000-0005-0000-0000-000019030000}"/>
    <cellStyle name="7_月報格式_3 2 5 2" xfId="3756" xr:uid="{5CDCAEE7-3353-4207-85F6-270667FFAEC8}"/>
    <cellStyle name="7_月報格式_3 2 5 2 2" xfId="9230" xr:uid="{CE98ED62-7CDB-4B39-84BD-A184908C987B}"/>
    <cellStyle name="7_月報格式_3 2 5 2 2 2" xfId="13828" xr:uid="{A9309561-02CC-498B-99F0-40588D475A04}"/>
    <cellStyle name="7_月報格式_3 2 5 2 2 2 2" xfId="19908" xr:uid="{3CF9A7C0-7EF7-43BA-95E2-5FFB1BBE543F}"/>
    <cellStyle name="7_月報格式_3 2 5 2 2 2 2 2" xfId="32068" xr:uid="{790226EE-FEF1-44B0-9F99-D520891A675D}"/>
    <cellStyle name="7_月報格式_3 2 5 2 2 2 2 2 2" xfId="56388" xr:uid="{B3B0ACD3-827E-4B2E-8E82-9AA11D22276D}"/>
    <cellStyle name="7_月報格式_3 2 5 2 2 2 2 3" xfId="44228" xr:uid="{24A0B1BD-C71E-4DB0-A712-AB0F2673DCFA}"/>
    <cellStyle name="7_月報格式_3 2 5 2 2 2 3" xfId="25988" xr:uid="{B8001BCC-B746-41F7-A035-AAF386BFAD63}"/>
    <cellStyle name="7_月報格式_3 2 5 2 2 2 3 2" xfId="50308" xr:uid="{12DC20FE-5A51-484B-8C73-A82A86A89330}"/>
    <cellStyle name="7_月報格式_3 2 5 2 2 2 4" xfId="38148" xr:uid="{05B363DA-2034-4153-8A42-7822A346601C}"/>
    <cellStyle name="7_月報格式_3 2 5 2 2 3" xfId="16868" xr:uid="{02671619-063F-495C-A817-70C2513E0995}"/>
    <cellStyle name="7_月報格式_3 2 5 2 2 3 2" xfId="29028" xr:uid="{70B9E183-3D1B-47E8-9CF5-3FB4FB2664F2}"/>
    <cellStyle name="7_月報格式_3 2 5 2 2 3 2 2" xfId="53348" xr:uid="{8EE05221-2A2E-4A12-BA75-21BD69EBA325}"/>
    <cellStyle name="7_月報格式_3 2 5 2 2 3 3" xfId="41188" xr:uid="{D276F0D5-B92B-4F18-B943-21576FA86FFB}"/>
    <cellStyle name="7_月報格式_3 2 5 2 2 4" xfId="22948" xr:uid="{7FD573B0-7154-4A15-8D51-25E3E0744F9B}"/>
    <cellStyle name="7_月報格式_3 2 5 2 2 4 2" xfId="47268" xr:uid="{C25EDE7D-D7FF-4AFD-AF31-20CE4C861928}"/>
    <cellStyle name="7_月報格式_3 2 5 2 2 5" xfId="35108" xr:uid="{D7ABDDA5-466D-435C-85F3-755C063510F4}"/>
    <cellStyle name="7_月報格式_3 2 5 2 3" xfId="12308" xr:uid="{4EC1FC04-4B33-4F53-A8F8-8FE1795AF2A8}"/>
    <cellStyle name="7_月報格式_3 2 5 2 3 2" xfId="18388" xr:uid="{E7DB0A23-0E9C-451C-B712-7504B001CCBF}"/>
    <cellStyle name="7_月報格式_3 2 5 2 3 2 2" xfId="30548" xr:uid="{36EE8188-A6F2-461F-9223-A1585AE3AEF8}"/>
    <cellStyle name="7_月報格式_3 2 5 2 3 2 2 2" xfId="54868" xr:uid="{D71F2885-4E74-470C-8363-1EA2DC20BCD7}"/>
    <cellStyle name="7_月報格式_3 2 5 2 3 2 3" xfId="42708" xr:uid="{60859A04-919B-4983-9A75-A16FBBA120DE}"/>
    <cellStyle name="7_月報格式_3 2 5 2 3 3" xfId="24468" xr:uid="{D70B3B9B-F840-4881-9292-A78722766A2C}"/>
    <cellStyle name="7_月報格式_3 2 5 2 3 3 2" xfId="48788" xr:uid="{6A39E7F8-0247-48D8-81B2-C6185DDB8143}"/>
    <cellStyle name="7_月報格式_3 2 5 2 3 4" xfId="36628" xr:uid="{3E06DBD0-DD08-42DD-8469-D94FA6AD2B57}"/>
    <cellStyle name="7_月報格式_3 2 5 2 4" xfId="15348" xr:uid="{DFD6A5D9-2E38-4595-B252-3E744C4D7EDB}"/>
    <cellStyle name="7_月報格式_3 2 5 2 4 2" xfId="27508" xr:uid="{22EC3C5E-7F90-40F5-8D28-F1FE843B9E40}"/>
    <cellStyle name="7_月報格式_3 2 5 2 4 2 2" xfId="51828" xr:uid="{6B2D3939-5E91-4CD2-99E8-CEBEEBBE030B}"/>
    <cellStyle name="7_月報格式_3 2 5 2 4 3" xfId="39668" xr:uid="{09FC7CDE-7296-45CA-B75E-F5CB9C3ED1FB}"/>
    <cellStyle name="7_月報格式_3 2 5 2 5" xfId="21428" xr:uid="{8EC1CB0B-574C-415E-AFB7-0A419926E3FC}"/>
    <cellStyle name="7_月報格式_3 2 5 2 5 2" xfId="45748" xr:uid="{D1AF4F9D-FA42-4F28-81A2-D5D3A859FBC4}"/>
    <cellStyle name="7_月報格式_3 2 5 2 6" xfId="33588" xr:uid="{3D9D43E0-C882-4D15-A5DC-593CE1124EAD}"/>
    <cellStyle name="7_月報格式_3 2 5 3" xfId="6493" xr:uid="{B41FB160-0AE0-46FF-B761-09C8BA4B3AB8}"/>
    <cellStyle name="7_月報格式_3 2 5 3 2" xfId="13068" xr:uid="{20D51B23-BA1D-4204-99A7-341207B51E4F}"/>
    <cellStyle name="7_月報格式_3 2 5 3 2 2" xfId="19148" xr:uid="{941A1CA4-40A7-4E6C-9671-F0C55F70F0C5}"/>
    <cellStyle name="7_月報格式_3 2 5 3 2 2 2" xfId="31308" xr:uid="{8AEF20AB-980E-4603-834E-9BCCA0BBD409}"/>
    <cellStyle name="7_月報格式_3 2 5 3 2 2 2 2" xfId="55628" xr:uid="{C3D0CCEF-23AC-440B-9807-869B9A59B912}"/>
    <cellStyle name="7_月報格式_3 2 5 3 2 2 3" xfId="43468" xr:uid="{1E0C6676-D840-46D3-A999-4085625E96BF}"/>
    <cellStyle name="7_月報格式_3 2 5 3 2 3" xfId="25228" xr:uid="{BCE00274-7FF7-41F5-BB21-0B098994ED47}"/>
    <cellStyle name="7_月報格式_3 2 5 3 2 3 2" xfId="49548" xr:uid="{79B50F0E-694C-476F-92EE-10916A3C39C7}"/>
    <cellStyle name="7_月報格式_3 2 5 3 2 4" xfId="37388" xr:uid="{12170D52-3FFF-477F-B055-1599A28A484E}"/>
    <cellStyle name="7_月報格式_3 2 5 3 3" xfId="16108" xr:uid="{B2F85455-32F6-44DB-9E62-F2247EDF00CB}"/>
    <cellStyle name="7_月報格式_3 2 5 3 3 2" xfId="28268" xr:uid="{F5DB6061-D3C7-42D6-9A7D-B9BA35CC1700}"/>
    <cellStyle name="7_月報格式_3 2 5 3 3 2 2" xfId="52588" xr:uid="{89E197C8-75C9-4C61-A4F5-237DFAF5E8FF}"/>
    <cellStyle name="7_月報格式_3 2 5 3 3 3" xfId="40428" xr:uid="{5F8D05F2-CCF5-4902-9AC6-A427015287A4}"/>
    <cellStyle name="7_月報格式_3 2 5 3 4" xfId="22188" xr:uid="{FF0F173F-5B0C-46A6-8C72-9F9601A7F836}"/>
    <cellStyle name="7_月報格式_3 2 5 3 4 2" xfId="46508" xr:uid="{AFE0F790-FF5E-4EE7-AEBF-4A4A24928148}"/>
    <cellStyle name="7_月報格式_3 2 5 3 5" xfId="34348" xr:uid="{45D383B7-6D06-4202-87B5-CB17B08AA57A}"/>
    <cellStyle name="7_月報格式_3 2 5 4" xfId="11548" xr:uid="{2D75FB83-F538-48E3-9C50-E1B3FB507D85}"/>
    <cellStyle name="7_月報格式_3 2 5 4 2" xfId="17628" xr:uid="{6F064249-2BFA-4FE1-B1F4-699465CAD74B}"/>
    <cellStyle name="7_月報格式_3 2 5 4 2 2" xfId="29788" xr:uid="{3808BE59-063D-452F-8E9B-823CEC91D658}"/>
    <cellStyle name="7_月報格式_3 2 5 4 2 2 2" xfId="54108" xr:uid="{A400E9D1-2F64-43A3-95DE-704862719B63}"/>
    <cellStyle name="7_月報格式_3 2 5 4 2 3" xfId="41948" xr:uid="{4A283FDE-9C04-4A6A-894E-4AAAEC45E71C}"/>
    <cellStyle name="7_月報格式_3 2 5 4 3" xfId="23708" xr:uid="{BC28F01E-032A-4285-A9C0-8FD017FCD1B6}"/>
    <cellStyle name="7_月報格式_3 2 5 4 3 2" xfId="48028" xr:uid="{8DA29490-2051-4956-88B8-51155163775E}"/>
    <cellStyle name="7_月報格式_3 2 5 4 4" xfId="35868" xr:uid="{A8D15DD6-A3FB-4E40-8493-C7869B806BB4}"/>
    <cellStyle name="7_月報格式_3 2 5 5" xfId="14588" xr:uid="{DDBA1C94-3610-4F18-A643-BEDCD2D7416B}"/>
    <cellStyle name="7_月報格式_3 2 5 5 2" xfId="26748" xr:uid="{D8335880-711B-4757-9ED9-94C24F3EAE86}"/>
    <cellStyle name="7_月報格式_3 2 5 5 2 2" xfId="51068" xr:uid="{BC29AD38-67EA-4AD6-8DAC-15645427EC4B}"/>
    <cellStyle name="7_月報格式_3 2 5 5 3" xfId="38908" xr:uid="{7B9BD377-A17C-4725-A182-E5ACAF000EBB}"/>
    <cellStyle name="7_月報格式_3 2 5 6" xfId="20668" xr:uid="{201072CF-A7F4-40F2-96F8-6C6AA604356A}"/>
    <cellStyle name="7_月報格式_3 2 5 6 2" xfId="44988" xr:uid="{CCCE773F-BE12-41DD-A33B-07E0F2D44AE1}"/>
    <cellStyle name="7_月報格式_3 2 5 7" xfId="32828" xr:uid="{2198980C-D96C-4D65-96E3-24D8BEADD6FD}"/>
    <cellStyle name="7_月報格式_3 2 6" xfId="3211" xr:uid="{27DE9096-52F6-4400-8FE3-F7DF2344E85F}"/>
    <cellStyle name="7_月報格式_3 2 6 2" xfId="8685" xr:uid="{E425FB5D-D206-4768-8A4A-33D634B6D1A5}"/>
    <cellStyle name="7_月報格式_3 2 6 2 2" xfId="13676" xr:uid="{0C28ABBB-CCC8-4AD6-A12A-8A2AFF879229}"/>
    <cellStyle name="7_月報格式_3 2 6 2 2 2" xfId="19756" xr:uid="{4BAD77D0-62E1-4D29-B32A-340DCB52463C}"/>
    <cellStyle name="7_月報格式_3 2 6 2 2 2 2" xfId="31916" xr:uid="{079C535B-8805-4F4E-84B7-31B88C701A7E}"/>
    <cellStyle name="7_月報格式_3 2 6 2 2 2 2 2" xfId="56236" xr:uid="{48C06A62-563D-4CC4-AD7D-227CDE0EAEDA}"/>
    <cellStyle name="7_月報格式_3 2 6 2 2 2 3" xfId="44076" xr:uid="{99651506-E33E-4553-B296-3A7362ACE13B}"/>
    <cellStyle name="7_月報格式_3 2 6 2 2 3" xfId="25836" xr:uid="{FA5D51F2-7920-47B6-9123-DE2752CDE97B}"/>
    <cellStyle name="7_月報格式_3 2 6 2 2 3 2" xfId="50156" xr:uid="{1468565B-C317-4089-B856-9347EDAD4EDC}"/>
    <cellStyle name="7_月報格式_3 2 6 2 2 4" xfId="37996" xr:uid="{BFD8EF78-8AFD-46E6-BC90-A3706DBF4A72}"/>
    <cellStyle name="7_月報格式_3 2 6 2 3" xfId="16716" xr:uid="{069F0F32-0D04-4D5B-A232-64E0AF641092}"/>
    <cellStyle name="7_月報格式_3 2 6 2 3 2" xfId="28876" xr:uid="{86FAD2BA-40B1-4561-8D1B-3736C0273F01}"/>
    <cellStyle name="7_月報格式_3 2 6 2 3 2 2" xfId="53196" xr:uid="{4A2B7183-4FBB-427F-8F1B-53932FAFC548}"/>
    <cellStyle name="7_月報格式_3 2 6 2 3 3" xfId="41036" xr:uid="{6B878FB4-881B-4755-8473-85D799079E59}"/>
    <cellStyle name="7_月報格式_3 2 6 2 4" xfId="22796" xr:uid="{ED322793-55C4-43A3-AF6F-D6375CD6BE46}"/>
    <cellStyle name="7_月報格式_3 2 6 2 4 2" xfId="47116" xr:uid="{A6FF6145-7E1C-4A17-9688-7133E5104B91}"/>
    <cellStyle name="7_月報格式_3 2 6 2 5" xfId="34956" xr:uid="{4AAEFF9D-8090-4ECC-A910-E9470950A430}"/>
    <cellStyle name="7_月報格式_3 2 6 3" xfId="12156" xr:uid="{4FD1D55E-E1EE-40A1-9CEC-C04024F1298B}"/>
    <cellStyle name="7_月報格式_3 2 6 3 2" xfId="18236" xr:uid="{E834991A-A2EA-42DE-8594-C52D5C8149B6}"/>
    <cellStyle name="7_月報格式_3 2 6 3 2 2" xfId="30396" xr:uid="{62DEAACA-44B9-4A2B-A8AC-22A1CFCB6560}"/>
    <cellStyle name="7_月報格式_3 2 6 3 2 2 2" xfId="54716" xr:uid="{C77802DC-430D-4414-A1C6-F92A98E8EF16}"/>
    <cellStyle name="7_月報格式_3 2 6 3 2 3" xfId="42556" xr:uid="{5FF6E324-83C5-433C-A2BA-5C41CC80A797}"/>
    <cellStyle name="7_月報格式_3 2 6 3 3" xfId="24316" xr:uid="{7520EFDE-762D-44ED-A4D9-FF2DAD6924AF}"/>
    <cellStyle name="7_月報格式_3 2 6 3 3 2" xfId="48636" xr:uid="{C0105576-10C0-44D5-BB90-87857E0F3946}"/>
    <cellStyle name="7_月報格式_3 2 6 3 4" xfId="36476" xr:uid="{69840338-287D-4F80-B6F4-2FE3F6C81FA3}"/>
    <cellStyle name="7_月報格式_3 2 6 4" xfId="15196" xr:uid="{4C238827-2392-42F6-9809-8B4CB4F851D3}"/>
    <cellStyle name="7_月報格式_3 2 6 4 2" xfId="27356" xr:uid="{640B40AE-4028-4589-80AF-C59876A93F38}"/>
    <cellStyle name="7_月報格式_3 2 6 4 2 2" xfId="51676" xr:uid="{4D0940E0-FE8C-4AC1-98C7-3E04C18C37DC}"/>
    <cellStyle name="7_月報格式_3 2 6 4 3" xfId="39516" xr:uid="{B6BC31E1-5997-4B20-940A-9E05191CC0D1}"/>
    <cellStyle name="7_月報格式_3 2 6 5" xfId="21276" xr:uid="{4D87413A-E588-4181-B0F2-2A04FA9FB3B1}"/>
    <cellStyle name="7_月報格式_3 2 6 5 2" xfId="45596" xr:uid="{586D206C-8FB9-4703-BB52-3F013521B491}"/>
    <cellStyle name="7_月報格式_3 2 6 6" xfId="33436" xr:uid="{37B5D890-E4D4-46CB-A308-CD643420ED53}"/>
    <cellStyle name="7_月報格式_3 2 7" xfId="5948" xr:uid="{EEB01E1B-EBDD-4CD3-9072-49CF3E1202EB}"/>
    <cellStyle name="7_月報格式_3 2 7 2" xfId="12916" xr:uid="{42B696E0-CE7D-45A4-8BF1-8624D9E6D481}"/>
    <cellStyle name="7_月報格式_3 2 7 2 2" xfId="18996" xr:uid="{14A75971-DFD6-4871-9535-1CE9FD1AB056}"/>
    <cellStyle name="7_月報格式_3 2 7 2 2 2" xfId="31156" xr:uid="{2963D56F-F1AB-465B-949D-A8F86BB619D1}"/>
    <cellStyle name="7_月報格式_3 2 7 2 2 2 2" xfId="55476" xr:uid="{7CC93817-CA5E-411C-80A7-B0C919BEBF4B}"/>
    <cellStyle name="7_月報格式_3 2 7 2 2 3" xfId="43316" xr:uid="{6EC9892C-FA2A-4419-BC23-512FE80A6D6F}"/>
    <cellStyle name="7_月報格式_3 2 7 2 3" xfId="25076" xr:uid="{4F03516A-B0AF-410C-8241-10AF799B83D0}"/>
    <cellStyle name="7_月報格式_3 2 7 2 3 2" xfId="49396" xr:uid="{06FBAA64-5E96-4699-B2BB-E3CC45BA2586}"/>
    <cellStyle name="7_月報格式_3 2 7 2 4" xfId="37236" xr:uid="{2A25F9E5-B791-4B92-AA71-C415BBC0E07F}"/>
    <cellStyle name="7_月報格式_3 2 7 3" xfId="15956" xr:uid="{7677DC8E-658C-4BBD-9D3F-A538008C3E6D}"/>
    <cellStyle name="7_月報格式_3 2 7 3 2" xfId="28116" xr:uid="{33C184E0-E396-4CEA-8E74-D22B02C45108}"/>
    <cellStyle name="7_月報格式_3 2 7 3 2 2" xfId="52436" xr:uid="{70A2F224-6E47-43AD-8D4C-E56061733B55}"/>
    <cellStyle name="7_月報格式_3 2 7 3 3" xfId="40276" xr:uid="{CCEBCE50-DBBF-41B6-9610-AFE8780543E6}"/>
    <cellStyle name="7_月報格式_3 2 7 4" xfId="22036" xr:uid="{376DA8E3-B675-47C1-A459-B14093DA79AE}"/>
    <cellStyle name="7_月報格式_3 2 7 4 2" xfId="46356" xr:uid="{8DB6C257-CA7E-48C2-BBAB-F043B867B14F}"/>
    <cellStyle name="7_月報格式_3 2 7 5" xfId="34196" xr:uid="{51242925-2BF0-4313-85D7-0D1FFAE6B9D3}"/>
    <cellStyle name="7_月報格式_3 2 8" xfId="11396" xr:uid="{50941129-1981-4C86-855A-3BE52F1E2E46}"/>
    <cellStyle name="7_月報格式_3 2 8 2" xfId="17476" xr:uid="{9E0FE2FD-62E1-4431-B04A-7C1BE4D88C94}"/>
    <cellStyle name="7_月報格式_3 2 8 2 2" xfId="29636" xr:uid="{345E7212-E3CA-4CAC-866F-BA848B22D711}"/>
    <cellStyle name="7_月報格式_3 2 8 2 2 2" xfId="53956" xr:uid="{B8400F31-F49F-4FA6-9628-DCED67BFF255}"/>
    <cellStyle name="7_月報格式_3 2 8 2 3" xfId="41796" xr:uid="{D9D6D921-9EF9-4747-A719-3AD444C66E10}"/>
    <cellStyle name="7_月報格式_3 2 8 3" xfId="23556" xr:uid="{40269DBC-61A6-423B-B580-95BEF18FBE80}"/>
    <cellStyle name="7_月報格式_3 2 8 3 2" xfId="47876" xr:uid="{1F4D4A6B-A29B-43D1-A92F-295CF057BD01}"/>
    <cellStyle name="7_月報格式_3 2 8 4" xfId="35716" xr:uid="{A0970DA9-B395-440F-8CE9-4DFF9544D629}"/>
    <cellStyle name="7_月報格式_3 2 9" xfId="14436" xr:uid="{BAF83484-3F74-48BD-96F3-79211EFA0AE0}"/>
    <cellStyle name="7_月報格式_3 2 9 2" xfId="26596" xr:uid="{D0653896-C893-4949-AFA9-5CC3702E5A0C}"/>
    <cellStyle name="7_月報格式_3 2 9 2 2" xfId="50916" xr:uid="{2B7EFACD-853E-404B-89DA-2A011E7C15CE}"/>
    <cellStyle name="7_月報格式_3 2 9 3" xfId="38756" xr:uid="{E1DCB3B4-5CB0-4A6C-8415-7DE1E6AD6F32}"/>
    <cellStyle name="7_月報格式_4" xfId="181" xr:uid="{00000000-0005-0000-0000-00001A030000}"/>
    <cellStyle name="7_烏梅汁(11月)" xfId="192" xr:uid="{00000000-0005-0000-0000-000046030000}"/>
    <cellStyle name="7_烏梅汁(11月)_1" xfId="193" xr:uid="{00000000-0005-0000-0000-000047030000}"/>
    <cellStyle name="7_烏梅汁(11月)_1 2" xfId="399" xr:uid="{00000000-0005-0000-0000-000048030000}"/>
    <cellStyle name="7_烏梅汁(11月)_1 2 10" xfId="20523" xr:uid="{3DCD27C8-DF69-4E9F-AFA7-423B2F555EFA}"/>
    <cellStyle name="7_烏梅汁(11月)_1 2 10 2" xfId="44843" xr:uid="{C8C49B4F-666D-4BE7-8197-882FB88A0B87}"/>
    <cellStyle name="7_烏梅汁(11月)_1 2 11" xfId="32683" xr:uid="{8AB760CE-8B02-48A9-84FF-D61D8AC85062}"/>
    <cellStyle name="7_烏梅汁(11月)_1 2 2" xfId="2660" xr:uid="{00000000-0005-0000-0000-000049030000}"/>
    <cellStyle name="7_烏梅汁(11月)_1 2 2 2" xfId="5398" xr:uid="{4F6D73C9-A22D-4A6E-B60B-F2D0255775E1}"/>
    <cellStyle name="7_烏梅汁(11月)_1 2 2 2 2" xfId="10872" xr:uid="{BCA9E859-8FE0-456E-B78E-2CA648B45FBB}"/>
    <cellStyle name="7_烏梅汁(11月)_1 2 2 2 2 2" xfId="14291" xr:uid="{AAFE667C-CDEF-48AC-BD19-ADBDA766EC70}"/>
    <cellStyle name="7_烏梅汁(11月)_1 2 2 2 2 2 2" xfId="20371" xr:uid="{24BF3CE8-7EBE-4997-9554-2283CA68B77B}"/>
    <cellStyle name="7_烏梅汁(11月)_1 2 2 2 2 2 2 2" xfId="32531" xr:uid="{25A37DAE-58C1-407E-AEFB-463C520C4E3E}"/>
    <cellStyle name="7_烏梅汁(11月)_1 2 2 2 2 2 2 2 2" xfId="56851" xr:uid="{2048F6D3-2B2D-4F2D-9F28-364F060A7D85}"/>
    <cellStyle name="7_烏梅汁(11月)_1 2 2 2 2 2 2 3" xfId="44691" xr:uid="{47CDE7E1-8E49-4ED9-A2AF-01A7B06BDAF2}"/>
    <cellStyle name="7_烏梅汁(11月)_1 2 2 2 2 2 3" xfId="26451" xr:uid="{14EF47DD-325A-4C77-8525-C0D4C58EE275}"/>
    <cellStyle name="7_烏梅汁(11月)_1 2 2 2 2 2 3 2" xfId="50771" xr:uid="{84207765-FB35-41AC-9076-78D648A9A79D}"/>
    <cellStyle name="7_烏梅汁(11月)_1 2 2 2 2 2 4" xfId="38611" xr:uid="{C9DCAA67-E4EB-4E01-A0BB-74F592644D60}"/>
    <cellStyle name="7_烏梅汁(11月)_1 2 2 2 2 3" xfId="17331" xr:uid="{FA2EED07-974A-4D0D-AD73-8E57A643F5AE}"/>
    <cellStyle name="7_烏梅汁(11月)_1 2 2 2 2 3 2" xfId="29491" xr:uid="{70E17A31-EB70-4064-9A2A-32FB9D73D733}"/>
    <cellStyle name="7_烏梅汁(11月)_1 2 2 2 2 3 2 2" xfId="53811" xr:uid="{4449051D-7CE7-460B-A645-54F7C04D7C6B}"/>
    <cellStyle name="7_烏梅汁(11月)_1 2 2 2 2 3 3" xfId="41651" xr:uid="{A91708A0-5B4D-4282-BCF5-82E6C96B400B}"/>
    <cellStyle name="7_烏梅汁(11月)_1 2 2 2 2 4" xfId="23411" xr:uid="{3B82F666-47FA-4D1E-A6C7-E394CE3A9385}"/>
    <cellStyle name="7_烏梅汁(11月)_1 2 2 2 2 4 2" xfId="47731" xr:uid="{ABEF517E-CA40-4006-B575-B79AF291EC94}"/>
    <cellStyle name="7_烏梅汁(11月)_1 2 2 2 2 5" xfId="35571" xr:uid="{916F2061-8739-473A-A60C-F08E130E7A15}"/>
    <cellStyle name="7_烏梅汁(11月)_1 2 2 2 3" xfId="12771" xr:uid="{7E48E846-C1A3-42B3-9ACE-5D3E8E4E0FCC}"/>
    <cellStyle name="7_烏梅汁(11月)_1 2 2 2 3 2" xfId="18851" xr:uid="{31DB7F39-7E1B-44FB-866D-7E1086D9C077}"/>
    <cellStyle name="7_烏梅汁(11月)_1 2 2 2 3 2 2" xfId="31011" xr:uid="{06FC5C9E-74B3-45B3-A65F-C66096B61C16}"/>
    <cellStyle name="7_烏梅汁(11月)_1 2 2 2 3 2 2 2" xfId="55331" xr:uid="{847FEDDA-EAAB-4803-A09F-983CBC7855B4}"/>
    <cellStyle name="7_烏梅汁(11月)_1 2 2 2 3 2 3" xfId="43171" xr:uid="{49B74921-B6C2-4DF6-BF39-312B3D8BEA75}"/>
    <cellStyle name="7_烏梅汁(11月)_1 2 2 2 3 3" xfId="24931" xr:uid="{956FBCDE-6A53-45EE-8A94-6945CDD83A55}"/>
    <cellStyle name="7_烏梅汁(11月)_1 2 2 2 3 3 2" xfId="49251" xr:uid="{5D01E07A-CBAF-49AB-BC83-3EE4CFEB5649}"/>
    <cellStyle name="7_烏梅汁(11月)_1 2 2 2 3 4" xfId="37091" xr:uid="{7C1175A9-3F5D-41C3-9185-43812F37A398}"/>
    <cellStyle name="7_烏梅汁(11月)_1 2 2 2 4" xfId="15811" xr:uid="{ED082CC8-F2F8-42A6-9E96-72A81184467F}"/>
    <cellStyle name="7_烏梅汁(11月)_1 2 2 2 4 2" xfId="27971" xr:uid="{6C0A16D2-69B7-4B2F-A90D-A65767AEDCEB}"/>
    <cellStyle name="7_烏梅汁(11月)_1 2 2 2 4 2 2" xfId="52291" xr:uid="{BED46608-7FC3-46D1-AFD6-28F45813E8FA}"/>
    <cellStyle name="7_烏梅汁(11月)_1 2 2 2 4 3" xfId="40131" xr:uid="{178870F9-21AC-4F98-8DE6-2B32AF8EAA17}"/>
    <cellStyle name="7_烏梅汁(11月)_1 2 2 2 5" xfId="21891" xr:uid="{71256F0B-0D33-49AD-BAA4-2C2A3239F54B}"/>
    <cellStyle name="7_烏梅汁(11月)_1 2 2 2 5 2" xfId="46211" xr:uid="{965634BD-2096-4EE6-9E12-039FEA118589}"/>
    <cellStyle name="7_烏梅汁(11月)_1 2 2 2 6" xfId="34051" xr:uid="{E8A2868C-4DEC-48EF-81FE-8B2499A6F06A}"/>
    <cellStyle name="7_烏梅汁(11月)_1 2 2 3" xfId="8135" xr:uid="{6E8309B3-4BDA-47FF-ACCF-5DC055D6C7E4}"/>
    <cellStyle name="7_烏梅汁(11月)_1 2 2 3 2" xfId="13531" xr:uid="{BA219087-2EC4-4B81-81F1-147DBE04F045}"/>
    <cellStyle name="7_烏梅汁(11月)_1 2 2 3 2 2" xfId="19611" xr:uid="{A8B5BAE8-045E-453D-AA0E-7B9362D99563}"/>
    <cellStyle name="7_烏梅汁(11月)_1 2 2 3 2 2 2" xfId="31771" xr:uid="{799009C4-5FED-4A13-8982-A6C0D0F59C41}"/>
    <cellStyle name="7_烏梅汁(11月)_1 2 2 3 2 2 2 2" xfId="56091" xr:uid="{179E7352-2870-454A-B38A-F2271606B17A}"/>
    <cellStyle name="7_烏梅汁(11月)_1 2 2 3 2 2 3" xfId="43931" xr:uid="{E4CA5D51-152F-47D5-B940-5CD658FEA2E2}"/>
    <cellStyle name="7_烏梅汁(11月)_1 2 2 3 2 3" xfId="25691" xr:uid="{534F41FF-61C6-4572-902A-71EBF2183533}"/>
    <cellStyle name="7_烏梅汁(11月)_1 2 2 3 2 3 2" xfId="50011" xr:uid="{9E3BF04A-8886-4E19-B89B-7B40D28D7D52}"/>
    <cellStyle name="7_烏梅汁(11月)_1 2 2 3 2 4" xfId="37851" xr:uid="{8F3BA1BC-8AE9-41A3-BA33-C1F10D1E851B}"/>
    <cellStyle name="7_烏梅汁(11月)_1 2 2 3 3" xfId="16571" xr:uid="{2E215C45-C82F-43C9-BEC7-8DA55A58D462}"/>
    <cellStyle name="7_烏梅汁(11月)_1 2 2 3 3 2" xfId="28731" xr:uid="{F70C3D41-D578-4C53-8C07-D6DF7E647660}"/>
    <cellStyle name="7_烏梅汁(11月)_1 2 2 3 3 2 2" xfId="53051" xr:uid="{2CCD5D3C-C74E-45E6-ADF5-B2DB7AA8D745}"/>
    <cellStyle name="7_烏梅汁(11月)_1 2 2 3 3 3" xfId="40891" xr:uid="{4201137B-0AF1-48D3-B4DC-5159C0C1D339}"/>
    <cellStyle name="7_烏梅汁(11月)_1 2 2 3 4" xfId="22651" xr:uid="{967F0FC0-410F-4A6C-A259-349C84A269C2}"/>
    <cellStyle name="7_烏梅汁(11月)_1 2 2 3 4 2" xfId="46971" xr:uid="{D3C2881B-6E59-4464-80A9-782B1FFA2BE3}"/>
    <cellStyle name="7_烏梅汁(11月)_1 2 2 3 5" xfId="34811" xr:uid="{11782999-26BF-4A16-B8F9-2DFD98B3F2AB}"/>
    <cellStyle name="7_烏梅汁(11月)_1 2 2 4" xfId="12011" xr:uid="{E2840FFB-D79E-405F-A421-75C3365C18FF}"/>
    <cellStyle name="7_烏梅汁(11月)_1 2 2 4 2" xfId="18091" xr:uid="{CF619E0D-DD63-40E3-ACBC-67D81ECA9050}"/>
    <cellStyle name="7_烏梅汁(11月)_1 2 2 4 2 2" xfId="30251" xr:uid="{DEB962A7-48F2-4DA8-B7D0-EA812ED4112E}"/>
    <cellStyle name="7_烏梅汁(11月)_1 2 2 4 2 2 2" xfId="54571" xr:uid="{E25F6325-95BE-44DC-B29E-B8B035C10A3A}"/>
    <cellStyle name="7_烏梅汁(11月)_1 2 2 4 2 3" xfId="42411" xr:uid="{3856F07D-B5AC-466A-A7F7-58337F1BB78A}"/>
    <cellStyle name="7_烏梅汁(11月)_1 2 2 4 3" xfId="24171" xr:uid="{9FC2F495-4000-46C3-89D0-5543E96E7827}"/>
    <cellStyle name="7_烏梅汁(11月)_1 2 2 4 3 2" xfId="48491" xr:uid="{43EDF7BD-CBC3-443C-9BF8-3F12D1F208BB}"/>
    <cellStyle name="7_烏梅汁(11月)_1 2 2 4 4" xfId="36331" xr:uid="{0D95311A-FECC-4787-B076-70EA3DA247CC}"/>
    <cellStyle name="7_烏梅汁(11月)_1 2 2 5" xfId="15051" xr:uid="{D7507E3E-2400-42FD-8B33-AE8F074E5F5B}"/>
    <cellStyle name="7_烏梅汁(11月)_1 2 2 5 2" xfId="27211" xr:uid="{1191BDD7-7DD7-402E-955B-3EE7DE4FC557}"/>
    <cellStyle name="7_烏梅汁(11月)_1 2 2 5 2 2" xfId="51531" xr:uid="{10A40F8C-2AED-4FC1-938A-D004AC5CA05D}"/>
    <cellStyle name="7_烏梅汁(11月)_1 2 2 5 3" xfId="39371" xr:uid="{382ACE2C-567A-4060-B125-333C155F9611}"/>
    <cellStyle name="7_烏梅汁(11月)_1 2 2 6" xfId="21131" xr:uid="{1965D26B-A55F-4674-AB7C-7B933EFBED95}"/>
    <cellStyle name="7_烏梅汁(11月)_1 2 2 6 2" xfId="45451" xr:uid="{C9E5FD30-E130-4844-A742-08705DFAE74A}"/>
    <cellStyle name="7_烏梅汁(11月)_1 2 2 7" xfId="33291" xr:uid="{ACAD9383-203D-458C-8102-CA6D224A48BD}"/>
    <cellStyle name="7_烏梅汁(11月)_1 2 3" xfId="2115" xr:uid="{00000000-0005-0000-0000-00004A030000}"/>
    <cellStyle name="7_烏梅汁(11月)_1 2 3 2" xfId="4853" xr:uid="{CF6842C9-35AE-4D78-B4FD-9582CD8F5E27}"/>
    <cellStyle name="7_烏梅汁(11月)_1 2 3 2 2" xfId="10327" xr:uid="{A39C24B6-4C95-41D8-A629-F9DA3DC8623B}"/>
    <cellStyle name="7_烏梅汁(11月)_1 2 3 2 2 2" xfId="14139" xr:uid="{D8B98DC7-894D-45B6-9FB3-8C9B8D935CB1}"/>
    <cellStyle name="7_烏梅汁(11月)_1 2 3 2 2 2 2" xfId="20219" xr:uid="{769678DE-82FE-4837-A2FD-5D3A2405A498}"/>
    <cellStyle name="7_烏梅汁(11月)_1 2 3 2 2 2 2 2" xfId="32379" xr:uid="{E9BEBC42-EA9F-486A-AF28-6C023284477F}"/>
    <cellStyle name="7_烏梅汁(11月)_1 2 3 2 2 2 2 2 2" xfId="56699" xr:uid="{3E16A199-6125-4E63-8D10-9E45EE2AAC40}"/>
    <cellStyle name="7_烏梅汁(11月)_1 2 3 2 2 2 2 3" xfId="44539" xr:uid="{3E23368F-FA91-4834-95F3-766C0A8236DE}"/>
    <cellStyle name="7_烏梅汁(11月)_1 2 3 2 2 2 3" xfId="26299" xr:uid="{4D63375A-3203-4303-9400-2B836137A5AA}"/>
    <cellStyle name="7_烏梅汁(11月)_1 2 3 2 2 2 3 2" xfId="50619" xr:uid="{A1DE6472-5511-48A8-9247-A767E6F7A5ED}"/>
    <cellStyle name="7_烏梅汁(11月)_1 2 3 2 2 2 4" xfId="38459" xr:uid="{79CF9D5B-A4AB-431E-BDCC-E21903EBD65D}"/>
    <cellStyle name="7_烏梅汁(11月)_1 2 3 2 2 3" xfId="17179" xr:uid="{37F2D1B3-4F50-4E2B-8B4A-3DA830F1E5B3}"/>
    <cellStyle name="7_烏梅汁(11月)_1 2 3 2 2 3 2" xfId="29339" xr:uid="{92387829-739C-4137-883D-5E4C72634784}"/>
    <cellStyle name="7_烏梅汁(11月)_1 2 3 2 2 3 2 2" xfId="53659" xr:uid="{EDCE0E5E-9719-4B0E-B50E-6BE832DB41C9}"/>
    <cellStyle name="7_烏梅汁(11月)_1 2 3 2 2 3 3" xfId="41499" xr:uid="{E47CA40F-E030-4781-A0C2-41FB057E7019}"/>
    <cellStyle name="7_烏梅汁(11月)_1 2 3 2 2 4" xfId="23259" xr:uid="{CEC94CE1-0221-420F-9C64-3910C54B3B65}"/>
    <cellStyle name="7_烏梅汁(11月)_1 2 3 2 2 4 2" xfId="47579" xr:uid="{0D5673B2-F5D8-47AD-B0FD-93C7DAF1CE79}"/>
    <cellStyle name="7_烏梅汁(11月)_1 2 3 2 2 5" xfId="35419" xr:uid="{B434BDC7-D870-4901-90C2-7AE0A74938B1}"/>
    <cellStyle name="7_烏梅汁(11月)_1 2 3 2 3" xfId="12619" xr:uid="{6DE44C79-AA1B-4B0C-A4F5-D06AD306A787}"/>
    <cellStyle name="7_烏梅汁(11月)_1 2 3 2 3 2" xfId="18699" xr:uid="{30857A5C-A49A-423B-AE9E-8ECF28504991}"/>
    <cellStyle name="7_烏梅汁(11月)_1 2 3 2 3 2 2" xfId="30859" xr:uid="{36A53D51-20DB-4982-B612-D56A62FCFA2B}"/>
    <cellStyle name="7_烏梅汁(11月)_1 2 3 2 3 2 2 2" xfId="55179" xr:uid="{0206494E-A8A1-4429-BED6-896DD510CD44}"/>
    <cellStyle name="7_烏梅汁(11月)_1 2 3 2 3 2 3" xfId="43019" xr:uid="{DA537EFF-5CCD-48F7-9661-F8C760597C7F}"/>
    <cellStyle name="7_烏梅汁(11月)_1 2 3 2 3 3" xfId="24779" xr:uid="{EE77064D-F06C-482E-B2E0-F9657C4BB590}"/>
    <cellStyle name="7_烏梅汁(11月)_1 2 3 2 3 3 2" xfId="49099" xr:uid="{638280C0-98CC-421C-9757-A6F9433CC374}"/>
    <cellStyle name="7_烏梅汁(11月)_1 2 3 2 3 4" xfId="36939" xr:uid="{1CF4BC49-A65C-4717-B436-405649BB14E6}"/>
    <cellStyle name="7_烏梅汁(11月)_1 2 3 2 4" xfId="15659" xr:uid="{08A06054-6235-46B5-B07D-7400203525D8}"/>
    <cellStyle name="7_烏梅汁(11月)_1 2 3 2 4 2" xfId="27819" xr:uid="{074425DB-3D46-4C71-BD7A-E4B1C928C8E2}"/>
    <cellStyle name="7_烏梅汁(11月)_1 2 3 2 4 2 2" xfId="52139" xr:uid="{788A4957-607E-49DE-AD02-70E7DAFFD038}"/>
    <cellStyle name="7_烏梅汁(11月)_1 2 3 2 4 3" xfId="39979" xr:uid="{DC03E5CB-759A-471E-8693-4D6EE7D7B36B}"/>
    <cellStyle name="7_烏梅汁(11月)_1 2 3 2 5" xfId="21739" xr:uid="{BA78ADB5-D47A-4B6C-9201-070A84FA647C}"/>
    <cellStyle name="7_烏梅汁(11月)_1 2 3 2 5 2" xfId="46059" xr:uid="{9E1146B1-AC17-4D69-9A0E-78E0E80294C1}"/>
    <cellStyle name="7_烏梅汁(11月)_1 2 3 2 6" xfId="33899" xr:uid="{F48CE455-9558-44E9-B539-FEBE1E20A94A}"/>
    <cellStyle name="7_烏梅汁(11月)_1 2 3 3" xfId="7590" xr:uid="{D19A0477-AF5B-4D6D-9BE0-27A0F21EAA15}"/>
    <cellStyle name="7_烏梅汁(11月)_1 2 3 3 2" xfId="13379" xr:uid="{206730B5-E27F-4E05-B8C4-F79A8EB1CF81}"/>
    <cellStyle name="7_烏梅汁(11月)_1 2 3 3 2 2" xfId="19459" xr:uid="{01B8D3E8-F929-464F-9EC1-685D8DDBB6F9}"/>
    <cellStyle name="7_烏梅汁(11月)_1 2 3 3 2 2 2" xfId="31619" xr:uid="{94FAF1C5-8AA7-4A76-9DBB-6D56A4E06D2D}"/>
    <cellStyle name="7_烏梅汁(11月)_1 2 3 3 2 2 2 2" xfId="55939" xr:uid="{B0824860-8A87-4837-BB4F-9DAA8CC47D01}"/>
    <cellStyle name="7_烏梅汁(11月)_1 2 3 3 2 2 3" xfId="43779" xr:uid="{A836554E-2281-4C81-9875-38339636F57D}"/>
    <cellStyle name="7_烏梅汁(11月)_1 2 3 3 2 3" xfId="25539" xr:uid="{43BCEE7C-8202-4EFA-8365-BA426DD2841C}"/>
    <cellStyle name="7_烏梅汁(11月)_1 2 3 3 2 3 2" xfId="49859" xr:uid="{53B29780-0E7C-4760-AA77-944135CA123F}"/>
    <cellStyle name="7_烏梅汁(11月)_1 2 3 3 2 4" xfId="37699" xr:uid="{3AF91DAB-A564-403B-AECA-4D2256232307}"/>
    <cellStyle name="7_烏梅汁(11月)_1 2 3 3 3" xfId="16419" xr:uid="{97F330B6-4DD9-4210-8D93-A8EF60AF0180}"/>
    <cellStyle name="7_烏梅汁(11月)_1 2 3 3 3 2" xfId="28579" xr:uid="{8C5272C4-BB97-4551-8C17-7A2C1D27ED11}"/>
    <cellStyle name="7_烏梅汁(11月)_1 2 3 3 3 2 2" xfId="52899" xr:uid="{45BF917D-C9D2-47E9-AE0A-F940D1FD2C5C}"/>
    <cellStyle name="7_烏梅汁(11月)_1 2 3 3 3 3" xfId="40739" xr:uid="{CAB8E498-2ABE-42D6-B289-60FE5DAE1C48}"/>
    <cellStyle name="7_烏梅汁(11月)_1 2 3 3 4" xfId="22499" xr:uid="{94E1CE5C-9961-4F8A-AB67-DD15FDE6D91F}"/>
    <cellStyle name="7_烏梅汁(11月)_1 2 3 3 4 2" xfId="46819" xr:uid="{C473F7A5-14A0-4D43-B6E1-A1A65F5E872E}"/>
    <cellStyle name="7_烏梅汁(11月)_1 2 3 3 5" xfId="34659" xr:uid="{08D690F1-9279-435C-BB81-715F69A55AD9}"/>
    <cellStyle name="7_烏梅汁(11月)_1 2 3 4" xfId="11859" xr:uid="{7B34BC3C-F7B1-4CE7-91EB-E99F1A73B5A6}"/>
    <cellStyle name="7_烏梅汁(11月)_1 2 3 4 2" xfId="17939" xr:uid="{166D3B83-6117-4341-8FD8-FA33D7D29608}"/>
    <cellStyle name="7_烏梅汁(11月)_1 2 3 4 2 2" xfId="30099" xr:uid="{886FEA26-6A9C-4060-8275-7CC1A1B229A3}"/>
    <cellStyle name="7_烏梅汁(11月)_1 2 3 4 2 2 2" xfId="54419" xr:uid="{90BCBE6E-4D6E-45B6-A776-32C7CEFDB989}"/>
    <cellStyle name="7_烏梅汁(11月)_1 2 3 4 2 3" xfId="42259" xr:uid="{6454E44A-EFC1-4293-B458-745A4D8BAA40}"/>
    <cellStyle name="7_烏梅汁(11月)_1 2 3 4 3" xfId="24019" xr:uid="{FB5CD611-6BD6-456B-9545-D02B111A801E}"/>
    <cellStyle name="7_烏梅汁(11月)_1 2 3 4 3 2" xfId="48339" xr:uid="{432B7507-098D-484F-B60D-4BA9499240CB}"/>
    <cellStyle name="7_烏梅汁(11月)_1 2 3 4 4" xfId="36179" xr:uid="{5DD2C52D-046C-46A7-978A-22DA8EA92CC3}"/>
    <cellStyle name="7_烏梅汁(11月)_1 2 3 5" xfId="14899" xr:uid="{D3D3127C-39B2-4704-B370-43E3C466EFE6}"/>
    <cellStyle name="7_烏梅汁(11月)_1 2 3 5 2" xfId="27059" xr:uid="{1D0A37C3-F6AB-4326-B267-5E9DF2482924}"/>
    <cellStyle name="7_烏梅汁(11月)_1 2 3 5 2 2" xfId="51379" xr:uid="{A8198A4B-1C3C-46A1-BB03-2E87D5757EB7}"/>
    <cellStyle name="7_烏梅汁(11月)_1 2 3 5 3" xfId="39219" xr:uid="{CB80CCAB-B166-47D1-87BF-C87B5206568A}"/>
    <cellStyle name="7_烏梅汁(11月)_1 2 3 6" xfId="20979" xr:uid="{0582A835-E1A1-4AB3-AB18-4D93455E1B80}"/>
    <cellStyle name="7_烏梅汁(11月)_1 2 3 6 2" xfId="45299" xr:uid="{D80F3C4B-D984-4901-9BA7-C18690510B59}"/>
    <cellStyle name="7_烏梅汁(11月)_1 2 3 7" xfId="33139" xr:uid="{62733F85-FC47-410F-A889-5B165CB11D3A}"/>
    <cellStyle name="7_烏梅汁(11月)_1 2 4" xfId="1570" xr:uid="{00000000-0005-0000-0000-00004B030000}"/>
    <cellStyle name="7_烏梅汁(11月)_1 2 4 2" xfId="4308" xr:uid="{B6BAA0BB-E975-46EC-AECB-9C63B6F2F533}"/>
    <cellStyle name="7_烏梅汁(11月)_1 2 4 2 2" xfId="9782" xr:uid="{F0438D90-377A-4BC3-96CC-B20A48047CFE}"/>
    <cellStyle name="7_烏梅汁(11月)_1 2 4 2 2 2" xfId="13987" xr:uid="{E9A9DC40-883C-4CC3-8CF7-E6B9EF2C33F7}"/>
    <cellStyle name="7_烏梅汁(11月)_1 2 4 2 2 2 2" xfId="20067" xr:uid="{9A40566D-904E-42E3-80C3-D70CD5E7E7DB}"/>
    <cellStyle name="7_烏梅汁(11月)_1 2 4 2 2 2 2 2" xfId="32227" xr:uid="{B587FA46-5A90-4202-8294-1FE5E60C2266}"/>
    <cellStyle name="7_烏梅汁(11月)_1 2 4 2 2 2 2 2 2" xfId="56547" xr:uid="{AEEA03A8-C55F-4F20-80DE-A6B70B3D8ADA}"/>
    <cellStyle name="7_烏梅汁(11月)_1 2 4 2 2 2 2 3" xfId="44387" xr:uid="{82670AD0-A073-4A7F-9C24-9E8E781A1901}"/>
    <cellStyle name="7_烏梅汁(11月)_1 2 4 2 2 2 3" xfId="26147" xr:uid="{AD1F9F38-9BD4-4105-91FA-47E21C46D931}"/>
    <cellStyle name="7_烏梅汁(11月)_1 2 4 2 2 2 3 2" xfId="50467" xr:uid="{F0D31722-7354-4B67-93F2-12C3CF5D0F73}"/>
    <cellStyle name="7_烏梅汁(11月)_1 2 4 2 2 2 4" xfId="38307" xr:uid="{8CE34705-6331-459E-9797-4B839E651184}"/>
    <cellStyle name="7_烏梅汁(11月)_1 2 4 2 2 3" xfId="17027" xr:uid="{C5D27474-BFC5-4030-8225-837A428B49D5}"/>
    <cellStyle name="7_烏梅汁(11月)_1 2 4 2 2 3 2" xfId="29187" xr:uid="{3FAC2BDC-F2E0-4B9D-9583-5B0AEB0B519F}"/>
    <cellStyle name="7_烏梅汁(11月)_1 2 4 2 2 3 2 2" xfId="53507" xr:uid="{8F59FC57-5CB5-4A78-8B4F-19B4B1579AAA}"/>
    <cellStyle name="7_烏梅汁(11月)_1 2 4 2 2 3 3" xfId="41347" xr:uid="{31059275-7A92-4C6F-A579-2426B0AE2A4A}"/>
    <cellStyle name="7_烏梅汁(11月)_1 2 4 2 2 4" xfId="23107" xr:uid="{6BD25854-85EE-437D-BD6D-6FC29370BB06}"/>
    <cellStyle name="7_烏梅汁(11月)_1 2 4 2 2 4 2" xfId="47427" xr:uid="{A8FEA243-1315-4643-BA3D-00D08B65D030}"/>
    <cellStyle name="7_烏梅汁(11月)_1 2 4 2 2 5" xfId="35267" xr:uid="{B4B07EC4-F706-4827-8F99-2C787194EDF7}"/>
    <cellStyle name="7_烏梅汁(11月)_1 2 4 2 3" xfId="12467" xr:uid="{D9801F7C-E835-49D4-8973-C58A21FEFBD9}"/>
    <cellStyle name="7_烏梅汁(11月)_1 2 4 2 3 2" xfId="18547" xr:uid="{0471168A-EEF4-47A5-83C7-085D6471FAF9}"/>
    <cellStyle name="7_烏梅汁(11月)_1 2 4 2 3 2 2" xfId="30707" xr:uid="{7CD76AFC-0BF2-4BF7-AACA-F0E323190689}"/>
    <cellStyle name="7_烏梅汁(11月)_1 2 4 2 3 2 2 2" xfId="55027" xr:uid="{FBDE9F3C-F8E3-416C-BEF9-3CBF66040DBF}"/>
    <cellStyle name="7_烏梅汁(11月)_1 2 4 2 3 2 3" xfId="42867" xr:uid="{5EC7ACAA-5A69-43FC-8703-22E8F1143058}"/>
    <cellStyle name="7_烏梅汁(11月)_1 2 4 2 3 3" xfId="24627" xr:uid="{49A04965-BBF2-4FAC-958B-7E6E99CA1AFF}"/>
    <cellStyle name="7_烏梅汁(11月)_1 2 4 2 3 3 2" xfId="48947" xr:uid="{643EEDB2-C47C-4834-9F68-5E2C525FB462}"/>
    <cellStyle name="7_烏梅汁(11月)_1 2 4 2 3 4" xfId="36787" xr:uid="{9929936F-2E53-4372-BAC6-88C36074BA30}"/>
    <cellStyle name="7_烏梅汁(11月)_1 2 4 2 4" xfId="15507" xr:uid="{4F2BC179-F262-4451-BE95-F1D4CC4B4BA5}"/>
    <cellStyle name="7_烏梅汁(11月)_1 2 4 2 4 2" xfId="27667" xr:uid="{8FC71044-9A39-4A25-A3CB-4DF28BE58666}"/>
    <cellStyle name="7_烏梅汁(11月)_1 2 4 2 4 2 2" xfId="51987" xr:uid="{4C6298AB-A20F-4F2D-8D18-DFCE8F1FA1AA}"/>
    <cellStyle name="7_烏梅汁(11月)_1 2 4 2 4 3" xfId="39827" xr:uid="{D11F31AB-2040-4011-8F62-926DEE54129F}"/>
    <cellStyle name="7_烏梅汁(11月)_1 2 4 2 5" xfId="21587" xr:uid="{100FA304-FBFE-41DF-92DF-A58001BA319F}"/>
    <cellStyle name="7_烏梅汁(11月)_1 2 4 2 5 2" xfId="45907" xr:uid="{677A2504-03F4-4090-9AAA-3C65BC9716CE}"/>
    <cellStyle name="7_烏梅汁(11月)_1 2 4 2 6" xfId="33747" xr:uid="{EBC87815-807A-4110-BDF8-6745D4BD5C55}"/>
    <cellStyle name="7_烏梅汁(11月)_1 2 4 3" xfId="7045" xr:uid="{9BF860BA-6872-467D-A8BA-4D3B6A7D5CA6}"/>
    <cellStyle name="7_烏梅汁(11月)_1 2 4 3 2" xfId="13227" xr:uid="{316BE23B-D217-4E60-8DF7-25B908DBB051}"/>
    <cellStyle name="7_烏梅汁(11月)_1 2 4 3 2 2" xfId="19307" xr:uid="{E361FD75-EF45-44E8-A75C-30BA9E03FE2A}"/>
    <cellStyle name="7_烏梅汁(11月)_1 2 4 3 2 2 2" xfId="31467" xr:uid="{C09D40DF-D84C-4F1E-99BC-710D3B3C2170}"/>
    <cellStyle name="7_烏梅汁(11月)_1 2 4 3 2 2 2 2" xfId="55787" xr:uid="{DD4FBBCF-5D14-48EC-B245-6B290191C2F7}"/>
    <cellStyle name="7_烏梅汁(11月)_1 2 4 3 2 2 3" xfId="43627" xr:uid="{B1077C74-B598-4E6A-8735-6E59F783309B}"/>
    <cellStyle name="7_烏梅汁(11月)_1 2 4 3 2 3" xfId="25387" xr:uid="{62DAFFDB-1BB5-4DC2-B3B5-208F1C7E13D9}"/>
    <cellStyle name="7_烏梅汁(11月)_1 2 4 3 2 3 2" xfId="49707" xr:uid="{E9C203A0-CFB9-4686-8785-05E4D2D44110}"/>
    <cellStyle name="7_烏梅汁(11月)_1 2 4 3 2 4" xfId="37547" xr:uid="{AFB7F250-49C0-4A20-A69A-72D1C7B4E4EA}"/>
    <cellStyle name="7_烏梅汁(11月)_1 2 4 3 3" xfId="16267" xr:uid="{A70F9D5E-31C1-4557-B14B-34FA3D7C03B4}"/>
    <cellStyle name="7_烏梅汁(11月)_1 2 4 3 3 2" xfId="28427" xr:uid="{B44EA517-BD96-4268-9242-CC9AB4B6A276}"/>
    <cellStyle name="7_烏梅汁(11月)_1 2 4 3 3 2 2" xfId="52747" xr:uid="{B070A6AD-F0A5-46A6-AD78-E7A11C3E6677}"/>
    <cellStyle name="7_烏梅汁(11月)_1 2 4 3 3 3" xfId="40587" xr:uid="{3AD66C13-0527-4216-AF37-D84DBE40167D}"/>
    <cellStyle name="7_烏梅汁(11月)_1 2 4 3 4" xfId="22347" xr:uid="{4D0246EE-0B37-41B8-950B-B71126BB169E}"/>
    <cellStyle name="7_烏梅汁(11月)_1 2 4 3 4 2" xfId="46667" xr:uid="{648B511A-408D-4C60-8C12-317045B7CA7C}"/>
    <cellStyle name="7_烏梅汁(11月)_1 2 4 3 5" xfId="34507" xr:uid="{01426AF1-F64B-48E2-8023-7FE78AE3F00E}"/>
    <cellStyle name="7_烏梅汁(11月)_1 2 4 4" xfId="11707" xr:uid="{38E0320D-02D2-4BDA-8656-01EE4FA6735E}"/>
    <cellStyle name="7_烏梅汁(11月)_1 2 4 4 2" xfId="17787" xr:uid="{C34E69E7-AB93-4A90-85B3-76FEBCA23BB9}"/>
    <cellStyle name="7_烏梅汁(11月)_1 2 4 4 2 2" xfId="29947" xr:uid="{E57F6A1D-4598-4402-A1F7-7CF8FB808786}"/>
    <cellStyle name="7_烏梅汁(11月)_1 2 4 4 2 2 2" xfId="54267" xr:uid="{72D44853-5E18-46F5-9EC6-600FD3950081}"/>
    <cellStyle name="7_烏梅汁(11月)_1 2 4 4 2 3" xfId="42107" xr:uid="{9843CFF9-963C-4978-B3F5-4358DB74FA5C}"/>
    <cellStyle name="7_烏梅汁(11月)_1 2 4 4 3" xfId="23867" xr:uid="{2C9F857A-260F-4A8B-AC24-2043C9475A79}"/>
    <cellStyle name="7_烏梅汁(11月)_1 2 4 4 3 2" xfId="48187" xr:uid="{D86B158E-32BC-4358-97F9-8AD9F030E76A}"/>
    <cellStyle name="7_烏梅汁(11月)_1 2 4 4 4" xfId="36027" xr:uid="{B0B6FF74-5C2A-4407-B760-4DD12CB4C36B}"/>
    <cellStyle name="7_烏梅汁(11月)_1 2 4 5" xfId="14747" xr:uid="{0AFC1BC3-9A0A-4F11-9CB1-63BC825AD15B}"/>
    <cellStyle name="7_烏梅汁(11月)_1 2 4 5 2" xfId="26907" xr:uid="{D873FC54-6B23-49D9-8CF8-74408C0C3A8F}"/>
    <cellStyle name="7_烏梅汁(11月)_1 2 4 5 2 2" xfId="51227" xr:uid="{68F4B4E4-05FB-4EC5-AA07-484FBF1F07E2}"/>
    <cellStyle name="7_烏梅汁(11月)_1 2 4 5 3" xfId="39067" xr:uid="{A2FC8154-CD9D-4740-9055-AD218734642A}"/>
    <cellStyle name="7_烏梅汁(11月)_1 2 4 6" xfId="20827" xr:uid="{3E0666AE-61EB-4E98-AE38-CD7DD09B3ACA}"/>
    <cellStyle name="7_烏梅汁(11月)_1 2 4 6 2" xfId="45147" xr:uid="{5364B9DE-2889-4F56-9D9F-04444D0407A1}"/>
    <cellStyle name="7_烏梅汁(11月)_1 2 4 7" xfId="32987" xr:uid="{8DBC36D4-2483-4CCB-BDDC-587C86363A48}"/>
    <cellStyle name="7_烏梅汁(11月)_1 2 5" xfId="1025" xr:uid="{00000000-0005-0000-0000-00004C030000}"/>
    <cellStyle name="7_烏梅汁(11月)_1 2 5 2" xfId="3763" xr:uid="{93578F1A-FB53-4BB7-9C64-CC6D84CA21FD}"/>
    <cellStyle name="7_烏梅汁(11月)_1 2 5 2 2" xfId="9237" xr:uid="{5DC91159-7E44-4579-AE53-D547E9FEDCDF}"/>
    <cellStyle name="7_烏梅汁(11月)_1 2 5 2 2 2" xfId="13835" xr:uid="{0FDB3258-3687-4ACA-8324-96BAD3C0D059}"/>
    <cellStyle name="7_烏梅汁(11月)_1 2 5 2 2 2 2" xfId="19915" xr:uid="{218AAA3B-0C9D-4931-BDC3-083B3A7E3A50}"/>
    <cellStyle name="7_烏梅汁(11月)_1 2 5 2 2 2 2 2" xfId="32075" xr:uid="{05677388-D8F5-4E7E-9100-08E5BC38A1BE}"/>
    <cellStyle name="7_烏梅汁(11月)_1 2 5 2 2 2 2 2 2" xfId="56395" xr:uid="{E49AFB8D-2BB2-494A-8239-D614900BAFBA}"/>
    <cellStyle name="7_烏梅汁(11月)_1 2 5 2 2 2 2 3" xfId="44235" xr:uid="{AEC2E12C-28F1-4F7B-9492-88052DDCCEE5}"/>
    <cellStyle name="7_烏梅汁(11月)_1 2 5 2 2 2 3" xfId="25995" xr:uid="{4A68EE7D-5653-4331-A037-DE9325631DC5}"/>
    <cellStyle name="7_烏梅汁(11月)_1 2 5 2 2 2 3 2" xfId="50315" xr:uid="{A0129D6C-54E9-421D-AF97-801606A879B7}"/>
    <cellStyle name="7_烏梅汁(11月)_1 2 5 2 2 2 4" xfId="38155" xr:uid="{D50D1247-8C68-4E60-959C-9D7161E153E9}"/>
    <cellStyle name="7_烏梅汁(11月)_1 2 5 2 2 3" xfId="16875" xr:uid="{C27CBC63-3F8A-4A3C-9410-65B1F8F0C3D9}"/>
    <cellStyle name="7_烏梅汁(11月)_1 2 5 2 2 3 2" xfId="29035" xr:uid="{7EC46DE8-2940-448C-BB81-7AF7E6E6A417}"/>
    <cellStyle name="7_烏梅汁(11月)_1 2 5 2 2 3 2 2" xfId="53355" xr:uid="{230AB4FF-B1A7-48DF-BB9F-893271F2C094}"/>
    <cellStyle name="7_烏梅汁(11月)_1 2 5 2 2 3 3" xfId="41195" xr:uid="{346DCF0E-0535-45C4-902A-D87EA1E8E347}"/>
    <cellStyle name="7_烏梅汁(11月)_1 2 5 2 2 4" xfId="22955" xr:uid="{3DF24486-259A-43D6-967D-442615F31730}"/>
    <cellStyle name="7_烏梅汁(11月)_1 2 5 2 2 4 2" xfId="47275" xr:uid="{88D1EE89-A48D-4DDE-AF15-67E662484467}"/>
    <cellStyle name="7_烏梅汁(11月)_1 2 5 2 2 5" xfId="35115" xr:uid="{812487E9-760F-4110-B51C-33CE9A9A9524}"/>
    <cellStyle name="7_烏梅汁(11月)_1 2 5 2 3" xfId="12315" xr:uid="{BBFB6FC9-826B-4891-B970-4579DDC136D4}"/>
    <cellStyle name="7_烏梅汁(11月)_1 2 5 2 3 2" xfId="18395" xr:uid="{53537EDD-A0A7-4081-B492-63497406DEF2}"/>
    <cellStyle name="7_烏梅汁(11月)_1 2 5 2 3 2 2" xfId="30555" xr:uid="{9DB43605-C540-43CB-B9EA-03ABE5C82253}"/>
    <cellStyle name="7_烏梅汁(11月)_1 2 5 2 3 2 2 2" xfId="54875" xr:uid="{ADC6CD18-0626-46CA-B67E-82DAD8EF063B}"/>
    <cellStyle name="7_烏梅汁(11月)_1 2 5 2 3 2 3" xfId="42715" xr:uid="{CACF2A97-A100-4E63-912D-9C4EE3537B8F}"/>
    <cellStyle name="7_烏梅汁(11月)_1 2 5 2 3 3" xfId="24475" xr:uid="{8E129D93-810A-4037-AD55-ACC4D3B03C83}"/>
    <cellStyle name="7_烏梅汁(11月)_1 2 5 2 3 3 2" xfId="48795" xr:uid="{08EE89ED-57E2-4E3B-9DA3-A05E47D0B463}"/>
    <cellStyle name="7_烏梅汁(11月)_1 2 5 2 3 4" xfId="36635" xr:uid="{41C4AD6E-445B-4E63-91A5-1FF8A7041614}"/>
    <cellStyle name="7_烏梅汁(11月)_1 2 5 2 4" xfId="15355" xr:uid="{F9B240B4-C68A-47E6-BE19-D7661FC5F2CF}"/>
    <cellStyle name="7_烏梅汁(11月)_1 2 5 2 4 2" xfId="27515" xr:uid="{BBAF232F-04EF-4D9F-9DB2-A108F9DDDAC3}"/>
    <cellStyle name="7_烏梅汁(11月)_1 2 5 2 4 2 2" xfId="51835" xr:uid="{FAF9BFAD-AF69-47AF-8452-EB68923F2A00}"/>
    <cellStyle name="7_烏梅汁(11月)_1 2 5 2 4 3" xfId="39675" xr:uid="{3D6FDA0D-E005-4BD2-812F-73721DFB0C55}"/>
    <cellStyle name="7_烏梅汁(11月)_1 2 5 2 5" xfId="21435" xr:uid="{433892D0-0115-4304-A59B-9DFC843FA2AD}"/>
    <cellStyle name="7_烏梅汁(11月)_1 2 5 2 5 2" xfId="45755" xr:uid="{A69BE49F-7154-46D4-B73D-7B249F80ED07}"/>
    <cellStyle name="7_烏梅汁(11月)_1 2 5 2 6" xfId="33595" xr:uid="{F35C2EEF-273F-441E-A644-A6BB23CF86A8}"/>
    <cellStyle name="7_烏梅汁(11月)_1 2 5 3" xfId="6500" xr:uid="{2F5D1CAD-BAB7-4AEB-A3AD-EE0DC8556FB7}"/>
    <cellStyle name="7_烏梅汁(11月)_1 2 5 3 2" xfId="13075" xr:uid="{5C73B14C-C550-4896-BF8A-EC0B18684711}"/>
    <cellStyle name="7_烏梅汁(11月)_1 2 5 3 2 2" xfId="19155" xr:uid="{BE45DFBC-7D3E-4537-AEB1-F3A34AD1A8FF}"/>
    <cellStyle name="7_烏梅汁(11月)_1 2 5 3 2 2 2" xfId="31315" xr:uid="{A1B8C4B0-4B38-49D4-8CDA-B812FA742A75}"/>
    <cellStyle name="7_烏梅汁(11月)_1 2 5 3 2 2 2 2" xfId="55635" xr:uid="{7E09BCC7-8A17-424C-9AB7-F18B2B31BE6B}"/>
    <cellStyle name="7_烏梅汁(11月)_1 2 5 3 2 2 3" xfId="43475" xr:uid="{659F3707-C87D-4A1C-BF70-DC02FB0E752D}"/>
    <cellStyle name="7_烏梅汁(11月)_1 2 5 3 2 3" xfId="25235" xr:uid="{3F818612-4724-42F4-81C0-B9CA3118D5E4}"/>
    <cellStyle name="7_烏梅汁(11月)_1 2 5 3 2 3 2" xfId="49555" xr:uid="{EDD2CCFA-A333-4E6F-9653-17A0128CD9C8}"/>
    <cellStyle name="7_烏梅汁(11月)_1 2 5 3 2 4" xfId="37395" xr:uid="{C5E1A4B2-39A4-4696-B3E2-CE4EA5F92EAA}"/>
    <cellStyle name="7_烏梅汁(11月)_1 2 5 3 3" xfId="16115" xr:uid="{C850A319-C926-432C-B1C0-13014989E594}"/>
    <cellStyle name="7_烏梅汁(11月)_1 2 5 3 3 2" xfId="28275" xr:uid="{DD65CAED-9734-4300-A905-D90BC57CE9B1}"/>
    <cellStyle name="7_烏梅汁(11月)_1 2 5 3 3 2 2" xfId="52595" xr:uid="{FCD4EB47-61E2-49EA-9EE7-8AD406779C3A}"/>
    <cellStyle name="7_烏梅汁(11月)_1 2 5 3 3 3" xfId="40435" xr:uid="{E373F3BA-A2E6-4F49-9D1D-A7076B7CFFB4}"/>
    <cellStyle name="7_烏梅汁(11月)_1 2 5 3 4" xfId="22195" xr:uid="{130CEF68-1A66-4822-BFAE-C95FF88B3B91}"/>
    <cellStyle name="7_烏梅汁(11月)_1 2 5 3 4 2" xfId="46515" xr:uid="{8D1636DD-4933-461D-9D3C-BD9917842472}"/>
    <cellStyle name="7_烏梅汁(11月)_1 2 5 3 5" xfId="34355" xr:uid="{287279AC-6391-465E-97BE-60550A23E366}"/>
    <cellStyle name="7_烏梅汁(11月)_1 2 5 4" xfId="11555" xr:uid="{201115DA-88DD-431F-8354-CC856DDA94CD}"/>
    <cellStyle name="7_烏梅汁(11月)_1 2 5 4 2" xfId="17635" xr:uid="{8D7EABA7-6A5B-4903-9562-0820368514AC}"/>
    <cellStyle name="7_烏梅汁(11月)_1 2 5 4 2 2" xfId="29795" xr:uid="{014ACBDA-0472-4D91-B87B-D3888EB252FE}"/>
    <cellStyle name="7_烏梅汁(11月)_1 2 5 4 2 2 2" xfId="54115" xr:uid="{81B966FB-ECC7-4997-A8E1-336862854751}"/>
    <cellStyle name="7_烏梅汁(11月)_1 2 5 4 2 3" xfId="41955" xr:uid="{BD0F1D9D-A5D2-46DB-8229-3E34720A644D}"/>
    <cellStyle name="7_烏梅汁(11月)_1 2 5 4 3" xfId="23715" xr:uid="{A0935035-2E1F-4A83-A078-8BB87849FD64}"/>
    <cellStyle name="7_烏梅汁(11月)_1 2 5 4 3 2" xfId="48035" xr:uid="{5BF234AA-7675-49E9-A395-F49FD5B79DF2}"/>
    <cellStyle name="7_烏梅汁(11月)_1 2 5 4 4" xfId="35875" xr:uid="{50A622C5-BB67-4243-B2AF-BB82B46C5AB2}"/>
    <cellStyle name="7_烏梅汁(11月)_1 2 5 5" xfId="14595" xr:uid="{F38D9434-A3A2-4A22-A29B-EC2BEE2947D5}"/>
    <cellStyle name="7_烏梅汁(11月)_1 2 5 5 2" xfId="26755" xr:uid="{74A1A252-0A19-47B1-85D6-87AA5493AAA4}"/>
    <cellStyle name="7_烏梅汁(11月)_1 2 5 5 2 2" xfId="51075" xr:uid="{0C1166B1-DC4B-4526-89D6-F0FF898D7F46}"/>
    <cellStyle name="7_烏梅汁(11月)_1 2 5 5 3" xfId="38915" xr:uid="{9E332F2B-AF0B-4F6C-8014-5D3F483C38DC}"/>
    <cellStyle name="7_烏梅汁(11月)_1 2 5 6" xfId="20675" xr:uid="{E9A92CDF-E8D1-4C4C-BD6B-2C297A8C928F}"/>
    <cellStyle name="7_烏梅汁(11月)_1 2 5 6 2" xfId="44995" xr:uid="{2ED96061-081F-4AB1-98A7-DBA92B6AAD22}"/>
    <cellStyle name="7_烏梅汁(11月)_1 2 5 7" xfId="32835" xr:uid="{C1236C3A-3E51-4B1F-902B-0ED2623F0E1E}"/>
    <cellStyle name="7_烏梅汁(11月)_1 2 6" xfId="3218" xr:uid="{F779FD64-312D-4108-984F-661723186C98}"/>
    <cellStyle name="7_烏梅汁(11月)_1 2 6 2" xfId="8692" xr:uid="{AF7E481A-8F5C-43C1-A0D8-4BAABA1E4370}"/>
    <cellStyle name="7_烏梅汁(11月)_1 2 6 2 2" xfId="13683" xr:uid="{C80C72A2-D1C5-4ED9-A2AD-1487EFFEE7FE}"/>
    <cellStyle name="7_烏梅汁(11月)_1 2 6 2 2 2" xfId="19763" xr:uid="{F33C6E7F-23C7-43E7-A9FD-322CDDA2B3ED}"/>
    <cellStyle name="7_烏梅汁(11月)_1 2 6 2 2 2 2" xfId="31923" xr:uid="{E426BF1E-4416-4606-8201-6B678D40877D}"/>
    <cellStyle name="7_烏梅汁(11月)_1 2 6 2 2 2 2 2" xfId="56243" xr:uid="{A95BF972-D65C-4B76-839B-DFBD49807AD7}"/>
    <cellStyle name="7_烏梅汁(11月)_1 2 6 2 2 2 3" xfId="44083" xr:uid="{3DBF0ADD-6B3E-47E3-BCE5-054BC852D3F8}"/>
    <cellStyle name="7_烏梅汁(11月)_1 2 6 2 2 3" xfId="25843" xr:uid="{468B781C-5CF0-4A3E-B6D1-BDA6E76AB505}"/>
    <cellStyle name="7_烏梅汁(11月)_1 2 6 2 2 3 2" xfId="50163" xr:uid="{80561234-23EF-4D2A-92F7-3C37CE90F3AD}"/>
    <cellStyle name="7_烏梅汁(11月)_1 2 6 2 2 4" xfId="38003" xr:uid="{7C8A08B3-68CB-48A8-A6A7-51F2D61EC136}"/>
    <cellStyle name="7_烏梅汁(11月)_1 2 6 2 3" xfId="16723" xr:uid="{11E8E2D4-C59B-4FD1-990B-EB12875760AC}"/>
    <cellStyle name="7_烏梅汁(11月)_1 2 6 2 3 2" xfId="28883" xr:uid="{1172E6F8-7074-4CCF-AB14-F7D4C6940D42}"/>
    <cellStyle name="7_烏梅汁(11月)_1 2 6 2 3 2 2" xfId="53203" xr:uid="{11F12DAE-7B64-4D63-95AB-C5E8A553F4A8}"/>
    <cellStyle name="7_烏梅汁(11月)_1 2 6 2 3 3" xfId="41043" xr:uid="{78CB0578-3E56-407C-96D5-F6E031C88957}"/>
    <cellStyle name="7_烏梅汁(11月)_1 2 6 2 4" xfId="22803" xr:uid="{01993801-FA4A-45E1-91A7-8FC7D827D1BC}"/>
    <cellStyle name="7_烏梅汁(11月)_1 2 6 2 4 2" xfId="47123" xr:uid="{05D46C42-8025-4F70-8019-347C3B29275E}"/>
    <cellStyle name="7_烏梅汁(11月)_1 2 6 2 5" xfId="34963" xr:uid="{8177A91B-798D-4A7C-AE2D-6F20EC1F151D}"/>
    <cellStyle name="7_烏梅汁(11月)_1 2 6 3" xfId="12163" xr:uid="{3BE876B1-E14C-4088-87A7-62A57802A7B1}"/>
    <cellStyle name="7_烏梅汁(11月)_1 2 6 3 2" xfId="18243" xr:uid="{EA2B214E-9E29-4913-B37B-AC5E01BB0274}"/>
    <cellStyle name="7_烏梅汁(11月)_1 2 6 3 2 2" xfId="30403" xr:uid="{CED4D551-1243-43A4-8B2E-BD7793DD4367}"/>
    <cellStyle name="7_烏梅汁(11月)_1 2 6 3 2 2 2" xfId="54723" xr:uid="{0E5FD11F-8B41-4DF9-9341-F731EB711F3F}"/>
    <cellStyle name="7_烏梅汁(11月)_1 2 6 3 2 3" xfId="42563" xr:uid="{38342A8B-92C7-4E95-8561-A0E9E4F09B1B}"/>
    <cellStyle name="7_烏梅汁(11月)_1 2 6 3 3" xfId="24323" xr:uid="{20314009-F98A-4B6A-900E-C6AA5E467A80}"/>
    <cellStyle name="7_烏梅汁(11月)_1 2 6 3 3 2" xfId="48643" xr:uid="{6B9FA793-3D4C-4477-BFE4-34A1414CBF2F}"/>
    <cellStyle name="7_烏梅汁(11月)_1 2 6 3 4" xfId="36483" xr:uid="{932F2EA8-B4E3-41CE-A29D-ABCBD13AEB86}"/>
    <cellStyle name="7_烏梅汁(11月)_1 2 6 4" xfId="15203" xr:uid="{1B4EB77B-56C2-45F9-9DA1-32CCC58DC275}"/>
    <cellStyle name="7_烏梅汁(11月)_1 2 6 4 2" xfId="27363" xr:uid="{1D5CC45E-5ECB-42F5-8706-5286E6A3C74F}"/>
    <cellStyle name="7_烏梅汁(11月)_1 2 6 4 2 2" xfId="51683" xr:uid="{2B37DE52-17B8-4887-9353-1CAC89D3E61A}"/>
    <cellStyle name="7_烏梅汁(11月)_1 2 6 4 3" xfId="39523" xr:uid="{7476B674-55F4-42A3-9E27-5A51D4130A1B}"/>
    <cellStyle name="7_烏梅汁(11月)_1 2 6 5" xfId="21283" xr:uid="{C14D03A6-1A36-416A-982A-AF69229C3764}"/>
    <cellStyle name="7_烏梅汁(11月)_1 2 6 5 2" xfId="45603" xr:uid="{7E91DF65-5B80-49CD-A438-9A2A0C1C602C}"/>
    <cellStyle name="7_烏梅汁(11月)_1 2 6 6" xfId="33443" xr:uid="{69A579A0-6017-4278-A54E-B0B1D618C449}"/>
    <cellStyle name="7_烏梅汁(11月)_1 2 7" xfId="5955" xr:uid="{DEF31459-CF35-4704-8403-20552B654ED8}"/>
    <cellStyle name="7_烏梅汁(11月)_1 2 7 2" xfId="12923" xr:uid="{0F693538-B2D4-4913-9816-7B579761B8D9}"/>
    <cellStyle name="7_烏梅汁(11月)_1 2 7 2 2" xfId="19003" xr:uid="{092128C9-102C-4E0F-AB88-9B63866CBA0D}"/>
    <cellStyle name="7_烏梅汁(11月)_1 2 7 2 2 2" xfId="31163" xr:uid="{0C11A203-B0DC-41B9-ACC3-CE4B51A1E043}"/>
    <cellStyle name="7_烏梅汁(11月)_1 2 7 2 2 2 2" xfId="55483" xr:uid="{B9144DA0-F101-4C9D-9EF0-62C83435DED1}"/>
    <cellStyle name="7_烏梅汁(11月)_1 2 7 2 2 3" xfId="43323" xr:uid="{5FE35406-1467-4157-811C-2FF9BC794665}"/>
    <cellStyle name="7_烏梅汁(11月)_1 2 7 2 3" xfId="25083" xr:uid="{F0A4C564-2DDA-4044-A04D-FD6EF25F6CA4}"/>
    <cellStyle name="7_烏梅汁(11月)_1 2 7 2 3 2" xfId="49403" xr:uid="{96DEE30D-34FB-45A2-AE5C-FD37639768C6}"/>
    <cellStyle name="7_烏梅汁(11月)_1 2 7 2 4" xfId="37243" xr:uid="{2875458E-FBC6-4C4E-AD37-CAD00958A9F8}"/>
    <cellStyle name="7_烏梅汁(11月)_1 2 7 3" xfId="15963" xr:uid="{F34C2479-E4AF-488D-9033-A0F20B74C52D}"/>
    <cellStyle name="7_烏梅汁(11月)_1 2 7 3 2" xfId="28123" xr:uid="{D1CA0DE8-7B90-4641-BC27-787D48EEEF23}"/>
    <cellStyle name="7_烏梅汁(11月)_1 2 7 3 2 2" xfId="52443" xr:uid="{5D9D5CC2-1152-4881-9E72-EE396CECDFF8}"/>
    <cellStyle name="7_烏梅汁(11月)_1 2 7 3 3" xfId="40283" xr:uid="{1E125296-E178-40C9-8C63-39C858C2D9D5}"/>
    <cellStyle name="7_烏梅汁(11月)_1 2 7 4" xfId="22043" xr:uid="{D6367364-3C07-447F-9ACC-F83EDB10E3F7}"/>
    <cellStyle name="7_烏梅汁(11月)_1 2 7 4 2" xfId="46363" xr:uid="{872AF5B8-C5F7-4368-9132-F1184AC17A24}"/>
    <cellStyle name="7_烏梅汁(11月)_1 2 7 5" xfId="34203" xr:uid="{4CB4E703-1841-4A75-A12D-973B61B356D9}"/>
    <cellStyle name="7_烏梅汁(11月)_1 2 8" xfId="11403" xr:uid="{77C2C06F-20A3-415E-84C7-5BF3522C04C7}"/>
    <cellStyle name="7_烏梅汁(11月)_1 2 8 2" xfId="17483" xr:uid="{5B5C4DF1-FD08-4F4B-8100-1AF51ECFD46C}"/>
    <cellStyle name="7_烏梅汁(11月)_1 2 8 2 2" xfId="29643" xr:uid="{38F6D6D0-2F95-41BE-A598-0E2E60D870AF}"/>
    <cellStyle name="7_烏梅汁(11月)_1 2 8 2 2 2" xfId="53963" xr:uid="{CF1ADFC6-8018-4B2B-AFFC-4B690AE329D1}"/>
    <cellStyle name="7_烏梅汁(11月)_1 2 8 2 3" xfId="41803" xr:uid="{FFADE3D9-99C0-406A-87C2-57BF45E903E5}"/>
    <cellStyle name="7_烏梅汁(11月)_1 2 8 3" xfId="23563" xr:uid="{6F5199F5-5BB4-47A0-A554-A642661D2E62}"/>
    <cellStyle name="7_烏梅汁(11月)_1 2 8 3 2" xfId="47883" xr:uid="{A266B2AE-0237-40AC-929B-446B34A0CBEE}"/>
    <cellStyle name="7_烏梅汁(11月)_1 2 8 4" xfId="35723" xr:uid="{BE3FF752-5B66-4B1D-BEA2-FBAE64257531}"/>
    <cellStyle name="7_烏梅汁(11月)_1 2 9" xfId="14443" xr:uid="{B534FC52-7A0F-42BD-9D82-E320BF76DC9F}"/>
    <cellStyle name="7_烏梅汁(11月)_1 2 9 2" xfId="26603" xr:uid="{3400E866-F115-4565-8A64-F0B0D9552963}"/>
    <cellStyle name="7_烏梅汁(11月)_1 2 9 2 2" xfId="50923" xr:uid="{5166B1DA-A729-4764-B71E-3A63E750CE58}"/>
    <cellStyle name="7_烏梅汁(11月)_1 2 9 3" xfId="38763" xr:uid="{4531D641-8A75-4C14-B836-FB5E9737F817}"/>
    <cellStyle name="7_烏梅汁(11月)_1 3" xfId="671" xr:uid="{00000000-0005-0000-0000-00004D030000}"/>
    <cellStyle name="7_烏梅汁(11月)_2" xfId="194" xr:uid="{00000000-0005-0000-0000-00004E030000}"/>
    <cellStyle name="7_烏梅汁(11月)_3" xfId="195" xr:uid="{00000000-0005-0000-0000-00004F030000}"/>
    <cellStyle name="7_烏梅汁(11月)_3 2" xfId="400" xr:uid="{00000000-0005-0000-0000-000050030000}"/>
    <cellStyle name="7_烏梅汁(11月)_3 2 10" xfId="20524" xr:uid="{1940D1C8-E2B3-4E99-B884-A2C3B7F7249F}"/>
    <cellStyle name="7_烏梅汁(11月)_3 2 10 2" xfId="44844" xr:uid="{84FD53D7-7734-4731-82ED-CC2CC020A189}"/>
    <cellStyle name="7_烏梅汁(11月)_3 2 11" xfId="32684" xr:uid="{DBE102AA-E3FA-42CA-908C-8B8078681D9F}"/>
    <cellStyle name="7_烏梅汁(11月)_3 2 2" xfId="2661" xr:uid="{00000000-0005-0000-0000-000051030000}"/>
    <cellStyle name="7_烏梅汁(11月)_3 2 2 2" xfId="5399" xr:uid="{4EF01A37-B893-43F2-9AEB-50675E9D4D9F}"/>
    <cellStyle name="7_烏梅汁(11月)_3 2 2 2 2" xfId="10873" xr:uid="{62C45AB6-3812-4272-925F-E9493DDC2D05}"/>
    <cellStyle name="7_烏梅汁(11月)_3 2 2 2 2 2" xfId="14292" xr:uid="{DEE1098F-DE26-4296-A8E0-A43D83957DCD}"/>
    <cellStyle name="7_烏梅汁(11月)_3 2 2 2 2 2 2" xfId="20372" xr:uid="{F5BD4F38-9695-4F21-8FC5-A6A02CAD67A0}"/>
    <cellStyle name="7_烏梅汁(11月)_3 2 2 2 2 2 2 2" xfId="32532" xr:uid="{4A3E4EEB-E01D-447F-88FC-BF9DE1CA5652}"/>
    <cellStyle name="7_烏梅汁(11月)_3 2 2 2 2 2 2 2 2" xfId="56852" xr:uid="{AABB286C-48E3-4CBE-A58D-33829483B290}"/>
    <cellStyle name="7_烏梅汁(11月)_3 2 2 2 2 2 2 3" xfId="44692" xr:uid="{0DC3C274-09B0-4C17-AB3A-3C9788DF86A1}"/>
    <cellStyle name="7_烏梅汁(11月)_3 2 2 2 2 2 3" xfId="26452" xr:uid="{0460B09E-9C13-4F1F-AC8C-351874BF1BA9}"/>
    <cellStyle name="7_烏梅汁(11月)_3 2 2 2 2 2 3 2" xfId="50772" xr:uid="{9C866B8E-75D1-4BF9-B15D-23E824C226EE}"/>
    <cellStyle name="7_烏梅汁(11月)_3 2 2 2 2 2 4" xfId="38612" xr:uid="{39223B13-176A-494B-839D-7D099D09A189}"/>
    <cellStyle name="7_烏梅汁(11月)_3 2 2 2 2 3" xfId="17332" xr:uid="{971FCB73-094C-4E46-A013-85249F9E5881}"/>
    <cellStyle name="7_烏梅汁(11月)_3 2 2 2 2 3 2" xfId="29492" xr:uid="{9146EE90-A415-4D97-A079-5E0CD9387AF3}"/>
    <cellStyle name="7_烏梅汁(11月)_3 2 2 2 2 3 2 2" xfId="53812" xr:uid="{5E1828DA-2491-4BF0-8837-DC5C623B1ABA}"/>
    <cellStyle name="7_烏梅汁(11月)_3 2 2 2 2 3 3" xfId="41652" xr:uid="{1247D13C-E236-41C3-8889-17D9E187C4EB}"/>
    <cellStyle name="7_烏梅汁(11月)_3 2 2 2 2 4" xfId="23412" xr:uid="{DE198CB9-3ECE-413B-9E34-7CA6BC4483A8}"/>
    <cellStyle name="7_烏梅汁(11月)_3 2 2 2 2 4 2" xfId="47732" xr:uid="{E6CE371A-D97B-4470-B360-936FB40069D1}"/>
    <cellStyle name="7_烏梅汁(11月)_3 2 2 2 2 5" xfId="35572" xr:uid="{601B6E30-EBD0-4C25-87B9-63C7BB7574BD}"/>
    <cellStyle name="7_烏梅汁(11月)_3 2 2 2 3" xfId="12772" xr:uid="{79B6E8E5-CB7D-488E-B9F2-AF1FCF333693}"/>
    <cellStyle name="7_烏梅汁(11月)_3 2 2 2 3 2" xfId="18852" xr:uid="{DFF24C8C-C3B5-4F1E-AEB9-E89A64A26B46}"/>
    <cellStyle name="7_烏梅汁(11月)_3 2 2 2 3 2 2" xfId="31012" xr:uid="{10F2F982-BCC5-4AE9-A054-64F8A59473E0}"/>
    <cellStyle name="7_烏梅汁(11月)_3 2 2 2 3 2 2 2" xfId="55332" xr:uid="{15DEB08F-38A8-4726-8A87-EB447F74AA50}"/>
    <cellStyle name="7_烏梅汁(11月)_3 2 2 2 3 2 3" xfId="43172" xr:uid="{5E318C4F-D7B6-450F-B1CF-05E9B4C3F31D}"/>
    <cellStyle name="7_烏梅汁(11月)_3 2 2 2 3 3" xfId="24932" xr:uid="{96F6B154-3161-482E-9FD5-870166FAEF78}"/>
    <cellStyle name="7_烏梅汁(11月)_3 2 2 2 3 3 2" xfId="49252" xr:uid="{73DB7CF5-FB5B-48F9-B6CA-5E4BFCD5C685}"/>
    <cellStyle name="7_烏梅汁(11月)_3 2 2 2 3 4" xfId="37092" xr:uid="{DFBBB681-0FE8-47E6-A558-F8EE17F18399}"/>
    <cellStyle name="7_烏梅汁(11月)_3 2 2 2 4" xfId="15812" xr:uid="{19264724-AE31-437F-9702-EF291A0A907D}"/>
    <cellStyle name="7_烏梅汁(11月)_3 2 2 2 4 2" xfId="27972" xr:uid="{FC12389D-8F27-49B0-9C46-D6D83969EFDF}"/>
    <cellStyle name="7_烏梅汁(11月)_3 2 2 2 4 2 2" xfId="52292" xr:uid="{45DD56C1-AC13-422A-A0B0-627C5ECAAB00}"/>
    <cellStyle name="7_烏梅汁(11月)_3 2 2 2 4 3" xfId="40132" xr:uid="{E1AF3FBF-0BF8-48DD-8AC6-04C534FC85F5}"/>
    <cellStyle name="7_烏梅汁(11月)_3 2 2 2 5" xfId="21892" xr:uid="{5E957F73-B052-430F-A95D-D00C4354BA1E}"/>
    <cellStyle name="7_烏梅汁(11月)_3 2 2 2 5 2" xfId="46212" xr:uid="{F2C06C0B-4C18-43A2-BD80-368816811732}"/>
    <cellStyle name="7_烏梅汁(11月)_3 2 2 2 6" xfId="34052" xr:uid="{5B46A2AC-7768-4EF2-9AC1-0F258ABBE1F9}"/>
    <cellStyle name="7_烏梅汁(11月)_3 2 2 3" xfId="8136" xr:uid="{61DF1836-9915-4067-957B-ED65D508DE58}"/>
    <cellStyle name="7_烏梅汁(11月)_3 2 2 3 2" xfId="13532" xr:uid="{A1A569BE-14A6-4091-B405-A1DA8319E6FC}"/>
    <cellStyle name="7_烏梅汁(11月)_3 2 2 3 2 2" xfId="19612" xr:uid="{FCE3E13B-F51F-4F78-BB4A-819B05316E29}"/>
    <cellStyle name="7_烏梅汁(11月)_3 2 2 3 2 2 2" xfId="31772" xr:uid="{3A98055C-1F13-4278-BC73-489105DD1031}"/>
    <cellStyle name="7_烏梅汁(11月)_3 2 2 3 2 2 2 2" xfId="56092" xr:uid="{DFD9ED21-6A75-4590-BBA2-CF34ABCEFFEC}"/>
    <cellStyle name="7_烏梅汁(11月)_3 2 2 3 2 2 3" xfId="43932" xr:uid="{0C208FB3-AE7F-4FB8-A422-9D3619E314D0}"/>
    <cellStyle name="7_烏梅汁(11月)_3 2 2 3 2 3" xfId="25692" xr:uid="{483A8842-99BE-47DC-952E-49A6B2E5B643}"/>
    <cellStyle name="7_烏梅汁(11月)_3 2 2 3 2 3 2" xfId="50012" xr:uid="{72E37704-D899-4687-A07C-5D1D14105475}"/>
    <cellStyle name="7_烏梅汁(11月)_3 2 2 3 2 4" xfId="37852" xr:uid="{F60DC8C1-F58F-4D05-AA91-9F361317922B}"/>
    <cellStyle name="7_烏梅汁(11月)_3 2 2 3 3" xfId="16572" xr:uid="{02E72FBB-BA0D-4065-99B6-8D5424F5344F}"/>
    <cellStyle name="7_烏梅汁(11月)_3 2 2 3 3 2" xfId="28732" xr:uid="{E2876EF8-7527-4908-ABD6-BD431AA22010}"/>
    <cellStyle name="7_烏梅汁(11月)_3 2 2 3 3 2 2" xfId="53052" xr:uid="{5494C7E8-6F02-4255-AA2C-0281FCDFAA69}"/>
    <cellStyle name="7_烏梅汁(11月)_3 2 2 3 3 3" xfId="40892" xr:uid="{5D5037B8-8769-4537-AF28-75159E170C54}"/>
    <cellStyle name="7_烏梅汁(11月)_3 2 2 3 4" xfId="22652" xr:uid="{C822F1EA-6455-48AE-9A19-3BCD066B687D}"/>
    <cellStyle name="7_烏梅汁(11月)_3 2 2 3 4 2" xfId="46972" xr:uid="{9B457AE4-6B75-47F0-8D30-2A60DFCCD320}"/>
    <cellStyle name="7_烏梅汁(11月)_3 2 2 3 5" xfId="34812" xr:uid="{D922C461-BDD6-4EF4-8F2F-335E1493B528}"/>
    <cellStyle name="7_烏梅汁(11月)_3 2 2 4" xfId="12012" xr:uid="{9F6B319E-FEF2-4FDC-9E4C-4ACBD4792A17}"/>
    <cellStyle name="7_烏梅汁(11月)_3 2 2 4 2" xfId="18092" xr:uid="{89FB402C-F4E6-481A-9FC0-693F5581ABA1}"/>
    <cellStyle name="7_烏梅汁(11月)_3 2 2 4 2 2" xfId="30252" xr:uid="{EDD22EEB-CBD6-4CC2-B616-10E66870CCAE}"/>
    <cellStyle name="7_烏梅汁(11月)_3 2 2 4 2 2 2" xfId="54572" xr:uid="{F9837876-ED2D-4DDA-9BB9-9AAED54D4256}"/>
    <cellStyle name="7_烏梅汁(11月)_3 2 2 4 2 3" xfId="42412" xr:uid="{425B9EB4-62CF-4D54-8FD0-29D4BF74927F}"/>
    <cellStyle name="7_烏梅汁(11月)_3 2 2 4 3" xfId="24172" xr:uid="{59190379-67BE-46AE-B0A4-25C659B7750C}"/>
    <cellStyle name="7_烏梅汁(11月)_3 2 2 4 3 2" xfId="48492" xr:uid="{A0CD9EC7-F125-4481-A02C-2D12BDBA3E0A}"/>
    <cellStyle name="7_烏梅汁(11月)_3 2 2 4 4" xfId="36332" xr:uid="{B261F49B-9882-4694-A2B4-4269282D9882}"/>
    <cellStyle name="7_烏梅汁(11月)_3 2 2 5" xfId="15052" xr:uid="{849EAA58-0432-4199-A40B-D7A06A501AE7}"/>
    <cellStyle name="7_烏梅汁(11月)_3 2 2 5 2" xfId="27212" xr:uid="{2AEB14E0-53CE-44BE-82C3-B3FC53FDE9B1}"/>
    <cellStyle name="7_烏梅汁(11月)_3 2 2 5 2 2" xfId="51532" xr:uid="{EA7BABA5-BD96-4E35-AF0D-8BF6733E7422}"/>
    <cellStyle name="7_烏梅汁(11月)_3 2 2 5 3" xfId="39372" xr:uid="{B42FEA3F-FE74-4C3A-B3B2-6032575ADEC6}"/>
    <cellStyle name="7_烏梅汁(11月)_3 2 2 6" xfId="21132" xr:uid="{7FB95219-8DCC-4802-AA3A-E0E25F180537}"/>
    <cellStyle name="7_烏梅汁(11月)_3 2 2 6 2" xfId="45452" xr:uid="{AAA4787E-FF1E-4E1B-9F93-5DDED67072C2}"/>
    <cellStyle name="7_烏梅汁(11月)_3 2 2 7" xfId="33292" xr:uid="{89587E58-9A38-4905-AC55-E7159BA27DBB}"/>
    <cellStyle name="7_烏梅汁(11月)_3 2 3" xfId="2116" xr:uid="{00000000-0005-0000-0000-000052030000}"/>
    <cellStyle name="7_烏梅汁(11月)_3 2 3 2" xfId="4854" xr:uid="{8F23D821-291F-4302-B99D-C85812CDF1F1}"/>
    <cellStyle name="7_烏梅汁(11月)_3 2 3 2 2" xfId="10328" xr:uid="{C84776DF-B0B4-4395-9459-608225F6740A}"/>
    <cellStyle name="7_烏梅汁(11月)_3 2 3 2 2 2" xfId="14140" xr:uid="{9AE2706F-271F-4A3F-9F46-7872A20419EA}"/>
    <cellStyle name="7_烏梅汁(11月)_3 2 3 2 2 2 2" xfId="20220" xr:uid="{BE0F7FBC-1BF3-4D76-88D6-35D799A9C9FD}"/>
    <cellStyle name="7_烏梅汁(11月)_3 2 3 2 2 2 2 2" xfId="32380" xr:uid="{66D2BF8F-C565-4760-9060-BAE0844799C6}"/>
    <cellStyle name="7_烏梅汁(11月)_3 2 3 2 2 2 2 2 2" xfId="56700" xr:uid="{42204FC3-B456-4309-AFEC-A641A7D8FB64}"/>
    <cellStyle name="7_烏梅汁(11月)_3 2 3 2 2 2 2 3" xfId="44540" xr:uid="{58BFE125-0248-4186-981A-5348A5217DC2}"/>
    <cellStyle name="7_烏梅汁(11月)_3 2 3 2 2 2 3" xfId="26300" xr:uid="{A397A63B-059B-4462-AA00-638507E52B23}"/>
    <cellStyle name="7_烏梅汁(11月)_3 2 3 2 2 2 3 2" xfId="50620" xr:uid="{650B80EB-BC17-4564-999D-0C8852821014}"/>
    <cellStyle name="7_烏梅汁(11月)_3 2 3 2 2 2 4" xfId="38460" xr:uid="{1C4533FF-DE72-4E42-B54F-6AACF54E5668}"/>
    <cellStyle name="7_烏梅汁(11月)_3 2 3 2 2 3" xfId="17180" xr:uid="{9D34283F-5A42-405C-9DF7-D72C7F5DE506}"/>
    <cellStyle name="7_烏梅汁(11月)_3 2 3 2 2 3 2" xfId="29340" xr:uid="{B2C90BE8-4714-460A-85CC-3EA7600E470A}"/>
    <cellStyle name="7_烏梅汁(11月)_3 2 3 2 2 3 2 2" xfId="53660" xr:uid="{240C3184-F3BB-480C-B103-3B91E36DE7EE}"/>
    <cellStyle name="7_烏梅汁(11月)_3 2 3 2 2 3 3" xfId="41500" xr:uid="{89AE32C0-D8EC-47E0-B382-2EB06DBCD635}"/>
    <cellStyle name="7_烏梅汁(11月)_3 2 3 2 2 4" xfId="23260" xr:uid="{DB178C3A-18C3-43B5-AE55-C34A14C6A3B6}"/>
    <cellStyle name="7_烏梅汁(11月)_3 2 3 2 2 4 2" xfId="47580" xr:uid="{14D520B0-1FDC-4F0F-9D46-390B97E7A89A}"/>
    <cellStyle name="7_烏梅汁(11月)_3 2 3 2 2 5" xfId="35420" xr:uid="{BDDF9881-ED18-4A48-B7B6-A08FE6BB2A5F}"/>
    <cellStyle name="7_烏梅汁(11月)_3 2 3 2 3" xfId="12620" xr:uid="{292CA1B6-6B87-44E8-989C-F8AFE6A211A2}"/>
    <cellStyle name="7_烏梅汁(11月)_3 2 3 2 3 2" xfId="18700" xr:uid="{BA693ED2-AAF5-4138-B564-676CD75DF8E3}"/>
    <cellStyle name="7_烏梅汁(11月)_3 2 3 2 3 2 2" xfId="30860" xr:uid="{D7B64CC6-22A3-4871-A791-F0C43AF45587}"/>
    <cellStyle name="7_烏梅汁(11月)_3 2 3 2 3 2 2 2" xfId="55180" xr:uid="{CBF6895A-BBCC-4954-BB92-BF38E7222E3F}"/>
    <cellStyle name="7_烏梅汁(11月)_3 2 3 2 3 2 3" xfId="43020" xr:uid="{8CCBF255-3CCB-4109-8527-0A0614897B82}"/>
    <cellStyle name="7_烏梅汁(11月)_3 2 3 2 3 3" xfId="24780" xr:uid="{AF00B1C1-9FF9-47E0-B3E5-F529B81C1200}"/>
    <cellStyle name="7_烏梅汁(11月)_3 2 3 2 3 3 2" xfId="49100" xr:uid="{36D126B1-FBF3-4C01-A714-E090485E3B0F}"/>
    <cellStyle name="7_烏梅汁(11月)_3 2 3 2 3 4" xfId="36940" xr:uid="{B8A010F8-91C1-4748-ADF9-336750170B0A}"/>
    <cellStyle name="7_烏梅汁(11月)_3 2 3 2 4" xfId="15660" xr:uid="{5A28A093-C6C7-4E88-A013-62BDE4E98869}"/>
    <cellStyle name="7_烏梅汁(11月)_3 2 3 2 4 2" xfId="27820" xr:uid="{A0991EE9-D366-4AC2-B2E3-131F65CE7E40}"/>
    <cellStyle name="7_烏梅汁(11月)_3 2 3 2 4 2 2" xfId="52140" xr:uid="{4048AAF0-E93F-41DF-A78D-EF03A4939D53}"/>
    <cellStyle name="7_烏梅汁(11月)_3 2 3 2 4 3" xfId="39980" xr:uid="{7F7D6AB4-4C5A-4D39-92DB-880705AA9DA3}"/>
    <cellStyle name="7_烏梅汁(11月)_3 2 3 2 5" xfId="21740" xr:uid="{59ACDAD9-78E1-4D27-98EB-34B434E09A46}"/>
    <cellStyle name="7_烏梅汁(11月)_3 2 3 2 5 2" xfId="46060" xr:uid="{329E5460-22B1-40BB-8D5B-E90DD14321C4}"/>
    <cellStyle name="7_烏梅汁(11月)_3 2 3 2 6" xfId="33900" xr:uid="{3DE05DBB-3D57-4E44-9B3D-60D0A60085A6}"/>
    <cellStyle name="7_烏梅汁(11月)_3 2 3 3" xfId="7591" xr:uid="{0793F06C-BEDA-4D78-9902-6266BEAC0554}"/>
    <cellStyle name="7_烏梅汁(11月)_3 2 3 3 2" xfId="13380" xr:uid="{7B1C2498-AF20-4E60-A2A7-23D100E13F9F}"/>
    <cellStyle name="7_烏梅汁(11月)_3 2 3 3 2 2" xfId="19460" xr:uid="{4B0D9E52-E046-4B95-B806-36186E60E418}"/>
    <cellStyle name="7_烏梅汁(11月)_3 2 3 3 2 2 2" xfId="31620" xr:uid="{0F3866AE-B2C8-4940-8482-91BE6B35FB25}"/>
    <cellStyle name="7_烏梅汁(11月)_3 2 3 3 2 2 2 2" xfId="55940" xr:uid="{DB59659A-321A-4FD6-A0AB-FDE17FB3BBB4}"/>
    <cellStyle name="7_烏梅汁(11月)_3 2 3 3 2 2 3" xfId="43780" xr:uid="{EF939D71-9D0D-43FB-ADD8-22ACAAE2C260}"/>
    <cellStyle name="7_烏梅汁(11月)_3 2 3 3 2 3" xfId="25540" xr:uid="{CCC71869-D69A-4459-878F-95F486BA8B83}"/>
    <cellStyle name="7_烏梅汁(11月)_3 2 3 3 2 3 2" xfId="49860" xr:uid="{317FEB33-F7C0-48EC-8E69-8AA3B6C934CE}"/>
    <cellStyle name="7_烏梅汁(11月)_3 2 3 3 2 4" xfId="37700" xr:uid="{7D676DDB-EC3D-44B9-A26C-7DC96F1CA659}"/>
    <cellStyle name="7_烏梅汁(11月)_3 2 3 3 3" xfId="16420" xr:uid="{C8DCD5F3-2F77-4CDB-AEDF-72EB58C77E1A}"/>
    <cellStyle name="7_烏梅汁(11月)_3 2 3 3 3 2" xfId="28580" xr:uid="{B7EECEDA-47B6-4599-9859-5CC1B81FF137}"/>
    <cellStyle name="7_烏梅汁(11月)_3 2 3 3 3 2 2" xfId="52900" xr:uid="{73D56D01-AA1A-4E05-8D64-A8CBAB0B8579}"/>
    <cellStyle name="7_烏梅汁(11月)_3 2 3 3 3 3" xfId="40740" xr:uid="{74A627A9-A5E5-447C-9ED2-F90B4E857CB1}"/>
    <cellStyle name="7_烏梅汁(11月)_3 2 3 3 4" xfId="22500" xr:uid="{F86423FD-F6F3-4F80-9307-CB4F25099E8C}"/>
    <cellStyle name="7_烏梅汁(11月)_3 2 3 3 4 2" xfId="46820" xr:uid="{D455CFBF-8BAE-4A6D-921D-160241D8E737}"/>
    <cellStyle name="7_烏梅汁(11月)_3 2 3 3 5" xfId="34660" xr:uid="{91199CFD-D04D-4ADC-AC41-3FA3CD773308}"/>
    <cellStyle name="7_烏梅汁(11月)_3 2 3 4" xfId="11860" xr:uid="{E6CB84DE-D967-4D68-A728-8D1E3A0B247A}"/>
    <cellStyle name="7_烏梅汁(11月)_3 2 3 4 2" xfId="17940" xr:uid="{F7156EF4-8FD5-4216-8067-44F6C6EF4950}"/>
    <cellStyle name="7_烏梅汁(11月)_3 2 3 4 2 2" xfId="30100" xr:uid="{C64121BE-1BC5-4D74-AB75-0D8FEC57A4F8}"/>
    <cellStyle name="7_烏梅汁(11月)_3 2 3 4 2 2 2" xfId="54420" xr:uid="{A77374E7-3667-4B94-A00D-150D1F942321}"/>
    <cellStyle name="7_烏梅汁(11月)_3 2 3 4 2 3" xfId="42260" xr:uid="{23547E0E-28E0-47F0-86C4-DF44343A3BAE}"/>
    <cellStyle name="7_烏梅汁(11月)_3 2 3 4 3" xfId="24020" xr:uid="{95B7178A-D106-47C6-9679-3EF334750227}"/>
    <cellStyle name="7_烏梅汁(11月)_3 2 3 4 3 2" xfId="48340" xr:uid="{FB90F0E4-B6CE-434A-A88A-9AB559312760}"/>
    <cellStyle name="7_烏梅汁(11月)_3 2 3 4 4" xfId="36180" xr:uid="{702EF2E7-0203-4C00-9B06-E806354DE16D}"/>
    <cellStyle name="7_烏梅汁(11月)_3 2 3 5" xfId="14900" xr:uid="{13B95EF7-D6B3-4737-AE4E-3F8904680041}"/>
    <cellStyle name="7_烏梅汁(11月)_3 2 3 5 2" xfId="27060" xr:uid="{25822F0B-C287-47BA-B1E0-7E77E1170308}"/>
    <cellStyle name="7_烏梅汁(11月)_3 2 3 5 2 2" xfId="51380" xr:uid="{C00D8A3E-2D13-4C52-AF56-D7613CCFB484}"/>
    <cellStyle name="7_烏梅汁(11月)_3 2 3 5 3" xfId="39220" xr:uid="{21B7FA7E-569B-47AD-A584-1284BCAACA90}"/>
    <cellStyle name="7_烏梅汁(11月)_3 2 3 6" xfId="20980" xr:uid="{9EEC93AB-3B88-46E2-9C78-152B9F38B250}"/>
    <cellStyle name="7_烏梅汁(11月)_3 2 3 6 2" xfId="45300" xr:uid="{42237FD7-C5E1-407E-9E66-524AC09EECA2}"/>
    <cellStyle name="7_烏梅汁(11月)_3 2 3 7" xfId="33140" xr:uid="{77C5730E-78AD-423C-A123-84513882BD40}"/>
    <cellStyle name="7_烏梅汁(11月)_3 2 4" xfId="1571" xr:uid="{00000000-0005-0000-0000-000053030000}"/>
    <cellStyle name="7_烏梅汁(11月)_3 2 4 2" xfId="4309" xr:uid="{2FDC3C69-9F24-4F84-9AAA-7A6218F3B2A4}"/>
    <cellStyle name="7_烏梅汁(11月)_3 2 4 2 2" xfId="9783" xr:uid="{779764DA-42A0-4CA7-BDC5-5156AE36653D}"/>
    <cellStyle name="7_烏梅汁(11月)_3 2 4 2 2 2" xfId="13988" xr:uid="{C7BD5D82-602D-490D-AC93-F8FBFCE47BE1}"/>
    <cellStyle name="7_烏梅汁(11月)_3 2 4 2 2 2 2" xfId="20068" xr:uid="{9F7D7911-15C2-4E74-BE7E-00227EDB2A5A}"/>
    <cellStyle name="7_烏梅汁(11月)_3 2 4 2 2 2 2 2" xfId="32228" xr:uid="{E0A7FC80-0A6C-4D99-A5BA-71AFF0914E01}"/>
    <cellStyle name="7_烏梅汁(11月)_3 2 4 2 2 2 2 2 2" xfId="56548" xr:uid="{17E6E05C-AF7A-4C51-96A9-17A2B8101A8F}"/>
    <cellStyle name="7_烏梅汁(11月)_3 2 4 2 2 2 2 3" xfId="44388" xr:uid="{E2CABB7A-C752-4CE7-904E-029504FD57A1}"/>
    <cellStyle name="7_烏梅汁(11月)_3 2 4 2 2 2 3" xfId="26148" xr:uid="{BAAF9BC2-30CC-4812-84E9-79942F9ABB48}"/>
    <cellStyle name="7_烏梅汁(11月)_3 2 4 2 2 2 3 2" xfId="50468" xr:uid="{1E5CABC9-F237-4327-BEA1-014B88652F7B}"/>
    <cellStyle name="7_烏梅汁(11月)_3 2 4 2 2 2 4" xfId="38308" xr:uid="{DFBB9BFD-6CF5-45C0-A2E9-848851AD18FF}"/>
    <cellStyle name="7_烏梅汁(11月)_3 2 4 2 2 3" xfId="17028" xr:uid="{B210B2F7-C528-402A-91F8-894A01468232}"/>
    <cellStyle name="7_烏梅汁(11月)_3 2 4 2 2 3 2" xfId="29188" xr:uid="{BB06850E-17F8-4F0D-91EF-6EB228C94A05}"/>
    <cellStyle name="7_烏梅汁(11月)_3 2 4 2 2 3 2 2" xfId="53508" xr:uid="{47FD39A2-CF54-4B96-8EC0-5E23C6A6568B}"/>
    <cellStyle name="7_烏梅汁(11月)_3 2 4 2 2 3 3" xfId="41348" xr:uid="{BAAC1A63-D380-4807-8367-072F8B4FBD54}"/>
    <cellStyle name="7_烏梅汁(11月)_3 2 4 2 2 4" xfId="23108" xr:uid="{E544B19E-67FA-4381-880E-3E4EAF759941}"/>
    <cellStyle name="7_烏梅汁(11月)_3 2 4 2 2 4 2" xfId="47428" xr:uid="{07B003B9-B8C4-453D-86AD-9D2DF6B3D117}"/>
    <cellStyle name="7_烏梅汁(11月)_3 2 4 2 2 5" xfId="35268" xr:uid="{EA14AF23-FF8D-4ADB-A2B3-56A2F89EF530}"/>
    <cellStyle name="7_烏梅汁(11月)_3 2 4 2 3" xfId="12468" xr:uid="{1F3810C2-6183-4BC5-9058-84C68C78F377}"/>
    <cellStyle name="7_烏梅汁(11月)_3 2 4 2 3 2" xfId="18548" xr:uid="{BC7600B5-9CA3-43FA-AE18-F264F0B5AA34}"/>
    <cellStyle name="7_烏梅汁(11月)_3 2 4 2 3 2 2" xfId="30708" xr:uid="{ADF4ABCE-55D8-4009-A2C8-B79C04A4CA2B}"/>
    <cellStyle name="7_烏梅汁(11月)_3 2 4 2 3 2 2 2" xfId="55028" xr:uid="{3F9E0D6D-558F-4480-92B6-BD9D263F498A}"/>
    <cellStyle name="7_烏梅汁(11月)_3 2 4 2 3 2 3" xfId="42868" xr:uid="{B880B1C5-AFA6-4CA1-8357-26B792591F29}"/>
    <cellStyle name="7_烏梅汁(11月)_3 2 4 2 3 3" xfId="24628" xr:uid="{28C0C470-5FED-4B27-930C-5A9E4D350218}"/>
    <cellStyle name="7_烏梅汁(11月)_3 2 4 2 3 3 2" xfId="48948" xr:uid="{0CC1B207-9B6B-413D-AE61-6E2FDCBAB812}"/>
    <cellStyle name="7_烏梅汁(11月)_3 2 4 2 3 4" xfId="36788" xr:uid="{0F22365F-5F8E-4452-8A30-755D704A4638}"/>
    <cellStyle name="7_烏梅汁(11月)_3 2 4 2 4" xfId="15508" xr:uid="{7D00BF53-A0B2-4BC8-A54A-2F72CAF35FAD}"/>
    <cellStyle name="7_烏梅汁(11月)_3 2 4 2 4 2" xfId="27668" xr:uid="{F818AA68-1011-4D29-A1A6-D20A14BA3966}"/>
    <cellStyle name="7_烏梅汁(11月)_3 2 4 2 4 2 2" xfId="51988" xr:uid="{BECC2A23-FB85-4A74-ADD6-938A822094CC}"/>
    <cellStyle name="7_烏梅汁(11月)_3 2 4 2 4 3" xfId="39828" xr:uid="{8D7F99C0-9D1B-41D3-96D1-157CED12D511}"/>
    <cellStyle name="7_烏梅汁(11月)_3 2 4 2 5" xfId="21588" xr:uid="{F9302234-3D16-429A-AA04-E0F1256D56E6}"/>
    <cellStyle name="7_烏梅汁(11月)_3 2 4 2 5 2" xfId="45908" xr:uid="{275A06AA-0F96-48B6-9B45-78669EFCD08E}"/>
    <cellStyle name="7_烏梅汁(11月)_3 2 4 2 6" xfId="33748" xr:uid="{5CC601AF-75B4-49D5-92A3-07C478B0AC4D}"/>
    <cellStyle name="7_烏梅汁(11月)_3 2 4 3" xfId="7046" xr:uid="{6A2011AF-B468-4401-944B-1D91D7BEEA06}"/>
    <cellStyle name="7_烏梅汁(11月)_3 2 4 3 2" xfId="13228" xr:uid="{B2E155F5-6DB2-481A-AE19-8CE479AA6244}"/>
    <cellStyle name="7_烏梅汁(11月)_3 2 4 3 2 2" xfId="19308" xr:uid="{32CAE94D-13A0-452D-8817-341834233FA5}"/>
    <cellStyle name="7_烏梅汁(11月)_3 2 4 3 2 2 2" xfId="31468" xr:uid="{A1AD454D-4A1F-4E6C-AC75-04E4184BB8FA}"/>
    <cellStyle name="7_烏梅汁(11月)_3 2 4 3 2 2 2 2" xfId="55788" xr:uid="{852E159C-D9CA-4949-8B3A-8766FDF29905}"/>
    <cellStyle name="7_烏梅汁(11月)_3 2 4 3 2 2 3" xfId="43628" xr:uid="{2C32A0D2-DA25-4DF4-AADB-F88DD41FA631}"/>
    <cellStyle name="7_烏梅汁(11月)_3 2 4 3 2 3" xfId="25388" xr:uid="{61559451-98C4-41C5-9AFE-4243B7EB4821}"/>
    <cellStyle name="7_烏梅汁(11月)_3 2 4 3 2 3 2" xfId="49708" xr:uid="{E5A90E5C-B53D-4E37-85C9-A4E4F351F749}"/>
    <cellStyle name="7_烏梅汁(11月)_3 2 4 3 2 4" xfId="37548" xr:uid="{58F3AB3A-5AC4-4CCC-B779-57C251FE7A93}"/>
    <cellStyle name="7_烏梅汁(11月)_3 2 4 3 3" xfId="16268" xr:uid="{DB8DC903-A5B0-4457-A740-F22B9DD94EF3}"/>
    <cellStyle name="7_烏梅汁(11月)_3 2 4 3 3 2" xfId="28428" xr:uid="{A2D60D96-472A-4955-BEE3-9E1C81D6A404}"/>
    <cellStyle name="7_烏梅汁(11月)_3 2 4 3 3 2 2" xfId="52748" xr:uid="{6E58F624-C115-47D9-8C1A-0D184CCAD121}"/>
    <cellStyle name="7_烏梅汁(11月)_3 2 4 3 3 3" xfId="40588" xr:uid="{0D7D04DD-6BB8-47A3-85D7-B8773B43ACE1}"/>
    <cellStyle name="7_烏梅汁(11月)_3 2 4 3 4" xfId="22348" xr:uid="{C8B45529-533F-4F67-A8D7-69738AD840DD}"/>
    <cellStyle name="7_烏梅汁(11月)_3 2 4 3 4 2" xfId="46668" xr:uid="{1AAAF19A-BF15-4FB1-BD31-D52E9CC0E2B6}"/>
    <cellStyle name="7_烏梅汁(11月)_3 2 4 3 5" xfId="34508" xr:uid="{1907942B-C94B-4766-AF3C-FCC31FFF4C12}"/>
    <cellStyle name="7_烏梅汁(11月)_3 2 4 4" xfId="11708" xr:uid="{73FFD6E4-2376-4825-80D3-8AFB712D43FF}"/>
    <cellStyle name="7_烏梅汁(11月)_3 2 4 4 2" xfId="17788" xr:uid="{11E09CE2-2DDD-4004-90CC-0785441A836B}"/>
    <cellStyle name="7_烏梅汁(11月)_3 2 4 4 2 2" xfId="29948" xr:uid="{20424352-D76D-4DA4-86A1-E99C51CE9988}"/>
    <cellStyle name="7_烏梅汁(11月)_3 2 4 4 2 2 2" xfId="54268" xr:uid="{EC2935F4-36D8-4E87-AEB9-83E4959BE869}"/>
    <cellStyle name="7_烏梅汁(11月)_3 2 4 4 2 3" xfId="42108" xr:uid="{C0134A52-AA3E-4877-A8EF-D26B33788AC4}"/>
    <cellStyle name="7_烏梅汁(11月)_3 2 4 4 3" xfId="23868" xr:uid="{65460FB1-53FE-48BF-AA1D-AD973D3CA446}"/>
    <cellStyle name="7_烏梅汁(11月)_3 2 4 4 3 2" xfId="48188" xr:uid="{21F92AFC-6376-4803-ABF9-BD064A391CC9}"/>
    <cellStyle name="7_烏梅汁(11月)_3 2 4 4 4" xfId="36028" xr:uid="{7FF3B620-BF0E-4A66-B51F-C2BF299C5363}"/>
    <cellStyle name="7_烏梅汁(11月)_3 2 4 5" xfId="14748" xr:uid="{1AF9CF61-5E80-4ED4-BC0D-FE2E59EC6F28}"/>
    <cellStyle name="7_烏梅汁(11月)_3 2 4 5 2" xfId="26908" xr:uid="{94026F58-0236-4F0B-8251-035EAAE4BC32}"/>
    <cellStyle name="7_烏梅汁(11月)_3 2 4 5 2 2" xfId="51228" xr:uid="{0493372A-30F7-4202-AFF4-724F9C7E0CC6}"/>
    <cellStyle name="7_烏梅汁(11月)_3 2 4 5 3" xfId="39068" xr:uid="{3CCBE9E5-710E-4727-8CA2-558534A5BA97}"/>
    <cellStyle name="7_烏梅汁(11月)_3 2 4 6" xfId="20828" xr:uid="{640E226B-BA1C-4F00-A062-A4A345AC8A79}"/>
    <cellStyle name="7_烏梅汁(11月)_3 2 4 6 2" xfId="45148" xr:uid="{4430CB56-25A7-454C-93C7-0E5AF9CB6BC5}"/>
    <cellStyle name="7_烏梅汁(11月)_3 2 4 7" xfId="32988" xr:uid="{6EF2F6D6-AF69-46C3-AF45-AB48AB826FF2}"/>
    <cellStyle name="7_烏梅汁(11月)_3 2 5" xfId="1026" xr:uid="{00000000-0005-0000-0000-000054030000}"/>
    <cellStyle name="7_烏梅汁(11月)_3 2 5 2" xfId="3764" xr:uid="{8C0A4E4F-3BC9-4EE7-B0BC-3D21FCD2A8E4}"/>
    <cellStyle name="7_烏梅汁(11月)_3 2 5 2 2" xfId="9238" xr:uid="{6CCD1E76-F2A9-4DD0-A030-116BE3FF83EE}"/>
    <cellStyle name="7_烏梅汁(11月)_3 2 5 2 2 2" xfId="13836" xr:uid="{00BA6602-922E-4D65-908E-14FD60A5CC65}"/>
    <cellStyle name="7_烏梅汁(11月)_3 2 5 2 2 2 2" xfId="19916" xr:uid="{614B10EC-681B-40E9-9322-A09E85B1FD7B}"/>
    <cellStyle name="7_烏梅汁(11月)_3 2 5 2 2 2 2 2" xfId="32076" xr:uid="{52AF2098-8C1D-4495-B8CC-247151E70D98}"/>
    <cellStyle name="7_烏梅汁(11月)_3 2 5 2 2 2 2 2 2" xfId="56396" xr:uid="{65F340F0-AC71-498B-AFBD-3E484AFBFA40}"/>
    <cellStyle name="7_烏梅汁(11月)_3 2 5 2 2 2 2 3" xfId="44236" xr:uid="{740F1B28-6227-44A3-B6BA-29A08E8D6A37}"/>
    <cellStyle name="7_烏梅汁(11月)_3 2 5 2 2 2 3" xfId="25996" xr:uid="{929190C1-17F0-40EA-B66C-584BDC7E8DBA}"/>
    <cellStyle name="7_烏梅汁(11月)_3 2 5 2 2 2 3 2" xfId="50316" xr:uid="{D823365A-D2D6-47F6-B143-213ACE48B87D}"/>
    <cellStyle name="7_烏梅汁(11月)_3 2 5 2 2 2 4" xfId="38156" xr:uid="{76E3255D-CB9A-4D13-86B0-FA28957F3C48}"/>
    <cellStyle name="7_烏梅汁(11月)_3 2 5 2 2 3" xfId="16876" xr:uid="{854EB555-E79E-4D1C-B90A-E0D12B1B3DD3}"/>
    <cellStyle name="7_烏梅汁(11月)_3 2 5 2 2 3 2" xfId="29036" xr:uid="{2FBC57C7-1B97-4F04-AF2D-87506D983094}"/>
    <cellStyle name="7_烏梅汁(11月)_3 2 5 2 2 3 2 2" xfId="53356" xr:uid="{6CBAFF75-99CD-405C-AA04-DFBB295C6E81}"/>
    <cellStyle name="7_烏梅汁(11月)_3 2 5 2 2 3 3" xfId="41196" xr:uid="{1FF2E730-BE6A-423C-AA50-65CD07C84258}"/>
    <cellStyle name="7_烏梅汁(11月)_3 2 5 2 2 4" xfId="22956" xr:uid="{E93C0850-4F40-4E38-85BC-7F8CBC27578F}"/>
    <cellStyle name="7_烏梅汁(11月)_3 2 5 2 2 4 2" xfId="47276" xr:uid="{179217AA-2C7D-43DA-9135-80A4E895F059}"/>
    <cellStyle name="7_烏梅汁(11月)_3 2 5 2 2 5" xfId="35116" xr:uid="{33091C86-56F3-4C42-9DD3-6947ADD7BBA1}"/>
    <cellStyle name="7_烏梅汁(11月)_3 2 5 2 3" xfId="12316" xr:uid="{86E9F66F-5E9F-49FC-A6BD-47CAE9B03AD9}"/>
    <cellStyle name="7_烏梅汁(11月)_3 2 5 2 3 2" xfId="18396" xr:uid="{4B37795D-072F-4188-9290-4C88EBB95CFB}"/>
    <cellStyle name="7_烏梅汁(11月)_3 2 5 2 3 2 2" xfId="30556" xr:uid="{145B3F72-3CDE-4817-A5B2-E8E15E9DA45A}"/>
    <cellStyle name="7_烏梅汁(11月)_3 2 5 2 3 2 2 2" xfId="54876" xr:uid="{A992EC7F-BF4B-4CFA-979F-B288C8BFA2B0}"/>
    <cellStyle name="7_烏梅汁(11月)_3 2 5 2 3 2 3" xfId="42716" xr:uid="{973D6451-6785-4785-BC79-618DBF605F78}"/>
    <cellStyle name="7_烏梅汁(11月)_3 2 5 2 3 3" xfId="24476" xr:uid="{94A23532-AA92-4ACD-B27E-7A9DD190FFD6}"/>
    <cellStyle name="7_烏梅汁(11月)_3 2 5 2 3 3 2" xfId="48796" xr:uid="{A0B318F7-6759-430E-8375-CC1B97679E3B}"/>
    <cellStyle name="7_烏梅汁(11月)_3 2 5 2 3 4" xfId="36636" xr:uid="{6254A3FA-4748-4C92-A29E-526431B13724}"/>
    <cellStyle name="7_烏梅汁(11月)_3 2 5 2 4" xfId="15356" xr:uid="{FD28E5D1-7A51-4F28-9E29-413122EC859A}"/>
    <cellStyle name="7_烏梅汁(11月)_3 2 5 2 4 2" xfId="27516" xr:uid="{A9D17420-9F8B-49D6-807D-ADBAF7936CBF}"/>
    <cellStyle name="7_烏梅汁(11月)_3 2 5 2 4 2 2" xfId="51836" xr:uid="{0A1DC022-2A72-4698-ABD8-676508FE18E0}"/>
    <cellStyle name="7_烏梅汁(11月)_3 2 5 2 4 3" xfId="39676" xr:uid="{C3158623-4D7D-4C99-B465-FE43C908EBA5}"/>
    <cellStyle name="7_烏梅汁(11月)_3 2 5 2 5" xfId="21436" xr:uid="{716BE28E-8F2D-46E9-B56C-0D6FF67F4B6E}"/>
    <cellStyle name="7_烏梅汁(11月)_3 2 5 2 5 2" xfId="45756" xr:uid="{DA25D063-37E2-41B9-AB45-4E26D5EFD7A1}"/>
    <cellStyle name="7_烏梅汁(11月)_3 2 5 2 6" xfId="33596" xr:uid="{582C2833-F168-44D5-8F39-F460A749C6BA}"/>
    <cellStyle name="7_烏梅汁(11月)_3 2 5 3" xfId="6501" xr:uid="{8C9FE3EA-1287-4844-9C78-682FB116B946}"/>
    <cellStyle name="7_烏梅汁(11月)_3 2 5 3 2" xfId="13076" xr:uid="{FD3064D5-60A2-4A75-95C2-54B7370DDE38}"/>
    <cellStyle name="7_烏梅汁(11月)_3 2 5 3 2 2" xfId="19156" xr:uid="{936D055B-4AE5-429C-9E77-7EE8C00FF31E}"/>
    <cellStyle name="7_烏梅汁(11月)_3 2 5 3 2 2 2" xfId="31316" xr:uid="{720A5069-C4D9-4684-9981-B2203EFEA5BC}"/>
    <cellStyle name="7_烏梅汁(11月)_3 2 5 3 2 2 2 2" xfId="55636" xr:uid="{1C5EA815-58B0-46A7-8870-5D893B4EF2F9}"/>
    <cellStyle name="7_烏梅汁(11月)_3 2 5 3 2 2 3" xfId="43476" xr:uid="{51F5E7CB-66F7-488A-B0BD-73004C7C83E0}"/>
    <cellStyle name="7_烏梅汁(11月)_3 2 5 3 2 3" xfId="25236" xr:uid="{078897AD-2ED8-4B51-971F-2D0D945360FC}"/>
    <cellStyle name="7_烏梅汁(11月)_3 2 5 3 2 3 2" xfId="49556" xr:uid="{027685F2-664D-439A-8A3F-A38460F35CA4}"/>
    <cellStyle name="7_烏梅汁(11月)_3 2 5 3 2 4" xfId="37396" xr:uid="{A1747989-0F27-4954-8815-B59BABD841D0}"/>
    <cellStyle name="7_烏梅汁(11月)_3 2 5 3 3" xfId="16116" xr:uid="{06417AD1-7B43-4412-B781-A748EEA1ADE5}"/>
    <cellStyle name="7_烏梅汁(11月)_3 2 5 3 3 2" xfId="28276" xr:uid="{5274F6E1-0D66-4A76-8B51-95FE53E17784}"/>
    <cellStyle name="7_烏梅汁(11月)_3 2 5 3 3 2 2" xfId="52596" xr:uid="{53919956-5B9B-4F15-9F36-412C2F2B8B6C}"/>
    <cellStyle name="7_烏梅汁(11月)_3 2 5 3 3 3" xfId="40436" xr:uid="{B329010E-0929-462A-BD0D-559E67851527}"/>
    <cellStyle name="7_烏梅汁(11月)_3 2 5 3 4" xfId="22196" xr:uid="{C95A9B05-7A33-4404-9CEB-2577E4A2EEEF}"/>
    <cellStyle name="7_烏梅汁(11月)_3 2 5 3 4 2" xfId="46516" xr:uid="{CBC53CE7-A994-4A09-BAB9-72EE249188C3}"/>
    <cellStyle name="7_烏梅汁(11月)_3 2 5 3 5" xfId="34356" xr:uid="{963CFEAD-258D-4E14-955F-18FBCBCA0DEA}"/>
    <cellStyle name="7_烏梅汁(11月)_3 2 5 4" xfId="11556" xr:uid="{EBAF9381-8A9E-4F84-8B32-1A0D9BDCBA92}"/>
    <cellStyle name="7_烏梅汁(11月)_3 2 5 4 2" xfId="17636" xr:uid="{26285CF0-12A2-4B73-B0EF-A6D598CA8B58}"/>
    <cellStyle name="7_烏梅汁(11月)_3 2 5 4 2 2" xfId="29796" xr:uid="{F18FD626-A3E3-4944-BC0D-15209FCD9D5F}"/>
    <cellStyle name="7_烏梅汁(11月)_3 2 5 4 2 2 2" xfId="54116" xr:uid="{79391113-A4A8-460D-80F7-3DE860DC43B2}"/>
    <cellStyle name="7_烏梅汁(11月)_3 2 5 4 2 3" xfId="41956" xr:uid="{19E1361F-F83A-42D5-9F4E-BA447DAE4B61}"/>
    <cellStyle name="7_烏梅汁(11月)_3 2 5 4 3" xfId="23716" xr:uid="{E649EF2A-0DEF-404D-96DB-13B1164DFE97}"/>
    <cellStyle name="7_烏梅汁(11月)_3 2 5 4 3 2" xfId="48036" xr:uid="{4B4B2A48-D5A1-461A-BFC3-70123515B73E}"/>
    <cellStyle name="7_烏梅汁(11月)_3 2 5 4 4" xfId="35876" xr:uid="{54DCE5E0-9B94-4793-ACA1-FEB98BB06584}"/>
    <cellStyle name="7_烏梅汁(11月)_3 2 5 5" xfId="14596" xr:uid="{48429311-7272-4BE0-95EB-FC786CB45C46}"/>
    <cellStyle name="7_烏梅汁(11月)_3 2 5 5 2" xfId="26756" xr:uid="{D0505090-CFB7-4E2D-BD66-23E1F38A71BD}"/>
    <cellStyle name="7_烏梅汁(11月)_3 2 5 5 2 2" xfId="51076" xr:uid="{B211B0AD-E657-49CA-BAB5-CDD1B5EEBD1B}"/>
    <cellStyle name="7_烏梅汁(11月)_3 2 5 5 3" xfId="38916" xr:uid="{A769A377-A91A-484F-809C-A85638D8FD12}"/>
    <cellStyle name="7_烏梅汁(11月)_3 2 5 6" xfId="20676" xr:uid="{1517F21A-95C1-4920-BC45-82C9FC3E4AAA}"/>
    <cellStyle name="7_烏梅汁(11月)_3 2 5 6 2" xfId="44996" xr:uid="{5390BF0C-E941-4C1B-A379-D1973662DEED}"/>
    <cellStyle name="7_烏梅汁(11月)_3 2 5 7" xfId="32836" xr:uid="{C16C16A4-916C-45AA-B888-1EB0B961F83B}"/>
    <cellStyle name="7_烏梅汁(11月)_3 2 6" xfId="3219" xr:uid="{F0717875-FB40-4457-9B09-C924A04B3C01}"/>
    <cellStyle name="7_烏梅汁(11月)_3 2 6 2" xfId="8693" xr:uid="{C21822F0-8E1E-4F63-BBF9-95EF4410647E}"/>
    <cellStyle name="7_烏梅汁(11月)_3 2 6 2 2" xfId="13684" xr:uid="{AD0F28FA-85D3-4739-99E5-19F302882474}"/>
    <cellStyle name="7_烏梅汁(11月)_3 2 6 2 2 2" xfId="19764" xr:uid="{C6328B34-C5AA-4AA1-9DC7-43ACD1F75085}"/>
    <cellStyle name="7_烏梅汁(11月)_3 2 6 2 2 2 2" xfId="31924" xr:uid="{AD3281CC-8511-48F3-BD8C-F0EC0FFAC268}"/>
    <cellStyle name="7_烏梅汁(11月)_3 2 6 2 2 2 2 2" xfId="56244" xr:uid="{6BDC0F96-E011-499E-9CE9-147BC6D09879}"/>
    <cellStyle name="7_烏梅汁(11月)_3 2 6 2 2 2 3" xfId="44084" xr:uid="{95896A16-9302-43A5-9A88-33CE8A82AE81}"/>
    <cellStyle name="7_烏梅汁(11月)_3 2 6 2 2 3" xfId="25844" xr:uid="{6185D4E3-0AD8-4589-9FE4-327F330E2394}"/>
    <cellStyle name="7_烏梅汁(11月)_3 2 6 2 2 3 2" xfId="50164" xr:uid="{56B7EAD1-5719-4EC5-B81E-26271F1D3E3E}"/>
    <cellStyle name="7_烏梅汁(11月)_3 2 6 2 2 4" xfId="38004" xr:uid="{7B75BC63-90EA-49A2-8538-9627F522B4A5}"/>
    <cellStyle name="7_烏梅汁(11月)_3 2 6 2 3" xfId="16724" xr:uid="{B0B5BE64-314F-4738-A680-5F784A196329}"/>
    <cellStyle name="7_烏梅汁(11月)_3 2 6 2 3 2" xfId="28884" xr:uid="{D8CAFAEF-2F2B-4669-8D43-66B3AAC451FB}"/>
    <cellStyle name="7_烏梅汁(11月)_3 2 6 2 3 2 2" xfId="53204" xr:uid="{58B8D54F-E83D-4B89-85CC-96BE643F282B}"/>
    <cellStyle name="7_烏梅汁(11月)_3 2 6 2 3 3" xfId="41044" xr:uid="{ABF4287A-4EFD-4CDD-B1E5-1B985A8A4622}"/>
    <cellStyle name="7_烏梅汁(11月)_3 2 6 2 4" xfId="22804" xr:uid="{87C000C3-AAD7-4463-8CF5-DE98057B4942}"/>
    <cellStyle name="7_烏梅汁(11月)_3 2 6 2 4 2" xfId="47124" xr:uid="{0D25555D-88B2-450E-8C87-EE5A04EB36BB}"/>
    <cellStyle name="7_烏梅汁(11月)_3 2 6 2 5" xfId="34964" xr:uid="{E985E3C0-C10C-4BB2-85ED-860FC5F54E63}"/>
    <cellStyle name="7_烏梅汁(11月)_3 2 6 3" xfId="12164" xr:uid="{DDE03BD5-32A7-496A-9C1A-84F6B7E08C88}"/>
    <cellStyle name="7_烏梅汁(11月)_3 2 6 3 2" xfId="18244" xr:uid="{8CD6144D-299C-47C3-BCB1-070CDBB11C6C}"/>
    <cellStyle name="7_烏梅汁(11月)_3 2 6 3 2 2" xfId="30404" xr:uid="{27EA081B-8F7D-4D63-AB0C-1BA9EFA2B2D4}"/>
    <cellStyle name="7_烏梅汁(11月)_3 2 6 3 2 2 2" xfId="54724" xr:uid="{945ED982-A5B3-47D5-8FD2-A340EFB043D3}"/>
    <cellStyle name="7_烏梅汁(11月)_3 2 6 3 2 3" xfId="42564" xr:uid="{C26604CB-DD17-447E-840D-5937852B0F27}"/>
    <cellStyle name="7_烏梅汁(11月)_3 2 6 3 3" xfId="24324" xr:uid="{2C56AF5D-D392-4A43-8A3B-9747A5064C45}"/>
    <cellStyle name="7_烏梅汁(11月)_3 2 6 3 3 2" xfId="48644" xr:uid="{FB09ACE2-B854-4359-8E13-253E4CD787FB}"/>
    <cellStyle name="7_烏梅汁(11月)_3 2 6 3 4" xfId="36484" xr:uid="{9F56A8E0-CD2A-4664-8A49-9BE82A830FC7}"/>
    <cellStyle name="7_烏梅汁(11月)_3 2 6 4" xfId="15204" xr:uid="{C2B6D313-AA76-44C2-8285-F44DBE9A783F}"/>
    <cellStyle name="7_烏梅汁(11月)_3 2 6 4 2" xfId="27364" xr:uid="{62960846-36AE-4429-947F-54B15573E1DD}"/>
    <cellStyle name="7_烏梅汁(11月)_3 2 6 4 2 2" xfId="51684" xr:uid="{FFDBC69B-123F-4691-B283-30BD4915C367}"/>
    <cellStyle name="7_烏梅汁(11月)_3 2 6 4 3" xfId="39524" xr:uid="{762D0EB7-A21C-417F-9D96-01962D104187}"/>
    <cellStyle name="7_烏梅汁(11月)_3 2 6 5" xfId="21284" xr:uid="{9A14943D-1A5E-4855-9FB2-2E87B8E9C914}"/>
    <cellStyle name="7_烏梅汁(11月)_3 2 6 5 2" xfId="45604" xr:uid="{BAE3EAA8-E20D-4ECA-B462-F15FB98F79CA}"/>
    <cellStyle name="7_烏梅汁(11月)_3 2 6 6" xfId="33444" xr:uid="{52E61D97-C677-4736-B25B-2277B35CA800}"/>
    <cellStyle name="7_烏梅汁(11月)_3 2 7" xfId="5956" xr:uid="{5D6703BA-CE00-4250-9B6A-233779C30DCA}"/>
    <cellStyle name="7_烏梅汁(11月)_3 2 7 2" xfId="12924" xr:uid="{02D8B25A-B0C4-45AD-9E70-91D3915BEB5C}"/>
    <cellStyle name="7_烏梅汁(11月)_3 2 7 2 2" xfId="19004" xr:uid="{F06DE91C-79F1-4FED-ACA6-547679A84DD1}"/>
    <cellStyle name="7_烏梅汁(11月)_3 2 7 2 2 2" xfId="31164" xr:uid="{CB243E54-B878-4769-9010-DCFE0FAD9607}"/>
    <cellStyle name="7_烏梅汁(11月)_3 2 7 2 2 2 2" xfId="55484" xr:uid="{27488819-61B9-4BA0-B80C-8DAD3A42EFA8}"/>
    <cellStyle name="7_烏梅汁(11月)_3 2 7 2 2 3" xfId="43324" xr:uid="{0CB3ACFB-34B6-4514-9602-8F33D11DC41F}"/>
    <cellStyle name="7_烏梅汁(11月)_3 2 7 2 3" xfId="25084" xr:uid="{7B76BF81-317F-481E-BE85-DA7261C3626A}"/>
    <cellStyle name="7_烏梅汁(11月)_3 2 7 2 3 2" xfId="49404" xr:uid="{8C689FE1-8637-488C-9446-605F937684C9}"/>
    <cellStyle name="7_烏梅汁(11月)_3 2 7 2 4" xfId="37244" xr:uid="{C24C79ED-B3CA-45C4-88E8-8BFA0B608D53}"/>
    <cellStyle name="7_烏梅汁(11月)_3 2 7 3" xfId="15964" xr:uid="{75EFF9F8-2A32-4D4D-8AE2-76F56000D126}"/>
    <cellStyle name="7_烏梅汁(11月)_3 2 7 3 2" xfId="28124" xr:uid="{A1964466-36B2-435B-97D9-33CB4F25B108}"/>
    <cellStyle name="7_烏梅汁(11月)_3 2 7 3 2 2" xfId="52444" xr:uid="{2C6DAA49-429B-4A6F-B670-25139FB5E465}"/>
    <cellStyle name="7_烏梅汁(11月)_3 2 7 3 3" xfId="40284" xr:uid="{DEF5E005-7EE9-4AF1-AAAC-DFFC80550CBC}"/>
    <cellStyle name="7_烏梅汁(11月)_3 2 7 4" xfId="22044" xr:uid="{60FAB5C1-E609-41C2-B0FF-9A7C5A3DB3FC}"/>
    <cellStyle name="7_烏梅汁(11月)_3 2 7 4 2" xfId="46364" xr:uid="{D14C29CD-2414-4531-A0F5-7AC5D6B213EE}"/>
    <cellStyle name="7_烏梅汁(11月)_3 2 7 5" xfId="34204" xr:uid="{F7A91D6A-9BFB-4BAC-8AEE-FA1BF5CD6267}"/>
    <cellStyle name="7_烏梅汁(11月)_3 2 8" xfId="11404" xr:uid="{0DB504D4-A398-43F2-A999-40D39481A2B6}"/>
    <cellStyle name="7_烏梅汁(11月)_3 2 8 2" xfId="17484" xr:uid="{C5BEE9BF-EC8C-43B2-A467-654B0883F42E}"/>
    <cellStyle name="7_烏梅汁(11月)_3 2 8 2 2" xfId="29644" xr:uid="{5AEDB133-DBEB-450A-A056-FA546398B4FF}"/>
    <cellStyle name="7_烏梅汁(11月)_3 2 8 2 2 2" xfId="53964" xr:uid="{0FADDF8C-961C-4ABE-9B50-DBB74B6DAE4E}"/>
    <cellStyle name="7_烏梅汁(11月)_3 2 8 2 3" xfId="41804" xr:uid="{15351915-7348-4388-8536-B1284BEF8F93}"/>
    <cellStyle name="7_烏梅汁(11月)_3 2 8 3" xfId="23564" xr:uid="{B779F5ED-E696-420C-8205-4513BA67A0C9}"/>
    <cellStyle name="7_烏梅汁(11月)_3 2 8 3 2" xfId="47884" xr:uid="{743AD7FF-97B0-4501-847F-2024FE6183AE}"/>
    <cellStyle name="7_烏梅汁(11月)_3 2 8 4" xfId="35724" xr:uid="{06C16BEB-DAF2-459B-B156-DB3C4CD11811}"/>
    <cellStyle name="7_烏梅汁(11月)_3 2 9" xfId="14444" xr:uid="{6B9781FF-B9EF-45F4-B22F-E9E61DF43671}"/>
    <cellStyle name="7_烏梅汁(11月)_3 2 9 2" xfId="26604" xr:uid="{1BDFFF8D-7A85-4425-BFFD-E14A2E5D3EA8}"/>
    <cellStyle name="7_烏梅汁(11月)_3 2 9 2 2" xfId="50924" xr:uid="{DCAA90D5-2D16-4338-9291-5ACE6365B349}"/>
    <cellStyle name="7_烏梅汁(11月)_3 2 9 3" xfId="38764" xr:uid="{A5AF7EF7-E3C4-490E-BD2D-5C6165A1F47E}"/>
    <cellStyle name="7_烏梅汁(11月)_3 3" xfId="672" xr:uid="{00000000-0005-0000-0000-000055030000}"/>
    <cellStyle name="7_烏梅汁(11月)_4" xfId="196" xr:uid="{00000000-0005-0000-0000-000056030000}"/>
    <cellStyle name="7_烏梅汁(11月)_4 2" xfId="401" xr:uid="{00000000-0005-0000-0000-000057030000}"/>
    <cellStyle name="7_烏梅汁(11月)_4 2 10" xfId="20525" xr:uid="{6A1242C7-9316-4DEE-A3DE-E4B8E023730B}"/>
    <cellStyle name="7_烏梅汁(11月)_4 2 10 2" xfId="44845" xr:uid="{1F62EC35-B00A-40D3-A8E2-EA53D0D50C8A}"/>
    <cellStyle name="7_烏梅汁(11月)_4 2 11" xfId="32685" xr:uid="{01752A70-3E81-47EC-BB85-AED63B2BB1F9}"/>
    <cellStyle name="7_烏梅汁(11月)_4 2 2" xfId="2662" xr:uid="{00000000-0005-0000-0000-000058030000}"/>
    <cellStyle name="7_烏梅汁(11月)_4 2 2 2" xfId="5400" xr:uid="{67A7839B-71C2-40C0-8D74-98F5CD813863}"/>
    <cellStyle name="7_烏梅汁(11月)_4 2 2 2 2" xfId="10874" xr:uid="{A93E9ADA-6CE9-4AAE-9C36-3F036EEF00C5}"/>
    <cellStyle name="7_烏梅汁(11月)_4 2 2 2 2 2" xfId="14293" xr:uid="{E3B34832-976D-4A80-B1B5-2A58BEBA3F5E}"/>
    <cellStyle name="7_烏梅汁(11月)_4 2 2 2 2 2 2" xfId="20373" xr:uid="{8485443D-06A6-4B20-963B-A7B2578439E3}"/>
    <cellStyle name="7_烏梅汁(11月)_4 2 2 2 2 2 2 2" xfId="32533" xr:uid="{42F4177E-5C9D-4938-9FB4-7387C503BB3A}"/>
    <cellStyle name="7_烏梅汁(11月)_4 2 2 2 2 2 2 2 2" xfId="56853" xr:uid="{9D480324-CD1E-4924-96EB-692B7038A851}"/>
    <cellStyle name="7_烏梅汁(11月)_4 2 2 2 2 2 2 3" xfId="44693" xr:uid="{B2C32F92-BCCF-4D62-944D-845F64ACF309}"/>
    <cellStyle name="7_烏梅汁(11月)_4 2 2 2 2 2 3" xfId="26453" xr:uid="{0EC9B737-F03E-429B-A881-672B338AC203}"/>
    <cellStyle name="7_烏梅汁(11月)_4 2 2 2 2 2 3 2" xfId="50773" xr:uid="{D9598219-2084-454D-9529-B6DDEC09B0ED}"/>
    <cellStyle name="7_烏梅汁(11月)_4 2 2 2 2 2 4" xfId="38613" xr:uid="{FC0B62FF-5667-4104-9016-1C84F52ECC6A}"/>
    <cellStyle name="7_烏梅汁(11月)_4 2 2 2 2 3" xfId="17333" xr:uid="{31843680-3781-436A-86E6-486D304280B6}"/>
    <cellStyle name="7_烏梅汁(11月)_4 2 2 2 2 3 2" xfId="29493" xr:uid="{4D30E4F7-9F87-4803-BD00-FAD836C5AA8A}"/>
    <cellStyle name="7_烏梅汁(11月)_4 2 2 2 2 3 2 2" xfId="53813" xr:uid="{BD9C7F3B-1C7B-44DB-A5E1-F3E569E2F7ED}"/>
    <cellStyle name="7_烏梅汁(11月)_4 2 2 2 2 3 3" xfId="41653" xr:uid="{6FEA3EF6-82C7-48E9-877A-304299A78348}"/>
    <cellStyle name="7_烏梅汁(11月)_4 2 2 2 2 4" xfId="23413" xr:uid="{6EF088FE-21EA-4ACD-85F9-A4099E83B5FB}"/>
    <cellStyle name="7_烏梅汁(11月)_4 2 2 2 2 4 2" xfId="47733" xr:uid="{EC14197E-D35D-4ABF-8935-855E6EE14E1A}"/>
    <cellStyle name="7_烏梅汁(11月)_4 2 2 2 2 5" xfId="35573" xr:uid="{E4D90AA0-31A8-43D0-8706-735247374830}"/>
    <cellStyle name="7_烏梅汁(11月)_4 2 2 2 3" xfId="12773" xr:uid="{FFE92F73-9847-4875-B2DE-A6F3C173E2FE}"/>
    <cellStyle name="7_烏梅汁(11月)_4 2 2 2 3 2" xfId="18853" xr:uid="{6FE08CA6-24F0-4701-91F6-650B4778B3E7}"/>
    <cellStyle name="7_烏梅汁(11月)_4 2 2 2 3 2 2" xfId="31013" xr:uid="{0AB6D0C1-729B-4ED5-8C17-9D75CAC38E26}"/>
    <cellStyle name="7_烏梅汁(11月)_4 2 2 2 3 2 2 2" xfId="55333" xr:uid="{7434DF16-173E-4EB9-98DB-43013DF4AED3}"/>
    <cellStyle name="7_烏梅汁(11月)_4 2 2 2 3 2 3" xfId="43173" xr:uid="{2CD95E3A-31DF-4182-9044-8ED1534834E0}"/>
    <cellStyle name="7_烏梅汁(11月)_4 2 2 2 3 3" xfId="24933" xr:uid="{115DA007-A143-4421-9831-B16060C9402B}"/>
    <cellStyle name="7_烏梅汁(11月)_4 2 2 2 3 3 2" xfId="49253" xr:uid="{8C2D6FA9-EDC9-48CC-9723-A0ECD9BD8303}"/>
    <cellStyle name="7_烏梅汁(11月)_4 2 2 2 3 4" xfId="37093" xr:uid="{FB23E11A-3D88-4ED1-9797-F394D2EB4C39}"/>
    <cellStyle name="7_烏梅汁(11月)_4 2 2 2 4" xfId="15813" xr:uid="{02806DD7-44C4-45AB-89CA-9CD826FF7F3A}"/>
    <cellStyle name="7_烏梅汁(11月)_4 2 2 2 4 2" xfId="27973" xr:uid="{DF50C19B-3931-4E2B-B0CA-E400226BBE13}"/>
    <cellStyle name="7_烏梅汁(11月)_4 2 2 2 4 2 2" xfId="52293" xr:uid="{BC6A9CF8-0D1F-4AF4-8B65-6ED21650C0CC}"/>
    <cellStyle name="7_烏梅汁(11月)_4 2 2 2 4 3" xfId="40133" xr:uid="{BD499B73-86AD-44A6-86A6-A6244F8C9380}"/>
    <cellStyle name="7_烏梅汁(11月)_4 2 2 2 5" xfId="21893" xr:uid="{CA4B5290-7DD4-4CCE-8ADC-2B6193AEF8AD}"/>
    <cellStyle name="7_烏梅汁(11月)_4 2 2 2 5 2" xfId="46213" xr:uid="{8B12DF2F-21CC-48FD-8DE0-7C650AA2B83B}"/>
    <cellStyle name="7_烏梅汁(11月)_4 2 2 2 6" xfId="34053" xr:uid="{34537A92-1FFC-411E-AEAB-7E2E8D096685}"/>
    <cellStyle name="7_烏梅汁(11月)_4 2 2 3" xfId="8137" xr:uid="{C4706E0A-49FE-4F58-9822-1B6793DC6DBA}"/>
    <cellStyle name="7_烏梅汁(11月)_4 2 2 3 2" xfId="13533" xr:uid="{63D0DF15-B424-45E7-B032-9CD9AC0D43E6}"/>
    <cellStyle name="7_烏梅汁(11月)_4 2 2 3 2 2" xfId="19613" xr:uid="{28A1FA7D-AD1D-40BE-B204-4CAC78B534B6}"/>
    <cellStyle name="7_烏梅汁(11月)_4 2 2 3 2 2 2" xfId="31773" xr:uid="{413BEB9D-D13B-4EE2-A00E-4EFD63CAA4E5}"/>
    <cellStyle name="7_烏梅汁(11月)_4 2 2 3 2 2 2 2" xfId="56093" xr:uid="{85AE9B91-FCE8-42A7-9776-5AAB2D176E99}"/>
    <cellStyle name="7_烏梅汁(11月)_4 2 2 3 2 2 3" xfId="43933" xr:uid="{EA403C4F-178A-475B-9FA3-BB8366B7607F}"/>
    <cellStyle name="7_烏梅汁(11月)_4 2 2 3 2 3" xfId="25693" xr:uid="{FC49F354-6868-4F3F-B9F2-DBAC28D7AB63}"/>
    <cellStyle name="7_烏梅汁(11月)_4 2 2 3 2 3 2" xfId="50013" xr:uid="{5B2FE97E-B911-45F8-B7F1-7BE1FE685C81}"/>
    <cellStyle name="7_烏梅汁(11月)_4 2 2 3 2 4" xfId="37853" xr:uid="{BD9C7569-0DC4-4548-BB4A-688A9DC47791}"/>
    <cellStyle name="7_烏梅汁(11月)_4 2 2 3 3" xfId="16573" xr:uid="{128CCB6B-F119-462F-B17A-7C49509BD0B7}"/>
    <cellStyle name="7_烏梅汁(11月)_4 2 2 3 3 2" xfId="28733" xr:uid="{548CB5A6-D3CB-4A8D-B0C0-A18E78BB66CE}"/>
    <cellStyle name="7_烏梅汁(11月)_4 2 2 3 3 2 2" xfId="53053" xr:uid="{BE978F11-575B-4016-9375-D75DEDC6B642}"/>
    <cellStyle name="7_烏梅汁(11月)_4 2 2 3 3 3" xfId="40893" xr:uid="{AEA1F395-0A58-421B-A00C-B4B6D7BCC889}"/>
    <cellStyle name="7_烏梅汁(11月)_4 2 2 3 4" xfId="22653" xr:uid="{7DEB6B48-07C8-4E2C-9E46-31DB1154EC29}"/>
    <cellStyle name="7_烏梅汁(11月)_4 2 2 3 4 2" xfId="46973" xr:uid="{00EE398D-3022-4403-AAEB-95B2DF5EF74E}"/>
    <cellStyle name="7_烏梅汁(11月)_4 2 2 3 5" xfId="34813" xr:uid="{7620EDF6-4ADA-407B-99C4-C064E4932C8D}"/>
    <cellStyle name="7_烏梅汁(11月)_4 2 2 4" xfId="12013" xr:uid="{6B074CBF-7F84-4D14-811A-2CADBAE19C76}"/>
    <cellStyle name="7_烏梅汁(11月)_4 2 2 4 2" xfId="18093" xr:uid="{7B6A2424-F05E-454C-B724-5FE0AA3F6F62}"/>
    <cellStyle name="7_烏梅汁(11月)_4 2 2 4 2 2" xfId="30253" xr:uid="{EF047C87-8696-4906-BFA8-90AF01AA5A13}"/>
    <cellStyle name="7_烏梅汁(11月)_4 2 2 4 2 2 2" xfId="54573" xr:uid="{B363A872-384A-4637-ADC7-1F029DD7EC34}"/>
    <cellStyle name="7_烏梅汁(11月)_4 2 2 4 2 3" xfId="42413" xr:uid="{A7689759-4028-4082-BDF2-04789D0B276B}"/>
    <cellStyle name="7_烏梅汁(11月)_4 2 2 4 3" xfId="24173" xr:uid="{5E847E31-A9B2-4A6C-9606-EAC30010B24D}"/>
    <cellStyle name="7_烏梅汁(11月)_4 2 2 4 3 2" xfId="48493" xr:uid="{AFEFB08C-2978-47A5-9529-4C8592786682}"/>
    <cellStyle name="7_烏梅汁(11月)_4 2 2 4 4" xfId="36333" xr:uid="{5459D648-FC9D-41DD-8EAF-1E9E48795433}"/>
    <cellStyle name="7_烏梅汁(11月)_4 2 2 5" xfId="15053" xr:uid="{EC7B9B1E-1C4F-4908-8D14-18C7F082D70F}"/>
    <cellStyle name="7_烏梅汁(11月)_4 2 2 5 2" xfId="27213" xr:uid="{A022C236-ABF2-4435-A597-52344275958D}"/>
    <cellStyle name="7_烏梅汁(11月)_4 2 2 5 2 2" xfId="51533" xr:uid="{CA2D7F14-69BA-4F5C-BCD0-EB3B96867B9A}"/>
    <cellStyle name="7_烏梅汁(11月)_4 2 2 5 3" xfId="39373" xr:uid="{5A58D8B2-F18C-492E-8E4C-B33F5DDF3274}"/>
    <cellStyle name="7_烏梅汁(11月)_4 2 2 6" xfId="21133" xr:uid="{BCF2A2B4-B770-4827-8229-14273B88016D}"/>
    <cellStyle name="7_烏梅汁(11月)_4 2 2 6 2" xfId="45453" xr:uid="{7CCE801B-AF72-42C7-94FC-7DEF7835DCDE}"/>
    <cellStyle name="7_烏梅汁(11月)_4 2 2 7" xfId="33293" xr:uid="{8480F5CB-3D96-471A-8AC8-714C5A20B154}"/>
    <cellStyle name="7_烏梅汁(11月)_4 2 3" xfId="2117" xr:uid="{00000000-0005-0000-0000-000059030000}"/>
    <cellStyle name="7_烏梅汁(11月)_4 2 3 2" xfId="4855" xr:uid="{266B4372-378D-431B-9EB3-AD0F434A1348}"/>
    <cellStyle name="7_烏梅汁(11月)_4 2 3 2 2" xfId="10329" xr:uid="{DC4BC1DF-9050-4D8E-A713-A9F9B9AE1956}"/>
    <cellStyle name="7_烏梅汁(11月)_4 2 3 2 2 2" xfId="14141" xr:uid="{276CCE0E-C21A-47EE-A264-BCA5F934EAB8}"/>
    <cellStyle name="7_烏梅汁(11月)_4 2 3 2 2 2 2" xfId="20221" xr:uid="{1D47AE71-1F4F-4DF4-87A1-EBF5863F519B}"/>
    <cellStyle name="7_烏梅汁(11月)_4 2 3 2 2 2 2 2" xfId="32381" xr:uid="{9287DF65-7C71-4F76-903C-A69F7553BD76}"/>
    <cellStyle name="7_烏梅汁(11月)_4 2 3 2 2 2 2 2 2" xfId="56701" xr:uid="{A85A7021-BD37-49B1-B46C-FECE5EDB6EBD}"/>
    <cellStyle name="7_烏梅汁(11月)_4 2 3 2 2 2 2 3" xfId="44541" xr:uid="{5C8E248D-D38A-4BCB-9F24-91BD5FC6DD78}"/>
    <cellStyle name="7_烏梅汁(11月)_4 2 3 2 2 2 3" xfId="26301" xr:uid="{108569EB-9B5B-481B-990D-F797CD704045}"/>
    <cellStyle name="7_烏梅汁(11月)_4 2 3 2 2 2 3 2" xfId="50621" xr:uid="{7A6C6276-9D10-4AB6-9395-BC571BA4EF00}"/>
    <cellStyle name="7_烏梅汁(11月)_4 2 3 2 2 2 4" xfId="38461" xr:uid="{4FD1A247-34FB-478B-9ACD-91E025962322}"/>
    <cellStyle name="7_烏梅汁(11月)_4 2 3 2 2 3" xfId="17181" xr:uid="{5539E703-76C4-4098-8A0E-37C9383893A5}"/>
    <cellStyle name="7_烏梅汁(11月)_4 2 3 2 2 3 2" xfId="29341" xr:uid="{82A0EB57-FCC5-4E76-B63F-EAB7F761B34E}"/>
    <cellStyle name="7_烏梅汁(11月)_4 2 3 2 2 3 2 2" xfId="53661" xr:uid="{AEAE5DC8-22E3-47B8-A866-A740F8913F6A}"/>
    <cellStyle name="7_烏梅汁(11月)_4 2 3 2 2 3 3" xfId="41501" xr:uid="{3B89DA96-2E74-487F-8C77-AC1410AD9CC7}"/>
    <cellStyle name="7_烏梅汁(11月)_4 2 3 2 2 4" xfId="23261" xr:uid="{9DEBF7FB-3B7D-4831-8991-0DE649F139ED}"/>
    <cellStyle name="7_烏梅汁(11月)_4 2 3 2 2 4 2" xfId="47581" xr:uid="{7FD1C4A8-5B36-4A33-A5B7-452BDD27E86F}"/>
    <cellStyle name="7_烏梅汁(11月)_4 2 3 2 2 5" xfId="35421" xr:uid="{7B0E4AFE-E0EA-40F9-B3B1-6C5F7AE5B5ED}"/>
    <cellStyle name="7_烏梅汁(11月)_4 2 3 2 3" xfId="12621" xr:uid="{6081F6D6-7F50-4F50-8180-93F6719F75A5}"/>
    <cellStyle name="7_烏梅汁(11月)_4 2 3 2 3 2" xfId="18701" xr:uid="{01670A53-D14B-41AA-908A-E9B51A6A4421}"/>
    <cellStyle name="7_烏梅汁(11月)_4 2 3 2 3 2 2" xfId="30861" xr:uid="{47E93A27-F68C-4BBC-8A1B-47B132873326}"/>
    <cellStyle name="7_烏梅汁(11月)_4 2 3 2 3 2 2 2" xfId="55181" xr:uid="{7B6BBD15-5A32-468B-BF91-7CED81A80A38}"/>
    <cellStyle name="7_烏梅汁(11月)_4 2 3 2 3 2 3" xfId="43021" xr:uid="{EDF87AD2-DCE5-4811-A7AB-141E381E6F3A}"/>
    <cellStyle name="7_烏梅汁(11月)_4 2 3 2 3 3" xfId="24781" xr:uid="{9045939B-663B-42C8-ABC8-B965C3BE6772}"/>
    <cellStyle name="7_烏梅汁(11月)_4 2 3 2 3 3 2" xfId="49101" xr:uid="{5E0E4FC0-EF0F-4281-AB04-B8346F8E74F9}"/>
    <cellStyle name="7_烏梅汁(11月)_4 2 3 2 3 4" xfId="36941" xr:uid="{260750BD-96FF-4EB3-8E3A-75B3ECFCD1AA}"/>
    <cellStyle name="7_烏梅汁(11月)_4 2 3 2 4" xfId="15661" xr:uid="{03A9EFBD-D5BA-49A6-9C94-7A6DE6ED104A}"/>
    <cellStyle name="7_烏梅汁(11月)_4 2 3 2 4 2" xfId="27821" xr:uid="{775BD0BB-147D-4913-A027-0527AC363641}"/>
    <cellStyle name="7_烏梅汁(11月)_4 2 3 2 4 2 2" xfId="52141" xr:uid="{3304ACCD-FB0A-4C87-AD67-1728B786196F}"/>
    <cellStyle name="7_烏梅汁(11月)_4 2 3 2 4 3" xfId="39981" xr:uid="{00972547-DFF5-40D1-8169-D39872C1ECF8}"/>
    <cellStyle name="7_烏梅汁(11月)_4 2 3 2 5" xfId="21741" xr:uid="{F282A127-2855-45E2-B6A3-58B63F7D2645}"/>
    <cellStyle name="7_烏梅汁(11月)_4 2 3 2 5 2" xfId="46061" xr:uid="{C8F9BFD4-3279-4291-AA6D-846FAC642764}"/>
    <cellStyle name="7_烏梅汁(11月)_4 2 3 2 6" xfId="33901" xr:uid="{AA6B2083-BE0E-4756-98F3-4F7F87AF1C63}"/>
    <cellStyle name="7_烏梅汁(11月)_4 2 3 3" xfId="7592" xr:uid="{EABC31BD-5256-4B66-9C32-63D130251C3D}"/>
    <cellStyle name="7_烏梅汁(11月)_4 2 3 3 2" xfId="13381" xr:uid="{234F76F3-3171-4248-80B8-B9A195BBBB01}"/>
    <cellStyle name="7_烏梅汁(11月)_4 2 3 3 2 2" xfId="19461" xr:uid="{5C74A011-75AE-43D6-9E38-E4E2488F4D3A}"/>
    <cellStyle name="7_烏梅汁(11月)_4 2 3 3 2 2 2" xfId="31621" xr:uid="{837E40F8-5495-4F7D-A4FA-47616E033D2E}"/>
    <cellStyle name="7_烏梅汁(11月)_4 2 3 3 2 2 2 2" xfId="55941" xr:uid="{66DF2217-BAAB-40B0-984E-0D945C87FC36}"/>
    <cellStyle name="7_烏梅汁(11月)_4 2 3 3 2 2 3" xfId="43781" xr:uid="{5CD69386-DC03-44DB-B0FC-D8A0E1A190DD}"/>
    <cellStyle name="7_烏梅汁(11月)_4 2 3 3 2 3" xfId="25541" xr:uid="{500D5801-6F5C-4662-BF7B-BE38E6F8A805}"/>
    <cellStyle name="7_烏梅汁(11月)_4 2 3 3 2 3 2" xfId="49861" xr:uid="{66072F98-2F21-479A-A75C-BDCF0EBB66E0}"/>
    <cellStyle name="7_烏梅汁(11月)_4 2 3 3 2 4" xfId="37701" xr:uid="{2BA06EF8-7F37-4E2F-B94F-155E90C75777}"/>
    <cellStyle name="7_烏梅汁(11月)_4 2 3 3 3" xfId="16421" xr:uid="{93DF6247-4468-4098-B10C-0A550FA0FC1E}"/>
    <cellStyle name="7_烏梅汁(11月)_4 2 3 3 3 2" xfId="28581" xr:uid="{C5C8D8AE-9817-4BF9-ABF3-57FCC0171E1D}"/>
    <cellStyle name="7_烏梅汁(11月)_4 2 3 3 3 2 2" xfId="52901" xr:uid="{E434B141-20DE-4431-989F-3E9F56D81A1B}"/>
    <cellStyle name="7_烏梅汁(11月)_4 2 3 3 3 3" xfId="40741" xr:uid="{8451ED3D-415B-45FB-9592-DC5907E56BE9}"/>
    <cellStyle name="7_烏梅汁(11月)_4 2 3 3 4" xfId="22501" xr:uid="{B25CEEF3-95D4-4DD8-A534-3EE33D102CBF}"/>
    <cellStyle name="7_烏梅汁(11月)_4 2 3 3 4 2" xfId="46821" xr:uid="{E99F3045-C07D-494C-9EDB-BFB5F1668863}"/>
    <cellStyle name="7_烏梅汁(11月)_4 2 3 3 5" xfId="34661" xr:uid="{4C0E2137-A334-47BD-A6FB-10274FED65ED}"/>
    <cellStyle name="7_烏梅汁(11月)_4 2 3 4" xfId="11861" xr:uid="{1307E52A-3E37-466F-8E17-8A66FBB70CC4}"/>
    <cellStyle name="7_烏梅汁(11月)_4 2 3 4 2" xfId="17941" xr:uid="{24D660F8-98B8-4ADF-9CF4-E48BDA08E633}"/>
    <cellStyle name="7_烏梅汁(11月)_4 2 3 4 2 2" xfId="30101" xr:uid="{7FD72444-937A-49A9-B3FA-1F0594F10987}"/>
    <cellStyle name="7_烏梅汁(11月)_4 2 3 4 2 2 2" xfId="54421" xr:uid="{1D1E02E0-9EC8-456F-BA4C-099C9A3718EF}"/>
    <cellStyle name="7_烏梅汁(11月)_4 2 3 4 2 3" xfId="42261" xr:uid="{65724425-D92A-459F-AE09-1AEBF8C08965}"/>
    <cellStyle name="7_烏梅汁(11月)_4 2 3 4 3" xfId="24021" xr:uid="{972ADBCC-E520-4F6F-B492-D325E734D4E7}"/>
    <cellStyle name="7_烏梅汁(11月)_4 2 3 4 3 2" xfId="48341" xr:uid="{3DDC8965-8001-48CC-8F3B-D53E76957A95}"/>
    <cellStyle name="7_烏梅汁(11月)_4 2 3 4 4" xfId="36181" xr:uid="{9657A872-CBA1-43DC-81D5-E4735A0F7BE4}"/>
    <cellStyle name="7_烏梅汁(11月)_4 2 3 5" xfId="14901" xr:uid="{721D9D61-6A11-4A31-8719-3FEA1D3E1A4E}"/>
    <cellStyle name="7_烏梅汁(11月)_4 2 3 5 2" xfId="27061" xr:uid="{E3E1E9CC-21BC-44A2-8F50-9F07D5821FF0}"/>
    <cellStyle name="7_烏梅汁(11月)_4 2 3 5 2 2" xfId="51381" xr:uid="{2E896D4C-CBDD-4302-9AE9-F538D7268125}"/>
    <cellStyle name="7_烏梅汁(11月)_4 2 3 5 3" xfId="39221" xr:uid="{00080DE9-900E-4C21-86BD-B593117CEE29}"/>
    <cellStyle name="7_烏梅汁(11月)_4 2 3 6" xfId="20981" xr:uid="{808F6C7D-20CC-42D3-BBEC-3B53041C8BCB}"/>
    <cellStyle name="7_烏梅汁(11月)_4 2 3 6 2" xfId="45301" xr:uid="{07EAD8DF-4720-4A61-AA81-78DB6C1DF4DB}"/>
    <cellStyle name="7_烏梅汁(11月)_4 2 3 7" xfId="33141" xr:uid="{CECDA728-13B2-4B48-A380-5950689669A7}"/>
    <cellStyle name="7_烏梅汁(11月)_4 2 4" xfId="1572" xr:uid="{00000000-0005-0000-0000-00005A030000}"/>
    <cellStyle name="7_烏梅汁(11月)_4 2 4 2" xfId="4310" xr:uid="{9D70122F-9050-49AD-AD0F-4BF257815C1F}"/>
    <cellStyle name="7_烏梅汁(11月)_4 2 4 2 2" xfId="9784" xr:uid="{6E33A160-224C-4352-85AA-4A71283FE383}"/>
    <cellStyle name="7_烏梅汁(11月)_4 2 4 2 2 2" xfId="13989" xr:uid="{2BE08556-2B5D-4EF4-BEC8-EAA64E05E245}"/>
    <cellStyle name="7_烏梅汁(11月)_4 2 4 2 2 2 2" xfId="20069" xr:uid="{68B504A1-0407-40F2-9D2B-ACBE64D51A7D}"/>
    <cellStyle name="7_烏梅汁(11月)_4 2 4 2 2 2 2 2" xfId="32229" xr:uid="{B902FE3B-0EB6-49E3-8800-51679C8FDE03}"/>
    <cellStyle name="7_烏梅汁(11月)_4 2 4 2 2 2 2 2 2" xfId="56549" xr:uid="{D1F8B22C-0C2C-46D8-9FF0-B83CD7270C08}"/>
    <cellStyle name="7_烏梅汁(11月)_4 2 4 2 2 2 2 3" xfId="44389" xr:uid="{C3457FEF-CE8E-4FD8-8BDE-503D77CDABFD}"/>
    <cellStyle name="7_烏梅汁(11月)_4 2 4 2 2 2 3" xfId="26149" xr:uid="{0A14E0D2-6D63-4B51-BD9B-CD1B96E09117}"/>
    <cellStyle name="7_烏梅汁(11月)_4 2 4 2 2 2 3 2" xfId="50469" xr:uid="{24869800-420B-4417-89E6-000E0C88EA10}"/>
    <cellStyle name="7_烏梅汁(11月)_4 2 4 2 2 2 4" xfId="38309" xr:uid="{A0DF5EA0-5F66-4379-8B77-157F3283C5D4}"/>
    <cellStyle name="7_烏梅汁(11月)_4 2 4 2 2 3" xfId="17029" xr:uid="{2D126FFF-8650-4E9E-BAED-482CA82F7DC5}"/>
    <cellStyle name="7_烏梅汁(11月)_4 2 4 2 2 3 2" xfId="29189" xr:uid="{6DAAACB5-27FF-4260-B31A-736A2EFCAFC4}"/>
    <cellStyle name="7_烏梅汁(11月)_4 2 4 2 2 3 2 2" xfId="53509" xr:uid="{67275BDD-0ED7-47BC-98C5-71522AFE6279}"/>
    <cellStyle name="7_烏梅汁(11月)_4 2 4 2 2 3 3" xfId="41349" xr:uid="{75637EBA-8CDE-4E00-BA49-38EC1A5D9C6B}"/>
    <cellStyle name="7_烏梅汁(11月)_4 2 4 2 2 4" xfId="23109" xr:uid="{54428326-A9CD-4EB3-B4D3-9B1C475BCD42}"/>
    <cellStyle name="7_烏梅汁(11月)_4 2 4 2 2 4 2" xfId="47429" xr:uid="{8AE1AEF5-5DD4-4A5D-A99E-83E4C311FFD4}"/>
    <cellStyle name="7_烏梅汁(11月)_4 2 4 2 2 5" xfId="35269" xr:uid="{19AFDE4A-3FD1-4E67-A35A-BBA70E879DBF}"/>
    <cellStyle name="7_烏梅汁(11月)_4 2 4 2 3" xfId="12469" xr:uid="{8713A271-B318-4CE6-9759-61C3ECA0E9EC}"/>
    <cellStyle name="7_烏梅汁(11月)_4 2 4 2 3 2" xfId="18549" xr:uid="{97C4C9D7-7F96-41DF-8306-82B8B7171492}"/>
    <cellStyle name="7_烏梅汁(11月)_4 2 4 2 3 2 2" xfId="30709" xr:uid="{8C9E78DA-B3B6-41DE-A963-29B85DBD6F25}"/>
    <cellStyle name="7_烏梅汁(11月)_4 2 4 2 3 2 2 2" xfId="55029" xr:uid="{FDB85C50-E508-4473-B8E1-FE19D9E9D686}"/>
    <cellStyle name="7_烏梅汁(11月)_4 2 4 2 3 2 3" xfId="42869" xr:uid="{6314CD7B-164C-4EE1-B28E-8630EF05E8CE}"/>
    <cellStyle name="7_烏梅汁(11月)_4 2 4 2 3 3" xfId="24629" xr:uid="{9732E751-D9A5-438E-BADB-B64ECC1720B4}"/>
    <cellStyle name="7_烏梅汁(11月)_4 2 4 2 3 3 2" xfId="48949" xr:uid="{79594D11-A1CA-4BD6-A495-7709426C8D19}"/>
    <cellStyle name="7_烏梅汁(11月)_4 2 4 2 3 4" xfId="36789" xr:uid="{3F6166B5-9381-4940-895F-2521948F41A0}"/>
    <cellStyle name="7_烏梅汁(11月)_4 2 4 2 4" xfId="15509" xr:uid="{EEDB3411-11BF-41D8-9B39-7AD6F3E43117}"/>
    <cellStyle name="7_烏梅汁(11月)_4 2 4 2 4 2" xfId="27669" xr:uid="{796B6B78-8952-4D29-A945-F463199E2202}"/>
    <cellStyle name="7_烏梅汁(11月)_4 2 4 2 4 2 2" xfId="51989" xr:uid="{0ACE9B51-6E9C-4F40-ACEC-35FFFA599FA0}"/>
    <cellStyle name="7_烏梅汁(11月)_4 2 4 2 4 3" xfId="39829" xr:uid="{98D6A16E-65EC-4B5E-BA8B-4911490E9E9A}"/>
    <cellStyle name="7_烏梅汁(11月)_4 2 4 2 5" xfId="21589" xr:uid="{3734B3E1-BD07-406A-A178-67ED83BD1116}"/>
    <cellStyle name="7_烏梅汁(11月)_4 2 4 2 5 2" xfId="45909" xr:uid="{53379A05-52EA-4614-A586-4D966ECA053E}"/>
    <cellStyle name="7_烏梅汁(11月)_4 2 4 2 6" xfId="33749" xr:uid="{8A058D70-BB4E-40A4-B688-FB63AC22983F}"/>
    <cellStyle name="7_烏梅汁(11月)_4 2 4 3" xfId="7047" xr:uid="{40B49758-26FF-46CE-B5D3-8815009C24CF}"/>
    <cellStyle name="7_烏梅汁(11月)_4 2 4 3 2" xfId="13229" xr:uid="{7C432DB5-0F3D-4EF1-8531-8D71727A4EF8}"/>
    <cellStyle name="7_烏梅汁(11月)_4 2 4 3 2 2" xfId="19309" xr:uid="{1196FD00-1B1F-4195-BA8C-1812CC9121E0}"/>
    <cellStyle name="7_烏梅汁(11月)_4 2 4 3 2 2 2" xfId="31469" xr:uid="{445B3361-9491-47D3-BA52-96B8F6279D4A}"/>
    <cellStyle name="7_烏梅汁(11月)_4 2 4 3 2 2 2 2" xfId="55789" xr:uid="{394A60CB-66A3-48BB-8658-9D42B8D73676}"/>
    <cellStyle name="7_烏梅汁(11月)_4 2 4 3 2 2 3" xfId="43629" xr:uid="{61B76F73-53EA-4872-AB77-11F197210F19}"/>
    <cellStyle name="7_烏梅汁(11月)_4 2 4 3 2 3" xfId="25389" xr:uid="{11F4D228-C7C8-4D2A-90C7-E778B845E65F}"/>
    <cellStyle name="7_烏梅汁(11月)_4 2 4 3 2 3 2" xfId="49709" xr:uid="{C647C7D2-B2BC-4C2D-AA5C-04CA4F1FF947}"/>
    <cellStyle name="7_烏梅汁(11月)_4 2 4 3 2 4" xfId="37549" xr:uid="{CF6AD5DB-4135-48BE-900C-B781EEBB57C0}"/>
    <cellStyle name="7_烏梅汁(11月)_4 2 4 3 3" xfId="16269" xr:uid="{7EAA47FF-B295-4A3F-BBBF-E4005F4515F5}"/>
    <cellStyle name="7_烏梅汁(11月)_4 2 4 3 3 2" xfId="28429" xr:uid="{446BA4C5-A131-4E64-9847-204E9A5D0E41}"/>
    <cellStyle name="7_烏梅汁(11月)_4 2 4 3 3 2 2" xfId="52749" xr:uid="{6F07CA8A-D7C0-4FB4-B2A1-D84ED2BCEB39}"/>
    <cellStyle name="7_烏梅汁(11月)_4 2 4 3 3 3" xfId="40589" xr:uid="{D91262E0-9E44-46D7-B31C-68BF086128D2}"/>
    <cellStyle name="7_烏梅汁(11月)_4 2 4 3 4" xfId="22349" xr:uid="{F25B1667-1E21-4EAD-9D4C-9407BE817184}"/>
    <cellStyle name="7_烏梅汁(11月)_4 2 4 3 4 2" xfId="46669" xr:uid="{EEFB6F17-C3D3-44EE-8DE0-1F5227C225CA}"/>
    <cellStyle name="7_烏梅汁(11月)_4 2 4 3 5" xfId="34509" xr:uid="{188611CF-1142-4902-8752-8C6082000E48}"/>
    <cellStyle name="7_烏梅汁(11月)_4 2 4 4" xfId="11709" xr:uid="{AFB9E84E-FBEB-4D3D-811E-B100882020F7}"/>
    <cellStyle name="7_烏梅汁(11月)_4 2 4 4 2" xfId="17789" xr:uid="{66E17DB4-BEB0-4734-B97B-ECD95D9FB801}"/>
    <cellStyle name="7_烏梅汁(11月)_4 2 4 4 2 2" xfId="29949" xr:uid="{D56DE440-5F2B-47B6-BBFA-6A6A0C05C21A}"/>
    <cellStyle name="7_烏梅汁(11月)_4 2 4 4 2 2 2" xfId="54269" xr:uid="{BEF928B2-91AD-4B77-96BE-A56C6D05C4E7}"/>
    <cellStyle name="7_烏梅汁(11月)_4 2 4 4 2 3" xfId="42109" xr:uid="{DEC27F35-78D9-400A-8CC8-DC6BA36C35FE}"/>
    <cellStyle name="7_烏梅汁(11月)_4 2 4 4 3" xfId="23869" xr:uid="{01B48649-B291-4F2A-AD07-8CFD415AF999}"/>
    <cellStyle name="7_烏梅汁(11月)_4 2 4 4 3 2" xfId="48189" xr:uid="{8546432E-2C60-4496-8736-7ECEBEA347EC}"/>
    <cellStyle name="7_烏梅汁(11月)_4 2 4 4 4" xfId="36029" xr:uid="{24358B35-452E-4A5A-A896-1F57CC4A4C92}"/>
    <cellStyle name="7_烏梅汁(11月)_4 2 4 5" xfId="14749" xr:uid="{B9671B6A-154C-47DD-8599-17B0E4EB4198}"/>
    <cellStyle name="7_烏梅汁(11月)_4 2 4 5 2" xfId="26909" xr:uid="{AD83BFF1-32BD-4B52-844D-E0A180876C0D}"/>
    <cellStyle name="7_烏梅汁(11月)_4 2 4 5 2 2" xfId="51229" xr:uid="{BEC72AE9-4F56-49E8-9885-9584B1C60925}"/>
    <cellStyle name="7_烏梅汁(11月)_4 2 4 5 3" xfId="39069" xr:uid="{27D1C8E7-A042-4779-ABB7-8B079378E969}"/>
    <cellStyle name="7_烏梅汁(11月)_4 2 4 6" xfId="20829" xr:uid="{3C1305FD-59EF-465D-BF44-50D096283555}"/>
    <cellStyle name="7_烏梅汁(11月)_4 2 4 6 2" xfId="45149" xr:uid="{481007F2-2CD2-4FA0-B8FE-9E487BBC2F7D}"/>
    <cellStyle name="7_烏梅汁(11月)_4 2 4 7" xfId="32989" xr:uid="{8096B835-8D44-4185-9FD4-F23350F3289E}"/>
    <cellStyle name="7_烏梅汁(11月)_4 2 5" xfId="1027" xr:uid="{00000000-0005-0000-0000-00005B030000}"/>
    <cellStyle name="7_烏梅汁(11月)_4 2 5 2" xfId="3765" xr:uid="{E46DA83D-E2B9-4C14-B36E-FC00B24150D8}"/>
    <cellStyle name="7_烏梅汁(11月)_4 2 5 2 2" xfId="9239" xr:uid="{882B1F8A-CE2C-4B85-A738-9004AF058A8A}"/>
    <cellStyle name="7_烏梅汁(11月)_4 2 5 2 2 2" xfId="13837" xr:uid="{6A6D9107-58BB-4AA4-A37D-0764EBAEB990}"/>
    <cellStyle name="7_烏梅汁(11月)_4 2 5 2 2 2 2" xfId="19917" xr:uid="{14A28F2F-6579-4342-AC78-3FB9053C8CEE}"/>
    <cellStyle name="7_烏梅汁(11月)_4 2 5 2 2 2 2 2" xfId="32077" xr:uid="{22B8E2CC-578D-45AA-B381-30F79111405E}"/>
    <cellStyle name="7_烏梅汁(11月)_4 2 5 2 2 2 2 2 2" xfId="56397" xr:uid="{E6F4F4B6-164E-4023-9B61-662EC184346B}"/>
    <cellStyle name="7_烏梅汁(11月)_4 2 5 2 2 2 2 3" xfId="44237" xr:uid="{3773F242-E14A-41B8-8F0B-C4DD3F406F29}"/>
    <cellStyle name="7_烏梅汁(11月)_4 2 5 2 2 2 3" xfId="25997" xr:uid="{B53C86E8-8696-4059-A9CC-1E1B92B3E4A6}"/>
    <cellStyle name="7_烏梅汁(11月)_4 2 5 2 2 2 3 2" xfId="50317" xr:uid="{E8E568D8-4EB0-4F19-9D6A-7EAA3191E294}"/>
    <cellStyle name="7_烏梅汁(11月)_4 2 5 2 2 2 4" xfId="38157" xr:uid="{82517BB4-8495-4E5A-B8E5-275A6E9B740F}"/>
    <cellStyle name="7_烏梅汁(11月)_4 2 5 2 2 3" xfId="16877" xr:uid="{A5919528-BD8D-4844-A02D-DB3703587A20}"/>
    <cellStyle name="7_烏梅汁(11月)_4 2 5 2 2 3 2" xfId="29037" xr:uid="{7E00F2B3-ACEB-4E94-8D9D-78D8B0718824}"/>
    <cellStyle name="7_烏梅汁(11月)_4 2 5 2 2 3 2 2" xfId="53357" xr:uid="{58990DD8-47AE-48D8-8D34-A483B45893F8}"/>
    <cellStyle name="7_烏梅汁(11月)_4 2 5 2 2 3 3" xfId="41197" xr:uid="{97609898-C787-4A14-B141-E5F68E44D835}"/>
    <cellStyle name="7_烏梅汁(11月)_4 2 5 2 2 4" xfId="22957" xr:uid="{366014EF-B6D8-4237-BF7D-2A889E58BE93}"/>
    <cellStyle name="7_烏梅汁(11月)_4 2 5 2 2 4 2" xfId="47277" xr:uid="{64305122-3DDB-4896-A12A-43700FDE013D}"/>
    <cellStyle name="7_烏梅汁(11月)_4 2 5 2 2 5" xfId="35117" xr:uid="{143DF341-2063-4E97-9F8B-05FEDDBAEF38}"/>
    <cellStyle name="7_烏梅汁(11月)_4 2 5 2 3" xfId="12317" xr:uid="{4A3F281F-F61A-44FE-B9FD-7CBA229157F7}"/>
    <cellStyle name="7_烏梅汁(11月)_4 2 5 2 3 2" xfId="18397" xr:uid="{EA03D60B-E1D4-434F-A2A8-8C91E5893495}"/>
    <cellStyle name="7_烏梅汁(11月)_4 2 5 2 3 2 2" xfId="30557" xr:uid="{9C979B2D-D722-4A3B-856E-8970074AF191}"/>
    <cellStyle name="7_烏梅汁(11月)_4 2 5 2 3 2 2 2" xfId="54877" xr:uid="{FD8D0DB1-20B8-4641-8EE3-34F92C3C1B69}"/>
    <cellStyle name="7_烏梅汁(11月)_4 2 5 2 3 2 3" xfId="42717" xr:uid="{CF401BB0-C454-49AA-9697-E2D28F7861DE}"/>
    <cellStyle name="7_烏梅汁(11月)_4 2 5 2 3 3" xfId="24477" xr:uid="{224E6EDD-EAB2-4336-A0AB-D86F7B7FA64B}"/>
    <cellStyle name="7_烏梅汁(11月)_4 2 5 2 3 3 2" xfId="48797" xr:uid="{521D4FF9-41D8-4C11-8316-3ACEADF12D71}"/>
    <cellStyle name="7_烏梅汁(11月)_4 2 5 2 3 4" xfId="36637" xr:uid="{01A36FFF-7271-4072-80A0-2B53B5CB4204}"/>
    <cellStyle name="7_烏梅汁(11月)_4 2 5 2 4" xfId="15357" xr:uid="{25F43BB7-E322-469D-8250-1861C309ED62}"/>
    <cellStyle name="7_烏梅汁(11月)_4 2 5 2 4 2" xfId="27517" xr:uid="{6705FD7F-7651-4551-84F8-876FB297496B}"/>
    <cellStyle name="7_烏梅汁(11月)_4 2 5 2 4 2 2" xfId="51837" xr:uid="{173CD44E-2B78-4327-9E99-B54A46669023}"/>
    <cellStyle name="7_烏梅汁(11月)_4 2 5 2 4 3" xfId="39677" xr:uid="{7E39255B-D59D-459F-8E65-833D795F4085}"/>
    <cellStyle name="7_烏梅汁(11月)_4 2 5 2 5" xfId="21437" xr:uid="{1B7DDBD9-0BD9-4724-B77F-AE8408D5D8A6}"/>
    <cellStyle name="7_烏梅汁(11月)_4 2 5 2 5 2" xfId="45757" xr:uid="{1D4D6591-7E8C-46FD-969B-1D905B25FF82}"/>
    <cellStyle name="7_烏梅汁(11月)_4 2 5 2 6" xfId="33597" xr:uid="{2162EDE2-5CC9-479F-893D-3549CC5E8839}"/>
    <cellStyle name="7_烏梅汁(11月)_4 2 5 3" xfId="6502" xr:uid="{A8D27143-B26A-4D55-A8E0-674DAE7B2E96}"/>
    <cellStyle name="7_烏梅汁(11月)_4 2 5 3 2" xfId="13077" xr:uid="{143388F8-CB4E-4910-ACB9-3B7CA408108A}"/>
    <cellStyle name="7_烏梅汁(11月)_4 2 5 3 2 2" xfId="19157" xr:uid="{2B24617D-32AA-4403-A9AD-0D03BD7D1D00}"/>
    <cellStyle name="7_烏梅汁(11月)_4 2 5 3 2 2 2" xfId="31317" xr:uid="{940CE8A4-B459-4BE9-AA85-58FDD89DA287}"/>
    <cellStyle name="7_烏梅汁(11月)_4 2 5 3 2 2 2 2" xfId="55637" xr:uid="{75A1E57D-BCF4-4F49-AB65-684E07D63255}"/>
    <cellStyle name="7_烏梅汁(11月)_4 2 5 3 2 2 3" xfId="43477" xr:uid="{B69BA39B-16DB-475C-A0CF-6B14DBF0552B}"/>
    <cellStyle name="7_烏梅汁(11月)_4 2 5 3 2 3" xfId="25237" xr:uid="{0FFFCF58-5867-4D14-86AD-A7E95719AD57}"/>
    <cellStyle name="7_烏梅汁(11月)_4 2 5 3 2 3 2" xfId="49557" xr:uid="{50541F31-BFFB-4C75-9120-D2113CCF5601}"/>
    <cellStyle name="7_烏梅汁(11月)_4 2 5 3 2 4" xfId="37397" xr:uid="{F6333886-7AC2-48CB-AD0C-8A52DACCB570}"/>
    <cellStyle name="7_烏梅汁(11月)_4 2 5 3 3" xfId="16117" xr:uid="{CF8592B0-9663-440E-AA8B-B6382E972A10}"/>
    <cellStyle name="7_烏梅汁(11月)_4 2 5 3 3 2" xfId="28277" xr:uid="{6BE60CAE-5E06-4D69-B495-6764F16C881A}"/>
    <cellStyle name="7_烏梅汁(11月)_4 2 5 3 3 2 2" xfId="52597" xr:uid="{1F11882E-827D-4A71-8585-5A67F1B99760}"/>
    <cellStyle name="7_烏梅汁(11月)_4 2 5 3 3 3" xfId="40437" xr:uid="{35F623A2-D670-4218-8D68-3F60C1CA6C4B}"/>
    <cellStyle name="7_烏梅汁(11月)_4 2 5 3 4" xfId="22197" xr:uid="{891423C2-1BCF-4F53-A359-91857A278DB2}"/>
    <cellStyle name="7_烏梅汁(11月)_4 2 5 3 4 2" xfId="46517" xr:uid="{907BF9E9-57D4-432C-9BFE-AA2139540E42}"/>
    <cellStyle name="7_烏梅汁(11月)_4 2 5 3 5" xfId="34357" xr:uid="{27BC4409-D2E1-437C-AC4B-DA321DBED438}"/>
    <cellStyle name="7_烏梅汁(11月)_4 2 5 4" xfId="11557" xr:uid="{9CD3670D-F6D0-44A4-B5B1-30F5EFF1CBAD}"/>
    <cellStyle name="7_烏梅汁(11月)_4 2 5 4 2" xfId="17637" xr:uid="{0EE4FE11-D16B-4F97-84AA-9B409153C031}"/>
    <cellStyle name="7_烏梅汁(11月)_4 2 5 4 2 2" xfId="29797" xr:uid="{5D5707B3-1539-4A97-BBA6-D7AAD4C3D4DD}"/>
    <cellStyle name="7_烏梅汁(11月)_4 2 5 4 2 2 2" xfId="54117" xr:uid="{97D39379-EA84-421E-8D46-371829ADCE98}"/>
    <cellStyle name="7_烏梅汁(11月)_4 2 5 4 2 3" xfId="41957" xr:uid="{66E4A00D-DE7D-4DAE-99C4-A6EFC0CB917E}"/>
    <cellStyle name="7_烏梅汁(11月)_4 2 5 4 3" xfId="23717" xr:uid="{405A0292-FA57-4434-B1F1-69A463C54A98}"/>
    <cellStyle name="7_烏梅汁(11月)_4 2 5 4 3 2" xfId="48037" xr:uid="{9025363E-B8FB-4570-969E-9E4D0C7B51CD}"/>
    <cellStyle name="7_烏梅汁(11月)_4 2 5 4 4" xfId="35877" xr:uid="{30FA4998-7E5A-47A0-8592-DAA5AB9A9F86}"/>
    <cellStyle name="7_烏梅汁(11月)_4 2 5 5" xfId="14597" xr:uid="{412F1F33-9455-4634-BBE9-2062C8F8C97A}"/>
    <cellStyle name="7_烏梅汁(11月)_4 2 5 5 2" xfId="26757" xr:uid="{FC5986C8-B7E3-4BC1-8762-25B0DBAD1A56}"/>
    <cellStyle name="7_烏梅汁(11月)_4 2 5 5 2 2" xfId="51077" xr:uid="{F448F26A-F8D6-482A-82DD-603997BE4302}"/>
    <cellStyle name="7_烏梅汁(11月)_4 2 5 5 3" xfId="38917" xr:uid="{9CF29A02-6D66-48D8-9803-260F5D632F6B}"/>
    <cellStyle name="7_烏梅汁(11月)_4 2 5 6" xfId="20677" xr:uid="{C50FE784-5746-4E54-BF37-A28ED5D33DF2}"/>
    <cellStyle name="7_烏梅汁(11月)_4 2 5 6 2" xfId="44997" xr:uid="{564AE9E3-DBC9-4498-A02C-32F9462A0E06}"/>
    <cellStyle name="7_烏梅汁(11月)_4 2 5 7" xfId="32837" xr:uid="{3AA0B100-5BDE-49FB-960C-5223AF81E05B}"/>
    <cellStyle name="7_烏梅汁(11月)_4 2 6" xfId="3220" xr:uid="{B71BC7F7-CE2A-4253-8E85-D90EFEDFA516}"/>
    <cellStyle name="7_烏梅汁(11月)_4 2 6 2" xfId="8694" xr:uid="{2AF1B7EE-297D-4BE4-830E-44B47ACF5B9F}"/>
    <cellStyle name="7_烏梅汁(11月)_4 2 6 2 2" xfId="13685" xr:uid="{056F0374-AA09-46A4-AE81-6535791116A5}"/>
    <cellStyle name="7_烏梅汁(11月)_4 2 6 2 2 2" xfId="19765" xr:uid="{10CCDEE8-4D53-4CB2-8CE6-47F9CEC1B6E7}"/>
    <cellStyle name="7_烏梅汁(11月)_4 2 6 2 2 2 2" xfId="31925" xr:uid="{5387D410-CFCC-4E85-8D9B-2CD6030AA7F5}"/>
    <cellStyle name="7_烏梅汁(11月)_4 2 6 2 2 2 2 2" xfId="56245" xr:uid="{A0B81899-4413-4224-8516-D26BE5DEA61F}"/>
    <cellStyle name="7_烏梅汁(11月)_4 2 6 2 2 2 3" xfId="44085" xr:uid="{B3F5A553-601E-43B4-A1E5-5092A6008FF1}"/>
    <cellStyle name="7_烏梅汁(11月)_4 2 6 2 2 3" xfId="25845" xr:uid="{325D71A0-E04F-4846-A5A0-C8B433901CE7}"/>
    <cellStyle name="7_烏梅汁(11月)_4 2 6 2 2 3 2" xfId="50165" xr:uid="{E6A537D7-9EE0-47F2-905E-248927846473}"/>
    <cellStyle name="7_烏梅汁(11月)_4 2 6 2 2 4" xfId="38005" xr:uid="{A3785F30-FEAD-4906-96FB-C71CA5361AB8}"/>
    <cellStyle name="7_烏梅汁(11月)_4 2 6 2 3" xfId="16725" xr:uid="{34E9B2CB-65CF-4078-B040-361DE0279BB5}"/>
    <cellStyle name="7_烏梅汁(11月)_4 2 6 2 3 2" xfId="28885" xr:uid="{1BB63060-A310-4BCC-A03B-2BB30973FD6A}"/>
    <cellStyle name="7_烏梅汁(11月)_4 2 6 2 3 2 2" xfId="53205" xr:uid="{12004932-600B-4B97-96B9-86E965B399E1}"/>
    <cellStyle name="7_烏梅汁(11月)_4 2 6 2 3 3" xfId="41045" xr:uid="{9B970881-8838-4DA7-B226-68132A379E6C}"/>
    <cellStyle name="7_烏梅汁(11月)_4 2 6 2 4" xfId="22805" xr:uid="{94E90CF7-0A9D-46F2-8C0B-5AA1CC6D4FA5}"/>
    <cellStyle name="7_烏梅汁(11月)_4 2 6 2 4 2" xfId="47125" xr:uid="{ED4956AE-45DE-46BD-BC6A-D5D2826204B8}"/>
    <cellStyle name="7_烏梅汁(11月)_4 2 6 2 5" xfId="34965" xr:uid="{96BDB485-7BEA-49A7-9DB6-E25742677966}"/>
    <cellStyle name="7_烏梅汁(11月)_4 2 6 3" xfId="12165" xr:uid="{EA52E9DC-C1CF-4BAF-8FF7-12A40910EE17}"/>
    <cellStyle name="7_烏梅汁(11月)_4 2 6 3 2" xfId="18245" xr:uid="{2CF2BDDC-96AF-4298-B0CF-4A8B38DD0027}"/>
    <cellStyle name="7_烏梅汁(11月)_4 2 6 3 2 2" xfId="30405" xr:uid="{7BD0F838-C1BC-4B46-8B4C-FD92D8E22B81}"/>
    <cellStyle name="7_烏梅汁(11月)_4 2 6 3 2 2 2" xfId="54725" xr:uid="{E2201FAF-40FD-481C-BA08-57D4BC3917B4}"/>
    <cellStyle name="7_烏梅汁(11月)_4 2 6 3 2 3" xfId="42565" xr:uid="{A199F373-3CF4-4910-8238-2B9D0782E14B}"/>
    <cellStyle name="7_烏梅汁(11月)_4 2 6 3 3" xfId="24325" xr:uid="{AE9D417C-A28C-4264-B167-70AF2A91A15C}"/>
    <cellStyle name="7_烏梅汁(11月)_4 2 6 3 3 2" xfId="48645" xr:uid="{255D5D64-BFD5-4835-8C5E-9B95B4D33639}"/>
    <cellStyle name="7_烏梅汁(11月)_4 2 6 3 4" xfId="36485" xr:uid="{3E190F8F-7BB8-4801-A629-E1D7C1CA61FF}"/>
    <cellStyle name="7_烏梅汁(11月)_4 2 6 4" xfId="15205" xr:uid="{B7465F47-8A2B-49D4-AB3D-9167C23D965F}"/>
    <cellStyle name="7_烏梅汁(11月)_4 2 6 4 2" xfId="27365" xr:uid="{632F5C34-F2B4-4F2D-B8E5-2841A18D592F}"/>
    <cellStyle name="7_烏梅汁(11月)_4 2 6 4 2 2" xfId="51685" xr:uid="{1A99EAE1-4765-4F83-9722-E9B1B1886C93}"/>
    <cellStyle name="7_烏梅汁(11月)_4 2 6 4 3" xfId="39525" xr:uid="{5027D64E-77D4-4B99-AB68-307FD5E7E3ED}"/>
    <cellStyle name="7_烏梅汁(11月)_4 2 6 5" xfId="21285" xr:uid="{FDBBC459-84B0-4194-A10C-BB641546CCD3}"/>
    <cellStyle name="7_烏梅汁(11月)_4 2 6 5 2" xfId="45605" xr:uid="{5B1C2A1C-7F20-4DB5-98BC-75C4BFFF27ED}"/>
    <cellStyle name="7_烏梅汁(11月)_4 2 6 6" xfId="33445" xr:uid="{63623E7E-BFBA-41F1-8402-91AB2561F894}"/>
    <cellStyle name="7_烏梅汁(11月)_4 2 7" xfId="5957" xr:uid="{231B40B1-F579-4118-9F79-1F9719380FE8}"/>
    <cellStyle name="7_烏梅汁(11月)_4 2 7 2" xfId="12925" xr:uid="{556F9254-3702-498D-A54A-6EDDFDB4B4C8}"/>
    <cellStyle name="7_烏梅汁(11月)_4 2 7 2 2" xfId="19005" xr:uid="{763059DC-60FF-48E3-B21F-F46E96626319}"/>
    <cellStyle name="7_烏梅汁(11月)_4 2 7 2 2 2" xfId="31165" xr:uid="{4B3E4F5C-B12A-4F9E-8D2D-EB294603FD3A}"/>
    <cellStyle name="7_烏梅汁(11月)_4 2 7 2 2 2 2" xfId="55485" xr:uid="{73D1E1D9-C809-41A6-BA3C-C6EAF589E3F0}"/>
    <cellStyle name="7_烏梅汁(11月)_4 2 7 2 2 3" xfId="43325" xr:uid="{30A65FFA-6376-4B24-A7EE-7BD963473268}"/>
    <cellStyle name="7_烏梅汁(11月)_4 2 7 2 3" xfId="25085" xr:uid="{451D2BC4-95C1-42DD-8BE4-CA2B1B86C543}"/>
    <cellStyle name="7_烏梅汁(11月)_4 2 7 2 3 2" xfId="49405" xr:uid="{AFE01FEC-8CF6-4587-A27F-3FE06E68AE39}"/>
    <cellStyle name="7_烏梅汁(11月)_4 2 7 2 4" xfId="37245" xr:uid="{E8A3AF91-B2E7-4A51-8042-7893B787C710}"/>
    <cellStyle name="7_烏梅汁(11月)_4 2 7 3" xfId="15965" xr:uid="{E6E66C0D-D7F6-4ED3-951B-300B50DDF17C}"/>
    <cellStyle name="7_烏梅汁(11月)_4 2 7 3 2" xfId="28125" xr:uid="{0EFFBF12-BA77-4A86-8D09-488566FA39DD}"/>
    <cellStyle name="7_烏梅汁(11月)_4 2 7 3 2 2" xfId="52445" xr:uid="{A5BE8480-EFE4-4328-B8E3-8A498FDB348D}"/>
    <cellStyle name="7_烏梅汁(11月)_4 2 7 3 3" xfId="40285" xr:uid="{216A44B9-8BF4-4BF0-9AA8-50074A600E9E}"/>
    <cellStyle name="7_烏梅汁(11月)_4 2 7 4" xfId="22045" xr:uid="{B267BEC2-D635-47AA-B12C-9822455D5271}"/>
    <cellStyle name="7_烏梅汁(11月)_4 2 7 4 2" xfId="46365" xr:uid="{DDA90767-2259-4934-9585-B2E8F327A03C}"/>
    <cellStyle name="7_烏梅汁(11月)_4 2 7 5" xfId="34205" xr:uid="{8FB899F9-B080-403D-9913-EDC1F410F301}"/>
    <cellStyle name="7_烏梅汁(11月)_4 2 8" xfId="11405" xr:uid="{A2F64BEE-49FF-404D-A793-5C59496FF7C1}"/>
    <cellStyle name="7_烏梅汁(11月)_4 2 8 2" xfId="17485" xr:uid="{7A198A76-A267-4D13-978B-82FD38A7FFA8}"/>
    <cellStyle name="7_烏梅汁(11月)_4 2 8 2 2" xfId="29645" xr:uid="{4AC2D166-D146-4ADE-A9C7-9748B5D2B4E6}"/>
    <cellStyle name="7_烏梅汁(11月)_4 2 8 2 2 2" xfId="53965" xr:uid="{156F9D8F-C990-442E-81A6-8073AC847019}"/>
    <cellStyle name="7_烏梅汁(11月)_4 2 8 2 3" xfId="41805" xr:uid="{DC9816A0-1589-44BA-8E02-6DA3E7CB41FF}"/>
    <cellStyle name="7_烏梅汁(11月)_4 2 8 3" xfId="23565" xr:uid="{A5A39D5D-FA15-4E54-A6B6-0687934211C7}"/>
    <cellStyle name="7_烏梅汁(11月)_4 2 8 3 2" xfId="47885" xr:uid="{59DA54D0-1F26-47BF-938E-DD7974DB58A7}"/>
    <cellStyle name="7_烏梅汁(11月)_4 2 8 4" xfId="35725" xr:uid="{4973A451-3433-4E3E-92B2-B8F1A57B28AF}"/>
    <cellStyle name="7_烏梅汁(11月)_4 2 9" xfId="14445" xr:uid="{01470365-470C-4764-AC21-B335B3F06B35}"/>
    <cellStyle name="7_烏梅汁(11月)_4 2 9 2" xfId="26605" xr:uid="{21A641AF-C171-47D6-A2D7-061C96609E35}"/>
    <cellStyle name="7_烏梅汁(11月)_4 2 9 2 2" xfId="50925" xr:uid="{9A6DAE29-4378-442F-A163-12952C492A17}"/>
    <cellStyle name="7_烏梅汁(11月)_4 2 9 3" xfId="38765" xr:uid="{DEC93532-070B-4D93-BF13-01AAD886A58A}"/>
    <cellStyle name="7_烏梅汁12" xfId="197" xr:uid="{00000000-0005-0000-0000-00005C030000}"/>
    <cellStyle name="7_烏梅汁12_1" xfId="198" xr:uid="{00000000-0005-0000-0000-00005D030000}"/>
    <cellStyle name="7_烏梅汁12_1 2" xfId="402" xr:uid="{00000000-0005-0000-0000-00005E030000}"/>
    <cellStyle name="7_烏梅汁12_1 2 10" xfId="20526" xr:uid="{511D9A12-EB98-4DEE-B2A5-F4B1DB9F0FEB}"/>
    <cellStyle name="7_烏梅汁12_1 2 10 2" xfId="44846" xr:uid="{3F30AE28-39B1-4122-88ED-11117FC61589}"/>
    <cellStyle name="7_烏梅汁12_1 2 11" xfId="32686" xr:uid="{953433E5-B0E4-4735-AB48-4E6B39616A98}"/>
    <cellStyle name="7_烏梅汁12_1 2 2" xfId="2663" xr:uid="{00000000-0005-0000-0000-00005F030000}"/>
    <cellStyle name="7_烏梅汁12_1 2 2 2" xfId="5401" xr:uid="{BD01D9FB-A777-498C-8E3F-EAFD66BC178B}"/>
    <cellStyle name="7_烏梅汁12_1 2 2 2 2" xfId="10875" xr:uid="{F0C803BB-8E64-48E6-BD78-5F3BF38D90A0}"/>
    <cellStyle name="7_烏梅汁12_1 2 2 2 2 2" xfId="14294" xr:uid="{B628EB9A-B8B7-4B2B-841C-6E14C2BD89DD}"/>
    <cellStyle name="7_烏梅汁12_1 2 2 2 2 2 2" xfId="20374" xr:uid="{BD2D0752-D80C-4831-9308-9DB9535F6834}"/>
    <cellStyle name="7_烏梅汁12_1 2 2 2 2 2 2 2" xfId="32534" xr:uid="{4A3FB053-18DF-48DA-81A6-1C66A055F36A}"/>
    <cellStyle name="7_烏梅汁12_1 2 2 2 2 2 2 2 2" xfId="56854" xr:uid="{E0BA64FD-EEC8-4BCE-9B67-58A71E429C0D}"/>
    <cellStyle name="7_烏梅汁12_1 2 2 2 2 2 2 3" xfId="44694" xr:uid="{374B323A-045E-4F2C-A96C-DA769777F5C7}"/>
    <cellStyle name="7_烏梅汁12_1 2 2 2 2 2 3" xfId="26454" xr:uid="{12EFAE77-CC2A-4B56-B930-36A4BA493CC8}"/>
    <cellStyle name="7_烏梅汁12_1 2 2 2 2 2 3 2" xfId="50774" xr:uid="{71D184CC-8868-495E-A6D5-30DF31C0EBE5}"/>
    <cellStyle name="7_烏梅汁12_1 2 2 2 2 2 4" xfId="38614" xr:uid="{23D57122-0658-444F-8D57-AF2185B98A79}"/>
    <cellStyle name="7_烏梅汁12_1 2 2 2 2 3" xfId="17334" xr:uid="{94B15463-D1C3-48B1-8B0C-AF65DCE77B93}"/>
    <cellStyle name="7_烏梅汁12_1 2 2 2 2 3 2" xfId="29494" xr:uid="{96209AF7-383F-4597-BFA0-20E6F93AA7F1}"/>
    <cellStyle name="7_烏梅汁12_1 2 2 2 2 3 2 2" xfId="53814" xr:uid="{35F6CE26-DBFC-4F02-86A9-059F6E664E7A}"/>
    <cellStyle name="7_烏梅汁12_1 2 2 2 2 3 3" xfId="41654" xr:uid="{3D7B5E48-535C-4380-9640-165311677903}"/>
    <cellStyle name="7_烏梅汁12_1 2 2 2 2 4" xfId="23414" xr:uid="{F8E3A392-6A44-4886-86E1-2741D9E8DC1F}"/>
    <cellStyle name="7_烏梅汁12_1 2 2 2 2 4 2" xfId="47734" xr:uid="{CCD138EB-0D4B-4D8D-9B00-8BB453DF9CF1}"/>
    <cellStyle name="7_烏梅汁12_1 2 2 2 2 5" xfId="35574" xr:uid="{1F36AF14-CF85-4D35-88B1-BF3BD0001411}"/>
    <cellStyle name="7_烏梅汁12_1 2 2 2 3" xfId="12774" xr:uid="{DD515B05-B81E-4D55-9824-03A163B9C314}"/>
    <cellStyle name="7_烏梅汁12_1 2 2 2 3 2" xfId="18854" xr:uid="{DADE4B8C-F201-4B27-BD4C-427804F94FB7}"/>
    <cellStyle name="7_烏梅汁12_1 2 2 2 3 2 2" xfId="31014" xr:uid="{81C32831-BC67-4B2D-A7F9-AB98C30FA692}"/>
    <cellStyle name="7_烏梅汁12_1 2 2 2 3 2 2 2" xfId="55334" xr:uid="{D23C3813-E8BD-422A-9B6D-FD35F3123F56}"/>
    <cellStyle name="7_烏梅汁12_1 2 2 2 3 2 3" xfId="43174" xr:uid="{EF376AB2-4486-4F7C-9A65-F375F46696DF}"/>
    <cellStyle name="7_烏梅汁12_1 2 2 2 3 3" xfId="24934" xr:uid="{B66A1345-EEAA-4585-AED6-5C7CF547C288}"/>
    <cellStyle name="7_烏梅汁12_1 2 2 2 3 3 2" xfId="49254" xr:uid="{51D79E3A-06A3-4345-B957-AC7A9437D08D}"/>
    <cellStyle name="7_烏梅汁12_1 2 2 2 3 4" xfId="37094" xr:uid="{4B79E4D2-8B22-4A26-BBAE-ABD9C36AD9B1}"/>
    <cellStyle name="7_烏梅汁12_1 2 2 2 4" xfId="15814" xr:uid="{D53C8CFE-7ED4-48CE-9EE2-DAEEBBE3E01C}"/>
    <cellStyle name="7_烏梅汁12_1 2 2 2 4 2" xfId="27974" xr:uid="{AF7258B2-65E9-4FDE-9256-B8C81604F3CE}"/>
    <cellStyle name="7_烏梅汁12_1 2 2 2 4 2 2" xfId="52294" xr:uid="{F2D3B1CE-F44D-4E3F-B29A-AD296B4E0737}"/>
    <cellStyle name="7_烏梅汁12_1 2 2 2 4 3" xfId="40134" xr:uid="{8D92B22B-1F55-4C16-A582-CDF356884665}"/>
    <cellStyle name="7_烏梅汁12_1 2 2 2 5" xfId="21894" xr:uid="{CB6F9810-790B-46CD-8B46-162AEE02AF71}"/>
    <cellStyle name="7_烏梅汁12_1 2 2 2 5 2" xfId="46214" xr:uid="{A11BF85A-5AF5-4434-9CD5-FAFACB5C1036}"/>
    <cellStyle name="7_烏梅汁12_1 2 2 2 6" xfId="34054" xr:uid="{BAFA5563-1784-4476-979E-79FC74F91EFF}"/>
    <cellStyle name="7_烏梅汁12_1 2 2 3" xfId="8138" xr:uid="{54D3EA5A-2012-40E2-9EED-7E42942A7BE7}"/>
    <cellStyle name="7_烏梅汁12_1 2 2 3 2" xfId="13534" xr:uid="{00F48385-3836-411E-AC94-DFAFA3670D2E}"/>
    <cellStyle name="7_烏梅汁12_1 2 2 3 2 2" xfId="19614" xr:uid="{01560299-EDD9-468A-8E37-3F1BD795E861}"/>
    <cellStyle name="7_烏梅汁12_1 2 2 3 2 2 2" xfId="31774" xr:uid="{8838D320-B7D4-42AB-8CC7-09E5FEA68D4A}"/>
    <cellStyle name="7_烏梅汁12_1 2 2 3 2 2 2 2" xfId="56094" xr:uid="{27AFA46A-A823-43B7-8E2A-6585927C3373}"/>
    <cellStyle name="7_烏梅汁12_1 2 2 3 2 2 3" xfId="43934" xr:uid="{D5F948A4-DF38-4653-BCEE-98E58EBB27A7}"/>
    <cellStyle name="7_烏梅汁12_1 2 2 3 2 3" xfId="25694" xr:uid="{378882BA-C0E8-4ED9-99E6-799C4F51DCC9}"/>
    <cellStyle name="7_烏梅汁12_1 2 2 3 2 3 2" xfId="50014" xr:uid="{61EEDFC6-4C63-4818-9CA1-E3EF3985AF6A}"/>
    <cellStyle name="7_烏梅汁12_1 2 2 3 2 4" xfId="37854" xr:uid="{724B185E-771A-4488-822F-E4129C12036E}"/>
    <cellStyle name="7_烏梅汁12_1 2 2 3 3" xfId="16574" xr:uid="{F325DDFE-B3DB-4836-AC30-B2CB414B8EA8}"/>
    <cellStyle name="7_烏梅汁12_1 2 2 3 3 2" xfId="28734" xr:uid="{90F80436-65EE-409B-A824-BFF4ECB584A3}"/>
    <cellStyle name="7_烏梅汁12_1 2 2 3 3 2 2" xfId="53054" xr:uid="{D5A978E2-8A21-4694-8307-2A510A4A654F}"/>
    <cellStyle name="7_烏梅汁12_1 2 2 3 3 3" xfId="40894" xr:uid="{471A35CA-83B1-4B47-906D-9CE8C7C4F290}"/>
    <cellStyle name="7_烏梅汁12_1 2 2 3 4" xfId="22654" xr:uid="{F1E2B9EC-FEE8-4CCA-9284-2589FB265B54}"/>
    <cellStyle name="7_烏梅汁12_1 2 2 3 4 2" xfId="46974" xr:uid="{86F143FA-F00A-41C3-B5DF-3677900104F2}"/>
    <cellStyle name="7_烏梅汁12_1 2 2 3 5" xfId="34814" xr:uid="{64285193-D1E0-4CA6-877D-69199E3404C6}"/>
    <cellStyle name="7_烏梅汁12_1 2 2 4" xfId="12014" xr:uid="{4088F489-AAE1-4BE5-93BC-D1064B5D1FCC}"/>
    <cellStyle name="7_烏梅汁12_1 2 2 4 2" xfId="18094" xr:uid="{08545627-2FAC-4EFE-AF7F-A1DD8CCCBB38}"/>
    <cellStyle name="7_烏梅汁12_1 2 2 4 2 2" xfId="30254" xr:uid="{B11A3BE4-8B00-4101-B755-7DCB0B0C4BBF}"/>
    <cellStyle name="7_烏梅汁12_1 2 2 4 2 2 2" xfId="54574" xr:uid="{6E45C268-F761-4549-93DF-CC86F1C8ADFB}"/>
    <cellStyle name="7_烏梅汁12_1 2 2 4 2 3" xfId="42414" xr:uid="{AD401F8D-4ED8-4D02-B8BA-72A4029D26BA}"/>
    <cellStyle name="7_烏梅汁12_1 2 2 4 3" xfId="24174" xr:uid="{7244C7E3-8198-42B0-BC72-626319EED780}"/>
    <cellStyle name="7_烏梅汁12_1 2 2 4 3 2" xfId="48494" xr:uid="{72BA8DC2-93E0-4C35-B4A3-C8E060A438F8}"/>
    <cellStyle name="7_烏梅汁12_1 2 2 4 4" xfId="36334" xr:uid="{0263D495-2E16-4676-B23F-0E954F66CDD6}"/>
    <cellStyle name="7_烏梅汁12_1 2 2 5" xfId="15054" xr:uid="{84E05565-F3C7-40E4-AB47-CBACD36C5711}"/>
    <cellStyle name="7_烏梅汁12_1 2 2 5 2" xfId="27214" xr:uid="{30D6D688-FC3A-4658-9E95-A77014F64964}"/>
    <cellStyle name="7_烏梅汁12_1 2 2 5 2 2" xfId="51534" xr:uid="{ED913043-F08B-4C69-9BF9-DC7105317F80}"/>
    <cellStyle name="7_烏梅汁12_1 2 2 5 3" xfId="39374" xr:uid="{2FCA5710-03E3-4E0E-BB84-5EDFCBC951CF}"/>
    <cellStyle name="7_烏梅汁12_1 2 2 6" xfId="21134" xr:uid="{153A71C0-1DD6-421E-91FF-C9394A07F373}"/>
    <cellStyle name="7_烏梅汁12_1 2 2 6 2" xfId="45454" xr:uid="{1297B1E9-F0D2-4CC9-9618-0BAA897AE331}"/>
    <cellStyle name="7_烏梅汁12_1 2 2 7" xfId="33294" xr:uid="{5CAD0256-930E-41F5-ABDE-7EB6A9F092D5}"/>
    <cellStyle name="7_烏梅汁12_1 2 3" xfId="2118" xr:uid="{00000000-0005-0000-0000-000060030000}"/>
    <cellStyle name="7_烏梅汁12_1 2 3 2" xfId="4856" xr:uid="{7F68646D-D9E8-4026-A50C-5B45607C28CB}"/>
    <cellStyle name="7_烏梅汁12_1 2 3 2 2" xfId="10330" xr:uid="{A39CFBE7-C4DB-495A-B44F-2FB2A917599B}"/>
    <cellStyle name="7_烏梅汁12_1 2 3 2 2 2" xfId="14142" xr:uid="{C843750B-E753-4ADA-902E-13563AD188C3}"/>
    <cellStyle name="7_烏梅汁12_1 2 3 2 2 2 2" xfId="20222" xr:uid="{65E5CCC6-10DB-4298-B18C-C06AB5DD577D}"/>
    <cellStyle name="7_烏梅汁12_1 2 3 2 2 2 2 2" xfId="32382" xr:uid="{B9931A6B-A64B-46DF-BAF9-F3FEA2970BEA}"/>
    <cellStyle name="7_烏梅汁12_1 2 3 2 2 2 2 2 2" xfId="56702" xr:uid="{253F2469-4E4C-4AAB-A829-73863622A2A4}"/>
    <cellStyle name="7_烏梅汁12_1 2 3 2 2 2 2 3" xfId="44542" xr:uid="{A49830B3-DE52-49F8-A490-AB1F67BE00F9}"/>
    <cellStyle name="7_烏梅汁12_1 2 3 2 2 2 3" xfId="26302" xr:uid="{358580C4-8A60-47B6-AEE6-951BFA44D5A6}"/>
    <cellStyle name="7_烏梅汁12_1 2 3 2 2 2 3 2" xfId="50622" xr:uid="{C240AB2C-3F53-495E-AFD7-69AF09251BD5}"/>
    <cellStyle name="7_烏梅汁12_1 2 3 2 2 2 4" xfId="38462" xr:uid="{52BAA111-D653-4BAD-9BDE-C79B7831FC1F}"/>
    <cellStyle name="7_烏梅汁12_1 2 3 2 2 3" xfId="17182" xr:uid="{1993DA29-3A3B-4EF0-BC4E-0726BC895B4E}"/>
    <cellStyle name="7_烏梅汁12_1 2 3 2 2 3 2" xfId="29342" xr:uid="{EAEEB7B3-F739-43B4-983A-5A46243F4A9D}"/>
    <cellStyle name="7_烏梅汁12_1 2 3 2 2 3 2 2" xfId="53662" xr:uid="{228954A2-F629-45F6-A7F6-6DD5F81501AF}"/>
    <cellStyle name="7_烏梅汁12_1 2 3 2 2 3 3" xfId="41502" xr:uid="{DC8E0217-20B3-457C-B625-C12F5DEF47ED}"/>
    <cellStyle name="7_烏梅汁12_1 2 3 2 2 4" xfId="23262" xr:uid="{662597CC-4D50-4771-93E5-EFEEB29857CF}"/>
    <cellStyle name="7_烏梅汁12_1 2 3 2 2 4 2" xfId="47582" xr:uid="{8D06D5E6-06A5-44D4-A4A9-8DD3CC021B17}"/>
    <cellStyle name="7_烏梅汁12_1 2 3 2 2 5" xfId="35422" xr:uid="{B2435E01-B683-4EB2-8D3E-E366FAB49018}"/>
    <cellStyle name="7_烏梅汁12_1 2 3 2 3" xfId="12622" xr:uid="{4420A2BA-0019-4E07-8BD9-843116E987F7}"/>
    <cellStyle name="7_烏梅汁12_1 2 3 2 3 2" xfId="18702" xr:uid="{52002D32-BF30-48C6-B06E-F0B75E6FBA49}"/>
    <cellStyle name="7_烏梅汁12_1 2 3 2 3 2 2" xfId="30862" xr:uid="{292D4729-DE6F-4208-AC0D-75857027E0D5}"/>
    <cellStyle name="7_烏梅汁12_1 2 3 2 3 2 2 2" xfId="55182" xr:uid="{BF9E66D9-82BB-47CA-88DF-6DABE2E0F406}"/>
    <cellStyle name="7_烏梅汁12_1 2 3 2 3 2 3" xfId="43022" xr:uid="{EC88B920-557D-4F5E-9425-C12F83C7DDE8}"/>
    <cellStyle name="7_烏梅汁12_1 2 3 2 3 3" xfId="24782" xr:uid="{C8B0CA9D-F9B6-4F92-A71E-00A1F39DA6FC}"/>
    <cellStyle name="7_烏梅汁12_1 2 3 2 3 3 2" xfId="49102" xr:uid="{C8C85E24-5445-4D9C-AD69-CBECCA494908}"/>
    <cellStyle name="7_烏梅汁12_1 2 3 2 3 4" xfId="36942" xr:uid="{44B81BEA-4D76-41C8-B350-5204D939A5E4}"/>
    <cellStyle name="7_烏梅汁12_1 2 3 2 4" xfId="15662" xr:uid="{D657A9CE-2437-4F1D-85E8-6194B2D0431A}"/>
    <cellStyle name="7_烏梅汁12_1 2 3 2 4 2" xfId="27822" xr:uid="{CC273288-3DE5-4D16-8681-395782D6C9A6}"/>
    <cellStyle name="7_烏梅汁12_1 2 3 2 4 2 2" xfId="52142" xr:uid="{1531C808-A8DA-4D26-97B3-77F7088B9128}"/>
    <cellStyle name="7_烏梅汁12_1 2 3 2 4 3" xfId="39982" xr:uid="{9454F7BC-6E24-4879-BD1F-C5ACAC09059B}"/>
    <cellStyle name="7_烏梅汁12_1 2 3 2 5" xfId="21742" xr:uid="{ABCE1B2F-B775-4C74-A2AB-59009963BB0F}"/>
    <cellStyle name="7_烏梅汁12_1 2 3 2 5 2" xfId="46062" xr:uid="{6133F8DA-37E8-4C9E-A037-C61086877A79}"/>
    <cellStyle name="7_烏梅汁12_1 2 3 2 6" xfId="33902" xr:uid="{9A9541FD-3FA9-4899-9E1C-539CD6D6A11D}"/>
    <cellStyle name="7_烏梅汁12_1 2 3 3" xfId="7593" xr:uid="{C9B82C50-3426-4DBE-8E9E-1E0EEE6F3895}"/>
    <cellStyle name="7_烏梅汁12_1 2 3 3 2" xfId="13382" xr:uid="{57FBF87F-EBD7-4D65-83D4-3A4006D4900F}"/>
    <cellStyle name="7_烏梅汁12_1 2 3 3 2 2" xfId="19462" xr:uid="{951DD9AB-6C9D-4E7B-9347-4E03A741993E}"/>
    <cellStyle name="7_烏梅汁12_1 2 3 3 2 2 2" xfId="31622" xr:uid="{259254EA-2C38-4840-85AF-A858B5D7DEF4}"/>
    <cellStyle name="7_烏梅汁12_1 2 3 3 2 2 2 2" xfId="55942" xr:uid="{42F205BD-C9B2-4917-8C4B-85F7CF976F49}"/>
    <cellStyle name="7_烏梅汁12_1 2 3 3 2 2 3" xfId="43782" xr:uid="{5CCD56BE-EF65-441E-97A0-B62CEAD4106F}"/>
    <cellStyle name="7_烏梅汁12_1 2 3 3 2 3" xfId="25542" xr:uid="{27078552-08BB-49A3-87B1-5C710B48AF02}"/>
    <cellStyle name="7_烏梅汁12_1 2 3 3 2 3 2" xfId="49862" xr:uid="{FFB9AD5E-C6D1-4A42-82B0-2912D845E8EC}"/>
    <cellStyle name="7_烏梅汁12_1 2 3 3 2 4" xfId="37702" xr:uid="{20B68EA9-0EBD-4EA2-93E1-D4942699D672}"/>
    <cellStyle name="7_烏梅汁12_1 2 3 3 3" xfId="16422" xr:uid="{91939111-94D1-45E8-AC67-C543F4F5EAC3}"/>
    <cellStyle name="7_烏梅汁12_1 2 3 3 3 2" xfId="28582" xr:uid="{16537CDB-DB7B-4A74-9B32-1517A4D270D8}"/>
    <cellStyle name="7_烏梅汁12_1 2 3 3 3 2 2" xfId="52902" xr:uid="{847E5A75-94AE-4020-8DB7-925726CD731E}"/>
    <cellStyle name="7_烏梅汁12_1 2 3 3 3 3" xfId="40742" xr:uid="{3EA64B22-7799-4F78-8B8E-2F11567B3A76}"/>
    <cellStyle name="7_烏梅汁12_1 2 3 3 4" xfId="22502" xr:uid="{DEF603FA-1182-45E7-BD3A-A28C3F5E3782}"/>
    <cellStyle name="7_烏梅汁12_1 2 3 3 4 2" xfId="46822" xr:uid="{7DD7E748-455C-4996-9254-A4886C33E2F4}"/>
    <cellStyle name="7_烏梅汁12_1 2 3 3 5" xfId="34662" xr:uid="{4ECD5FBD-B1BF-43EE-9A22-813F214328B2}"/>
    <cellStyle name="7_烏梅汁12_1 2 3 4" xfId="11862" xr:uid="{2B42F7E8-19BC-45BD-87ED-5E9823FBDD85}"/>
    <cellStyle name="7_烏梅汁12_1 2 3 4 2" xfId="17942" xr:uid="{E3439680-3A8F-4DFF-9290-6C6084E38753}"/>
    <cellStyle name="7_烏梅汁12_1 2 3 4 2 2" xfId="30102" xr:uid="{97C60885-1AC3-4C2A-9A92-CFFA63000ACE}"/>
    <cellStyle name="7_烏梅汁12_1 2 3 4 2 2 2" xfId="54422" xr:uid="{D55C8017-FE9D-473E-84ED-9007568A8B49}"/>
    <cellStyle name="7_烏梅汁12_1 2 3 4 2 3" xfId="42262" xr:uid="{30A2C888-9BED-4CF6-82E3-701E3CECA5BE}"/>
    <cellStyle name="7_烏梅汁12_1 2 3 4 3" xfId="24022" xr:uid="{6464A1EB-B5F9-44D4-AFE9-C795E4D99514}"/>
    <cellStyle name="7_烏梅汁12_1 2 3 4 3 2" xfId="48342" xr:uid="{D5F3D583-7286-4A24-ACB0-47477DEBD5B0}"/>
    <cellStyle name="7_烏梅汁12_1 2 3 4 4" xfId="36182" xr:uid="{ADF30C02-58C8-4AEB-A7BB-B690E4C7DD33}"/>
    <cellStyle name="7_烏梅汁12_1 2 3 5" xfId="14902" xr:uid="{0913557F-DAEE-4B60-8A8A-9023AFD8DD66}"/>
    <cellStyle name="7_烏梅汁12_1 2 3 5 2" xfId="27062" xr:uid="{51C4B992-4A52-41AF-89D1-ED144C47CEA3}"/>
    <cellStyle name="7_烏梅汁12_1 2 3 5 2 2" xfId="51382" xr:uid="{AB528C65-9A0D-4290-90C6-45A6B51CD697}"/>
    <cellStyle name="7_烏梅汁12_1 2 3 5 3" xfId="39222" xr:uid="{AD2224B0-171C-4686-92C7-AE01E3A17833}"/>
    <cellStyle name="7_烏梅汁12_1 2 3 6" xfId="20982" xr:uid="{82D5F289-0CA1-4EDF-92C2-55715CB23936}"/>
    <cellStyle name="7_烏梅汁12_1 2 3 6 2" xfId="45302" xr:uid="{DE701D2D-FB01-46C6-B0A3-0340374C0C23}"/>
    <cellStyle name="7_烏梅汁12_1 2 3 7" xfId="33142" xr:uid="{8F504A76-9F5F-4811-9235-7A88AABCDB5A}"/>
    <cellStyle name="7_烏梅汁12_1 2 4" xfId="1573" xr:uid="{00000000-0005-0000-0000-000061030000}"/>
    <cellStyle name="7_烏梅汁12_1 2 4 2" xfId="4311" xr:uid="{D3A33C67-56BB-4666-98D3-FA25F34A5341}"/>
    <cellStyle name="7_烏梅汁12_1 2 4 2 2" xfId="9785" xr:uid="{27C7A913-74E2-4A4B-A8F7-D15B3CEE4B56}"/>
    <cellStyle name="7_烏梅汁12_1 2 4 2 2 2" xfId="13990" xr:uid="{31ED0A4B-1D55-4087-AEFF-4C61DBE07900}"/>
    <cellStyle name="7_烏梅汁12_1 2 4 2 2 2 2" xfId="20070" xr:uid="{AED05227-F3EC-4A48-BED8-FF0EED0CF67D}"/>
    <cellStyle name="7_烏梅汁12_1 2 4 2 2 2 2 2" xfId="32230" xr:uid="{7E1CD091-FD89-41C3-839D-5C855ECE194F}"/>
    <cellStyle name="7_烏梅汁12_1 2 4 2 2 2 2 2 2" xfId="56550" xr:uid="{5A46816B-24B0-4A4F-8D12-020D5FFDEDC7}"/>
    <cellStyle name="7_烏梅汁12_1 2 4 2 2 2 2 3" xfId="44390" xr:uid="{83939CCB-46EB-4242-A214-13A119DA127C}"/>
    <cellStyle name="7_烏梅汁12_1 2 4 2 2 2 3" xfId="26150" xr:uid="{AAA0382D-24D8-4091-A00C-B42F77B5EF67}"/>
    <cellStyle name="7_烏梅汁12_1 2 4 2 2 2 3 2" xfId="50470" xr:uid="{3E5D3B33-D1C8-482F-8A56-EEF09E429A8B}"/>
    <cellStyle name="7_烏梅汁12_1 2 4 2 2 2 4" xfId="38310" xr:uid="{3EA271BF-835B-4BA3-8C89-0EDE555B33AC}"/>
    <cellStyle name="7_烏梅汁12_1 2 4 2 2 3" xfId="17030" xr:uid="{18A5BE32-F578-4DFC-AA12-973E1CC6FB91}"/>
    <cellStyle name="7_烏梅汁12_1 2 4 2 2 3 2" xfId="29190" xr:uid="{DB72E533-72AD-4979-A395-CE7D10985492}"/>
    <cellStyle name="7_烏梅汁12_1 2 4 2 2 3 2 2" xfId="53510" xr:uid="{26754546-CF6D-4581-9273-5EEF3730B425}"/>
    <cellStyle name="7_烏梅汁12_1 2 4 2 2 3 3" xfId="41350" xr:uid="{D6BEC3D1-82CC-4221-9E78-8B487729817D}"/>
    <cellStyle name="7_烏梅汁12_1 2 4 2 2 4" xfId="23110" xr:uid="{0EEE447B-39C2-4C0C-BDC4-56CE3C676385}"/>
    <cellStyle name="7_烏梅汁12_1 2 4 2 2 4 2" xfId="47430" xr:uid="{3E275A09-2AD3-4E54-9A66-5C4CC25ACDC7}"/>
    <cellStyle name="7_烏梅汁12_1 2 4 2 2 5" xfId="35270" xr:uid="{30469797-30C5-400D-9937-8D16A6E9BC75}"/>
    <cellStyle name="7_烏梅汁12_1 2 4 2 3" xfId="12470" xr:uid="{5E9B3321-942D-4997-BE15-D61BEF178015}"/>
    <cellStyle name="7_烏梅汁12_1 2 4 2 3 2" xfId="18550" xr:uid="{04AB6F45-0F40-4E60-AAAB-37412579407F}"/>
    <cellStyle name="7_烏梅汁12_1 2 4 2 3 2 2" xfId="30710" xr:uid="{C1BB075C-C128-4871-8695-8203D9123383}"/>
    <cellStyle name="7_烏梅汁12_1 2 4 2 3 2 2 2" xfId="55030" xr:uid="{33065954-056C-4D52-8318-19734531BD2D}"/>
    <cellStyle name="7_烏梅汁12_1 2 4 2 3 2 3" xfId="42870" xr:uid="{C9966A11-6DA9-4357-84A1-EC932B48F4FB}"/>
    <cellStyle name="7_烏梅汁12_1 2 4 2 3 3" xfId="24630" xr:uid="{62285750-0245-42E3-8750-33E4AE7E567D}"/>
    <cellStyle name="7_烏梅汁12_1 2 4 2 3 3 2" xfId="48950" xr:uid="{FBC823F3-66DA-43A3-9ED8-4655F09E2EF3}"/>
    <cellStyle name="7_烏梅汁12_1 2 4 2 3 4" xfId="36790" xr:uid="{7C383399-7282-4CB2-8911-F471097EE289}"/>
    <cellStyle name="7_烏梅汁12_1 2 4 2 4" xfId="15510" xr:uid="{2504C3FF-5C0F-4D24-9C56-D1E7343C7FAD}"/>
    <cellStyle name="7_烏梅汁12_1 2 4 2 4 2" xfId="27670" xr:uid="{07E1D911-F2E2-43FD-8103-EDC8EBAF154C}"/>
    <cellStyle name="7_烏梅汁12_1 2 4 2 4 2 2" xfId="51990" xr:uid="{947D1C86-449A-4F2D-8503-D50DCABDD325}"/>
    <cellStyle name="7_烏梅汁12_1 2 4 2 4 3" xfId="39830" xr:uid="{4353A8EC-41FD-4A1C-B6D3-BDE4CEA0B399}"/>
    <cellStyle name="7_烏梅汁12_1 2 4 2 5" xfId="21590" xr:uid="{304A0823-C8F6-41A8-8080-BE1127B0AF45}"/>
    <cellStyle name="7_烏梅汁12_1 2 4 2 5 2" xfId="45910" xr:uid="{B4EC3EF2-5811-447D-9131-6BB7A1DC4180}"/>
    <cellStyle name="7_烏梅汁12_1 2 4 2 6" xfId="33750" xr:uid="{2A566322-CE08-41C0-8C0D-1F0BF95F1FDE}"/>
    <cellStyle name="7_烏梅汁12_1 2 4 3" xfId="7048" xr:uid="{537EF014-1AFA-4E59-92AB-5736AF8F3349}"/>
    <cellStyle name="7_烏梅汁12_1 2 4 3 2" xfId="13230" xr:uid="{C5617E6C-6374-448D-91CD-A5B9DF91A262}"/>
    <cellStyle name="7_烏梅汁12_1 2 4 3 2 2" xfId="19310" xr:uid="{BBC2D63D-3AC7-47C8-8812-4AA117D31053}"/>
    <cellStyle name="7_烏梅汁12_1 2 4 3 2 2 2" xfId="31470" xr:uid="{BC63014F-13D3-4B7C-BBC9-A84D848C0C45}"/>
    <cellStyle name="7_烏梅汁12_1 2 4 3 2 2 2 2" xfId="55790" xr:uid="{8991D184-161F-42D6-B525-2FD69543E130}"/>
    <cellStyle name="7_烏梅汁12_1 2 4 3 2 2 3" xfId="43630" xr:uid="{CF38C8C0-30A7-4800-BBF7-F692F1E04014}"/>
    <cellStyle name="7_烏梅汁12_1 2 4 3 2 3" xfId="25390" xr:uid="{365EC6B2-A8E4-4047-B867-7A626F94BEE0}"/>
    <cellStyle name="7_烏梅汁12_1 2 4 3 2 3 2" xfId="49710" xr:uid="{DBE78840-071F-4E40-A820-A5B3BE7F9F24}"/>
    <cellStyle name="7_烏梅汁12_1 2 4 3 2 4" xfId="37550" xr:uid="{000B522B-6AF4-4DE2-B65E-FDBA86468F1F}"/>
    <cellStyle name="7_烏梅汁12_1 2 4 3 3" xfId="16270" xr:uid="{4FEB6879-6A4B-406C-A385-5568B01B844D}"/>
    <cellStyle name="7_烏梅汁12_1 2 4 3 3 2" xfId="28430" xr:uid="{EA640CEA-82D0-47D9-8A3E-22004DDD00FC}"/>
    <cellStyle name="7_烏梅汁12_1 2 4 3 3 2 2" xfId="52750" xr:uid="{B63025CC-32EB-452C-B664-AA38E6D75206}"/>
    <cellStyle name="7_烏梅汁12_1 2 4 3 3 3" xfId="40590" xr:uid="{1E40E71C-D54A-44E0-9530-A5E4F537D432}"/>
    <cellStyle name="7_烏梅汁12_1 2 4 3 4" xfId="22350" xr:uid="{DA239331-1B35-4011-8AEE-6396D0B4C804}"/>
    <cellStyle name="7_烏梅汁12_1 2 4 3 4 2" xfId="46670" xr:uid="{E6EE5F66-D793-4EC3-9993-DF206DA0F5D4}"/>
    <cellStyle name="7_烏梅汁12_1 2 4 3 5" xfId="34510" xr:uid="{9F70ABA1-6FF9-4141-BAA1-CF37E1B89D1B}"/>
    <cellStyle name="7_烏梅汁12_1 2 4 4" xfId="11710" xr:uid="{39C3969D-0CD1-4A3E-A413-CE9BADDD57B3}"/>
    <cellStyle name="7_烏梅汁12_1 2 4 4 2" xfId="17790" xr:uid="{0FE70A7C-B3C4-4921-90F1-E2AF9D3C6F4C}"/>
    <cellStyle name="7_烏梅汁12_1 2 4 4 2 2" xfId="29950" xr:uid="{D40C1877-2BE0-41EA-AD00-CE930ECF5C9C}"/>
    <cellStyle name="7_烏梅汁12_1 2 4 4 2 2 2" xfId="54270" xr:uid="{4BE7778D-0E16-4B90-B115-989F57416D83}"/>
    <cellStyle name="7_烏梅汁12_1 2 4 4 2 3" xfId="42110" xr:uid="{B0E1706B-2EB7-48B7-AAF2-DD7F1CEBB9E0}"/>
    <cellStyle name="7_烏梅汁12_1 2 4 4 3" xfId="23870" xr:uid="{8E54B11D-4125-4501-9CCF-BBAF00EA74B2}"/>
    <cellStyle name="7_烏梅汁12_1 2 4 4 3 2" xfId="48190" xr:uid="{8CFE25AE-4CAA-41A3-84A7-BAB7B571A2C8}"/>
    <cellStyle name="7_烏梅汁12_1 2 4 4 4" xfId="36030" xr:uid="{816C1A3D-BA27-4E20-AC9B-B0AEE1A05BA0}"/>
    <cellStyle name="7_烏梅汁12_1 2 4 5" xfId="14750" xr:uid="{A0E745C0-F7F1-47F7-AA83-B2A2047CEF1B}"/>
    <cellStyle name="7_烏梅汁12_1 2 4 5 2" xfId="26910" xr:uid="{243D37E5-2906-4A72-AA7C-3A0ECA3E5D50}"/>
    <cellStyle name="7_烏梅汁12_1 2 4 5 2 2" xfId="51230" xr:uid="{514399DC-3B77-48CC-B9C0-F9F1AFF9CB2E}"/>
    <cellStyle name="7_烏梅汁12_1 2 4 5 3" xfId="39070" xr:uid="{4A558C5E-E4CC-4F17-8DAE-9351F1F41EC9}"/>
    <cellStyle name="7_烏梅汁12_1 2 4 6" xfId="20830" xr:uid="{AAF61819-CCA0-4DBA-A579-0EF99AE91B8F}"/>
    <cellStyle name="7_烏梅汁12_1 2 4 6 2" xfId="45150" xr:uid="{8314F924-622A-4077-A662-B3FE381B0B7F}"/>
    <cellStyle name="7_烏梅汁12_1 2 4 7" xfId="32990" xr:uid="{E922850C-2FAC-41AC-BF25-FEAF9EFF9598}"/>
    <cellStyle name="7_烏梅汁12_1 2 5" xfId="1028" xr:uid="{00000000-0005-0000-0000-000062030000}"/>
    <cellStyle name="7_烏梅汁12_1 2 5 2" xfId="3766" xr:uid="{E20CFC0B-440F-4A8C-BF8A-9F66973D09D5}"/>
    <cellStyle name="7_烏梅汁12_1 2 5 2 2" xfId="9240" xr:uid="{C99C40D1-E43C-46B5-AFC4-087767D50CD9}"/>
    <cellStyle name="7_烏梅汁12_1 2 5 2 2 2" xfId="13838" xr:uid="{59996BAE-66E1-43DF-8B7E-DB2DDBD4553A}"/>
    <cellStyle name="7_烏梅汁12_1 2 5 2 2 2 2" xfId="19918" xr:uid="{4F5625F7-D4CD-4197-A915-3C56A597D5FD}"/>
    <cellStyle name="7_烏梅汁12_1 2 5 2 2 2 2 2" xfId="32078" xr:uid="{23272CB7-8F05-4998-BAB1-C84FD30D12FE}"/>
    <cellStyle name="7_烏梅汁12_1 2 5 2 2 2 2 2 2" xfId="56398" xr:uid="{94199650-589E-4DB1-8A86-C86071CDC4C6}"/>
    <cellStyle name="7_烏梅汁12_1 2 5 2 2 2 2 3" xfId="44238" xr:uid="{4A37A84E-5D62-4527-92E4-97F7B8C89A40}"/>
    <cellStyle name="7_烏梅汁12_1 2 5 2 2 2 3" xfId="25998" xr:uid="{814CC0A0-3427-4196-99D2-0E670DDFD424}"/>
    <cellStyle name="7_烏梅汁12_1 2 5 2 2 2 3 2" xfId="50318" xr:uid="{809E1BF9-BF21-4798-86BA-582B791C04F4}"/>
    <cellStyle name="7_烏梅汁12_1 2 5 2 2 2 4" xfId="38158" xr:uid="{973FBC4B-9722-49CF-AC29-E0D22E53A6C1}"/>
    <cellStyle name="7_烏梅汁12_1 2 5 2 2 3" xfId="16878" xr:uid="{17950E9B-A3AB-4B28-A811-0435663B0CA8}"/>
    <cellStyle name="7_烏梅汁12_1 2 5 2 2 3 2" xfId="29038" xr:uid="{7A58DEA6-64CC-4B3D-BF41-AF1C180F05C4}"/>
    <cellStyle name="7_烏梅汁12_1 2 5 2 2 3 2 2" xfId="53358" xr:uid="{34449D06-80CE-48A4-B7CB-3B02305722BC}"/>
    <cellStyle name="7_烏梅汁12_1 2 5 2 2 3 3" xfId="41198" xr:uid="{E93EC361-F670-4485-9910-99B7D95C5018}"/>
    <cellStyle name="7_烏梅汁12_1 2 5 2 2 4" xfId="22958" xr:uid="{393F6E3F-0B93-4F9F-8FA3-F6A6B939AEEF}"/>
    <cellStyle name="7_烏梅汁12_1 2 5 2 2 4 2" xfId="47278" xr:uid="{4556B43C-A77A-4800-AE09-C71E25136F78}"/>
    <cellStyle name="7_烏梅汁12_1 2 5 2 2 5" xfId="35118" xr:uid="{64145670-2A39-4156-8CBA-D69093A545B0}"/>
    <cellStyle name="7_烏梅汁12_1 2 5 2 3" xfId="12318" xr:uid="{808CFED0-CF53-4FF8-B581-9054779D8F00}"/>
    <cellStyle name="7_烏梅汁12_1 2 5 2 3 2" xfId="18398" xr:uid="{324C1381-5984-477F-B3E9-509FE93E9CE2}"/>
    <cellStyle name="7_烏梅汁12_1 2 5 2 3 2 2" xfId="30558" xr:uid="{323F4963-5E4B-4D88-AF83-3118D1593689}"/>
    <cellStyle name="7_烏梅汁12_1 2 5 2 3 2 2 2" xfId="54878" xr:uid="{67E1C142-B725-45CE-BE30-2B17C44EE3C5}"/>
    <cellStyle name="7_烏梅汁12_1 2 5 2 3 2 3" xfId="42718" xr:uid="{371FD72F-2115-47C9-89AF-5F48DA3D231B}"/>
    <cellStyle name="7_烏梅汁12_1 2 5 2 3 3" xfId="24478" xr:uid="{62DA0591-0FC0-472D-8119-393E3199E9BE}"/>
    <cellStyle name="7_烏梅汁12_1 2 5 2 3 3 2" xfId="48798" xr:uid="{5FDAAB86-8299-430A-84B7-EC53DDE2BEC0}"/>
    <cellStyle name="7_烏梅汁12_1 2 5 2 3 4" xfId="36638" xr:uid="{CF176D2E-573E-4800-9151-ECBAF4D81D59}"/>
    <cellStyle name="7_烏梅汁12_1 2 5 2 4" xfId="15358" xr:uid="{784642A5-2CED-49E7-8633-A96D3579EEF1}"/>
    <cellStyle name="7_烏梅汁12_1 2 5 2 4 2" xfId="27518" xr:uid="{09436A91-4195-461A-BD66-B66497B2DA6E}"/>
    <cellStyle name="7_烏梅汁12_1 2 5 2 4 2 2" xfId="51838" xr:uid="{D5C0CC4F-368D-4CB3-8278-B26FB9C13CAF}"/>
    <cellStyle name="7_烏梅汁12_1 2 5 2 4 3" xfId="39678" xr:uid="{EDBBCB40-3EC6-4B06-AF1B-8BC7F2DEF41E}"/>
    <cellStyle name="7_烏梅汁12_1 2 5 2 5" xfId="21438" xr:uid="{FD56FABE-4196-4E09-AD10-8F5AB31FBE88}"/>
    <cellStyle name="7_烏梅汁12_1 2 5 2 5 2" xfId="45758" xr:uid="{9A478B30-7D7D-4082-8BB2-B68F7F091178}"/>
    <cellStyle name="7_烏梅汁12_1 2 5 2 6" xfId="33598" xr:uid="{1EDA5B64-F37B-4E76-83B4-6931E8DF68EC}"/>
    <cellStyle name="7_烏梅汁12_1 2 5 3" xfId="6503" xr:uid="{62B5C8FC-90DB-42EA-9F96-F167C2710D68}"/>
    <cellStyle name="7_烏梅汁12_1 2 5 3 2" xfId="13078" xr:uid="{80814FBF-92F0-4925-8283-7385909DD125}"/>
    <cellStyle name="7_烏梅汁12_1 2 5 3 2 2" xfId="19158" xr:uid="{15C88139-AB84-43D4-B5F2-6504A829CBA1}"/>
    <cellStyle name="7_烏梅汁12_1 2 5 3 2 2 2" xfId="31318" xr:uid="{E399D4CB-DD8F-40BB-AF01-C92A47785426}"/>
    <cellStyle name="7_烏梅汁12_1 2 5 3 2 2 2 2" xfId="55638" xr:uid="{7E72AD5A-EA47-47A9-8ED7-1B248595B6D9}"/>
    <cellStyle name="7_烏梅汁12_1 2 5 3 2 2 3" xfId="43478" xr:uid="{A7BED655-EC33-43BE-932D-A2DA37595AAF}"/>
    <cellStyle name="7_烏梅汁12_1 2 5 3 2 3" xfId="25238" xr:uid="{07129214-0D8C-4120-B4AB-DE61FEA878D4}"/>
    <cellStyle name="7_烏梅汁12_1 2 5 3 2 3 2" xfId="49558" xr:uid="{44FB5A0F-2463-4CF5-9A9F-37C34C2A45FF}"/>
    <cellStyle name="7_烏梅汁12_1 2 5 3 2 4" xfId="37398" xr:uid="{D3E2C248-DF34-4F4E-A11B-995C0C38D725}"/>
    <cellStyle name="7_烏梅汁12_1 2 5 3 3" xfId="16118" xr:uid="{783691FF-8BA8-4634-B0B4-6FF96A8905DB}"/>
    <cellStyle name="7_烏梅汁12_1 2 5 3 3 2" xfId="28278" xr:uid="{1836A876-6B73-4A28-823D-16A44D930297}"/>
    <cellStyle name="7_烏梅汁12_1 2 5 3 3 2 2" xfId="52598" xr:uid="{44133B6D-F7BD-42D2-AD9A-69430F289192}"/>
    <cellStyle name="7_烏梅汁12_1 2 5 3 3 3" xfId="40438" xr:uid="{11A69625-0795-4F73-BF04-227029114273}"/>
    <cellStyle name="7_烏梅汁12_1 2 5 3 4" xfId="22198" xr:uid="{DDCBFA99-95E4-414B-A4F7-14045A5FFEC0}"/>
    <cellStyle name="7_烏梅汁12_1 2 5 3 4 2" xfId="46518" xr:uid="{2856FD40-45BB-4313-987B-A11BBD4F3FAB}"/>
    <cellStyle name="7_烏梅汁12_1 2 5 3 5" xfId="34358" xr:uid="{F698C80A-A988-4358-B02D-E0F2421DB563}"/>
    <cellStyle name="7_烏梅汁12_1 2 5 4" xfId="11558" xr:uid="{921FC52F-6363-4C66-A3F5-B3F9B6A1337C}"/>
    <cellStyle name="7_烏梅汁12_1 2 5 4 2" xfId="17638" xr:uid="{40EA3632-E729-4E65-8544-A5E8F0C2F24B}"/>
    <cellStyle name="7_烏梅汁12_1 2 5 4 2 2" xfId="29798" xr:uid="{235E06B3-5FB6-4C1B-8309-B642EFDB8B38}"/>
    <cellStyle name="7_烏梅汁12_1 2 5 4 2 2 2" xfId="54118" xr:uid="{46B7B52A-A48B-4B9B-ADE4-C0EFC478A194}"/>
    <cellStyle name="7_烏梅汁12_1 2 5 4 2 3" xfId="41958" xr:uid="{D5E9FF87-788A-4BD5-8F6C-0CC7071E0DC6}"/>
    <cellStyle name="7_烏梅汁12_1 2 5 4 3" xfId="23718" xr:uid="{EE2B7570-9B71-4C9B-9A25-7926E295C177}"/>
    <cellStyle name="7_烏梅汁12_1 2 5 4 3 2" xfId="48038" xr:uid="{DFC593D7-46E0-43C3-8CD4-6717A62A064D}"/>
    <cellStyle name="7_烏梅汁12_1 2 5 4 4" xfId="35878" xr:uid="{B4F4FA2E-A4BA-46F1-B268-2F85A78AD1F9}"/>
    <cellStyle name="7_烏梅汁12_1 2 5 5" xfId="14598" xr:uid="{435D3DA1-CD6F-4A6C-AE27-2D5222D2971D}"/>
    <cellStyle name="7_烏梅汁12_1 2 5 5 2" xfId="26758" xr:uid="{B221404C-9031-4148-8F47-AED31F1107B1}"/>
    <cellStyle name="7_烏梅汁12_1 2 5 5 2 2" xfId="51078" xr:uid="{0F73618C-152B-4CB2-8CE2-41C7EE9F2233}"/>
    <cellStyle name="7_烏梅汁12_1 2 5 5 3" xfId="38918" xr:uid="{B2A7357E-D407-48D7-9A84-B3D28A627FBF}"/>
    <cellStyle name="7_烏梅汁12_1 2 5 6" xfId="20678" xr:uid="{EFE01269-3C1E-49F4-AC83-AD3381A72F37}"/>
    <cellStyle name="7_烏梅汁12_1 2 5 6 2" xfId="44998" xr:uid="{DA1D607A-54C5-4DD8-99A9-1E25FB21EA1C}"/>
    <cellStyle name="7_烏梅汁12_1 2 5 7" xfId="32838" xr:uid="{EE4F3562-51D6-409C-BD0D-01517CD6732F}"/>
    <cellStyle name="7_烏梅汁12_1 2 6" xfId="3221" xr:uid="{A5D28393-7ED7-4420-9135-1F87D091CC62}"/>
    <cellStyle name="7_烏梅汁12_1 2 6 2" xfId="8695" xr:uid="{056F2A20-3FD2-435D-A126-770C4702958A}"/>
    <cellStyle name="7_烏梅汁12_1 2 6 2 2" xfId="13686" xr:uid="{3BFEDE5A-C718-4820-8DD3-DBE162F22FA6}"/>
    <cellStyle name="7_烏梅汁12_1 2 6 2 2 2" xfId="19766" xr:uid="{CEF8137A-49F6-4DE8-BB62-CFDDB310BF81}"/>
    <cellStyle name="7_烏梅汁12_1 2 6 2 2 2 2" xfId="31926" xr:uid="{3A0DB1FE-251B-4365-A642-252BEFC8688D}"/>
    <cellStyle name="7_烏梅汁12_1 2 6 2 2 2 2 2" xfId="56246" xr:uid="{4FB9144E-9A1B-4FD4-A5FB-1BDA883CA653}"/>
    <cellStyle name="7_烏梅汁12_1 2 6 2 2 2 3" xfId="44086" xr:uid="{4E3657F3-AE55-4552-8E50-CCDCDDE1479A}"/>
    <cellStyle name="7_烏梅汁12_1 2 6 2 2 3" xfId="25846" xr:uid="{130C0211-CE62-4F14-A383-708038BB7A90}"/>
    <cellStyle name="7_烏梅汁12_1 2 6 2 2 3 2" xfId="50166" xr:uid="{734BEE61-8FC5-45D8-A698-8B83F1833D6E}"/>
    <cellStyle name="7_烏梅汁12_1 2 6 2 2 4" xfId="38006" xr:uid="{EEFA415D-34DF-47B7-9E5F-1CB1350C1CB1}"/>
    <cellStyle name="7_烏梅汁12_1 2 6 2 3" xfId="16726" xr:uid="{BA1A31BE-9205-478B-BB02-31C5A55ED1E8}"/>
    <cellStyle name="7_烏梅汁12_1 2 6 2 3 2" xfId="28886" xr:uid="{B956DE48-AAF5-41AC-80AE-ECF2B628DB71}"/>
    <cellStyle name="7_烏梅汁12_1 2 6 2 3 2 2" xfId="53206" xr:uid="{7E189CA9-2C62-4DDF-BEB9-6AEBB64F1F48}"/>
    <cellStyle name="7_烏梅汁12_1 2 6 2 3 3" xfId="41046" xr:uid="{D5D60DE2-4515-4D26-B405-822BB65622F2}"/>
    <cellStyle name="7_烏梅汁12_1 2 6 2 4" xfId="22806" xr:uid="{C0BF24AD-0E77-4DA6-94AE-E5C9A82A7451}"/>
    <cellStyle name="7_烏梅汁12_1 2 6 2 4 2" xfId="47126" xr:uid="{8DB8F6F3-6086-4326-AE57-E9EF877298C0}"/>
    <cellStyle name="7_烏梅汁12_1 2 6 2 5" xfId="34966" xr:uid="{8F1FD318-8419-4198-98A8-08EC47CEBB35}"/>
    <cellStyle name="7_烏梅汁12_1 2 6 3" xfId="12166" xr:uid="{66608F06-68AD-490A-965D-CA724D8666C7}"/>
    <cellStyle name="7_烏梅汁12_1 2 6 3 2" xfId="18246" xr:uid="{451B3767-3FD5-4101-BF20-52E0500975BA}"/>
    <cellStyle name="7_烏梅汁12_1 2 6 3 2 2" xfId="30406" xr:uid="{C25A7EE1-BBD4-4386-A9BA-2465D08E6733}"/>
    <cellStyle name="7_烏梅汁12_1 2 6 3 2 2 2" xfId="54726" xr:uid="{99E16516-E57D-4910-9A8C-9D3F8E1F52E1}"/>
    <cellStyle name="7_烏梅汁12_1 2 6 3 2 3" xfId="42566" xr:uid="{D8D4447C-B016-47A1-B065-0CA273A94DEB}"/>
    <cellStyle name="7_烏梅汁12_1 2 6 3 3" xfId="24326" xr:uid="{1CCFC1D4-28D7-4735-9612-295FF483D449}"/>
    <cellStyle name="7_烏梅汁12_1 2 6 3 3 2" xfId="48646" xr:uid="{253E3E6E-B236-44AA-A2A1-061E01615FDD}"/>
    <cellStyle name="7_烏梅汁12_1 2 6 3 4" xfId="36486" xr:uid="{DEC3E36F-68EF-485E-BA76-8F0A90E4D5A1}"/>
    <cellStyle name="7_烏梅汁12_1 2 6 4" xfId="15206" xr:uid="{6F7995BA-D73D-4FDC-B6E0-C078B7673423}"/>
    <cellStyle name="7_烏梅汁12_1 2 6 4 2" xfId="27366" xr:uid="{4DC1BAC1-D8A0-46AE-96A1-172D4767779A}"/>
    <cellStyle name="7_烏梅汁12_1 2 6 4 2 2" xfId="51686" xr:uid="{541E0BA0-F545-4EA6-A9ED-18A5DBD6F9B5}"/>
    <cellStyle name="7_烏梅汁12_1 2 6 4 3" xfId="39526" xr:uid="{894AC4D7-5B3E-43A8-87CD-81E9E9CC494E}"/>
    <cellStyle name="7_烏梅汁12_1 2 6 5" xfId="21286" xr:uid="{46587091-2F2F-49BA-B269-150240CE9FFF}"/>
    <cellStyle name="7_烏梅汁12_1 2 6 5 2" xfId="45606" xr:uid="{8D96136B-1907-44D8-9CA3-612DECCD1E9C}"/>
    <cellStyle name="7_烏梅汁12_1 2 6 6" xfId="33446" xr:uid="{83F5D6DA-28FF-4ADE-BBBB-7735E2B46437}"/>
    <cellStyle name="7_烏梅汁12_1 2 7" xfId="5958" xr:uid="{E15F26DD-587A-41D2-A672-B849FBB6DCAD}"/>
    <cellStyle name="7_烏梅汁12_1 2 7 2" xfId="12926" xr:uid="{9D2AFD80-3553-49FC-93C6-96053A1DC5EF}"/>
    <cellStyle name="7_烏梅汁12_1 2 7 2 2" xfId="19006" xr:uid="{B65E2E27-30C8-45F2-AB38-31F480AB5B2B}"/>
    <cellStyle name="7_烏梅汁12_1 2 7 2 2 2" xfId="31166" xr:uid="{6488E6B6-EF33-4759-9C8E-BBEF5BC72037}"/>
    <cellStyle name="7_烏梅汁12_1 2 7 2 2 2 2" xfId="55486" xr:uid="{A5946829-061C-4A85-BD7A-EC68188A3476}"/>
    <cellStyle name="7_烏梅汁12_1 2 7 2 2 3" xfId="43326" xr:uid="{73E5743E-678C-4379-84DF-C2DB333F72C1}"/>
    <cellStyle name="7_烏梅汁12_1 2 7 2 3" xfId="25086" xr:uid="{851417EE-7F82-499F-8552-78362A52DE42}"/>
    <cellStyle name="7_烏梅汁12_1 2 7 2 3 2" xfId="49406" xr:uid="{6BE27AE6-1592-420A-A865-5214A58691DF}"/>
    <cellStyle name="7_烏梅汁12_1 2 7 2 4" xfId="37246" xr:uid="{D5763350-ACA3-4DD8-9FA8-746D9EFAB2F7}"/>
    <cellStyle name="7_烏梅汁12_1 2 7 3" xfId="15966" xr:uid="{9C199CD0-12F0-413F-AACB-CEDB62682D25}"/>
    <cellStyle name="7_烏梅汁12_1 2 7 3 2" xfId="28126" xr:uid="{95C9EA27-4D96-44BA-AE8A-21E4FCD82DEA}"/>
    <cellStyle name="7_烏梅汁12_1 2 7 3 2 2" xfId="52446" xr:uid="{E1E12FEE-493F-48FE-93E0-512836E26213}"/>
    <cellStyle name="7_烏梅汁12_1 2 7 3 3" xfId="40286" xr:uid="{A1248AC1-A965-4548-B0A0-4EDD9EE30B38}"/>
    <cellStyle name="7_烏梅汁12_1 2 7 4" xfId="22046" xr:uid="{2A98E10E-87F6-49AE-A6F4-963607B108F4}"/>
    <cellStyle name="7_烏梅汁12_1 2 7 4 2" xfId="46366" xr:uid="{852934BC-D663-41E9-8BD9-DF84F706B844}"/>
    <cellStyle name="7_烏梅汁12_1 2 7 5" xfId="34206" xr:uid="{C404F2C7-49E1-4E68-B259-1C27B047ADF6}"/>
    <cellStyle name="7_烏梅汁12_1 2 8" xfId="11406" xr:uid="{4BE83760-9468-4F8D-8BF7-C955845DA0F9}"/>
    <cellStyle name="7_烏梅汁12_1 2 8 2" xfId="17486" xr:uid="{7A8C6529-E289-432A-8928-FFA2B886B669}"/>
    <cellStyle name="7_烏梅汁12_1 2 8 2 2" xfId="29646" xr:uid="{5682F71C-2620-47DB-B4F4-D4833D5733C2}"/>
    <cellStyle name="7_烏梅汁12_1 2 8 2 2 2" xfId="53966" xr:uid="{0765D7D4-8859-462E-B6BE-565F8D116109}"/>
    <cellStyle name="7_烏梅汁12_1 2 8 2 3" xfId="41806" xr:uid="{5BACEA1D-DF2B-46B6-AFB2-E6CBF87F79FF}"/>
    <cellStyle name="7_烏梅汁12_1 2 8 3" xfId="23566" xr:uid="{F8EA6AF4-A62B-4EDD-86AC-DDBAC32BECC6}"/>
    <cellStyle name="7_烏梅汁12_1 2 8 3 2" xfId="47886" xr:uid="{15BF17CD-7E40-44CF-80F7-61BF98B1EFF5}"/>
    <cellStyle name="7_烏梅汁12_1 2 8 4" xfId="35726" xr:uid="{9D227515-C8A8-4141-8814-E6967EAC0B52}"/>
    <cellStyle name="7_烏梅汁12_1 2 9" xfId="14446" xr:uid="{0DB03550-D2F2-49A6-ABE0-EE71654C6C2D}"/>
    <cellStyle name="7_烏梅汁12_1 2 9 2" xfId="26606" xr:uid="{F0C61EA0-9F00-4D49-9C4D-9239A987255F}"/>
    <cellStyle name="7_烏梅汁12_1 2 9 2 2" xfId="50926" xr:uid="{AE5B3741-CDED-47D0-85EA-CAF25B2FC285}"/>
    <cellStyle name="7_烏梅汁12_1 2 9 3" xfId="38766" xr:uid="{C9A42A2D-A346-459C-87D3-4524813ED9B9}"/>
    <cellStyle name="7_烏梅汁12_2" xfId="199" xr:uid="{00000000-0005-0000-0000-000063030000}"/>
    <cellStyle name="7_烏梅汁12_2 2" xfId="403" xr:uid="{00000000-0005-0000-0000-000064030000}"/>
    <cellStyle name="7_烏梅汁12_2 2 10" xfId="20527" xr:uid="{52220FC8-8E6F-45F3-B5DC-2333215C8CF9}"/>
    <cellStyle name="7_烏梅汁12_2 2 10 2" xfId="44847" xr:uid="{4620F711-D00B-4497-9F45-68951ED0814D}"/>
    <cellStyle name="7_烏梅汁12_2 2 11" xfId="32687" xr:uid="{177A155A-7596-4427-AF29-088899676810}"/>
    <cellStyle name="7_烏梅汁12_2 2 2" xfId="2664" xr:uid="{00000000-0005-0000-0000-000065030000}"/>
    <cellStyle name="7_烏梅汁12_2 2 2 2" xfId="5402" xr:uid="{EE04EE83-7A9D-40DC-8C8F-4DDBA3001681}"/>
    <cellStyle name="7_烏梅汁12_2 2 2 2 2" xfId="10876" xr:uid="{523717C6-0A2E-48E7-8354-34F6A08BCFAC}"/>
    <cellStyle name="7_烏梅汁12_2 2 2 2 2 2" xfId="14295" xr:uid="{D84CC54B-80DC-47BF-8476-38B515957536}"/>
    <cellStyle name="7_烏梅汁12_2 2 2 2 2 2 2" xfId="20375" xr:uid="{D0181A8E-9869-406D-9FE1-E42CA4768267}"/>
    <cellStyle name="7_烏梅汁12_2 2 2 2 2 2 2 2" xfId="32535" xr:uid="{3B4115FD-818A-44FD-B6C8-FE711F43961A}"/>
    <cellStyle name="7_烏梅汁12_2 2 2 2 2 2 2 2 2" xfId="56855" xr:uid="{10358686-A76C-4A6D-AEFB-5D4134134EAE}"/>
    <cellStyle name="7_烏梅汁12_2 2 2 2 2 2 2 3" xfId="44695" xr:uid="{3BD2C04E-6AE3-4A9E-BB62-4B95C75F0BFE}"/>
    <cellStyle name="7_烏梅汁12_2 2 2 2 2 2 3" xfId="26455" xr:uid="{B4AA8D55-4D3B-4631-BED3-511FD5289E94}"/>
    <cellStyle name="7_烏梅汁12_2 2 2 2 2 2 3 2" xfId="50775" xr:uid="{8CC073C2-3BD4-456A-91CB-C6918182C6DD}"/>
    <cellStyle name="7_烏梅汁12_2 2 2 2 2 2 4" xfId="38615" xr:uid="{551F71A1-D19B-4B81-9A95-B0DC3D06AA78}"/>
    <cellStyle name="7_烏梅汁12_2 2 2 2 2 3" xfId="17335" xr:uid="{D94FC021-0EEA-4A26-A975-1FD558FF4897}"/>
    <cellStyle name="7_烏梅汁12_2 2 2 2 2 3 2" xfId="29495" xr:uid="{8E1C182E-4846-491B-8EFD-E3E7803DEFBF}"/>
    <cellStyle name="7_烏梅汁12_2 2 2 2 2 3 2 2" xfId="53815" xr:uid="{C55ADDF9-D534-46C2-B5C2-76FF426B80F9}"/>
    <cellStyle name="7_烏梅汁12_2 2 2 2 2 3 3" xfId="41655" xr:uid="{CC07D696-3D87-4A17-85AA-0FDDD6DD3F70}"/>
    <cellStyle name="7_烏梅汁12_2 2 2 2 2 4" xfId="23415" xr:uid="{7EB5A896-7A4C-455A-ADDC-144A0A5EDA5D}"/>
    <cellStyle name="7_烏梅汁12_2 2 2 2 2 4 2" xfId="47735" xr:uid="{7F04F762-E5D6-4446-9D74-F498BA7DC6B5}"/>
    <cellStyle name="7_烏梅汁12_2 2 2 2 2 5" xfId="35575" xr:uid="{6C2099B4-DFEB-465A-BE8D-0367CCCEDACB}"/>
    <cellStyle name="7_烏梅汁12_2 2 2 2 3" xfId="12775" xr:uid="{09737BAF-8875-44A1-945B-43FAB7CAA115}"/>
    <cellStyle name="7_烏梅汁12_2 2 2 2 3 2" xfId="18855" xr:uid="{3F3CBB0F-DE2B-4575-8407-EBEB8A425C7A}"/>
    <cellStyle name="7_烏梅汁12_2 2 2 2 3 2 2" xfId="31015" xr:uid="{7DA2E96B-3B03-42A9-B13F-A2BDF7EB5EDD}"/>
    <cellStyle name="7_烏梅汁12_2 2 2 2 3 2 2 2" xfId="55335" xr:uid="{C47F36E5-1FD2-4354-A053-F4B74A1F09D2}"/>
    <cellStyle name="7_烏梅汁12_2 2 2 2 3 2 3" xfId="43175" xr:uid="{764D27FF-2FDD-4686-B80B-ED960E505672}"/>
    <cellStyle name="7_烏梅汁12_2 2 2 2 3 3" xfId="24935" xr:uid="{2CD100CF-CCC2-48B9-BBCB-7096BAE56775}"/>
    <cellStyle name="7_烏梅汁12_2 2 2 2 3 3 2" xfId="49255" xr:uid="{06815DA6-EA3F-4FC5-890F-AC3EC83A5496}"/>
    <cellStyle name="7_烏梅汁12_2 2 2 2 3 4" xfId="37095" xr:uid="{2909C9CD-AE99-467A-B38B-4F42F6CF8215}"/>
    <cellStyle name="7_烏梅汁12_2 2 2 2 4" xfId="15815" xr:uid="{851AD80F-2859-4A95-9B90-EC08F4C1CE3D}"/>
    <cellStyle name="7_烏梅汁12_2 2 2 2 4 2" xfId="27975" xr:uid="{D750C50C-AF04-4AA3-8A3D-AD5F454EADFC}"/>
    <cellStyle name="7_烏梅汁12_2 2 2 2 4 2 2" xfId="52295" xr:uid="{D6E1CD48-C8F0-49FC-909E-723895BB4789}"/>
    <cellStyle name="7_烏梅汁12_2 2 2 2 4 3" xfId="40135" xr:uid="{A7DDB2D9-85A4-43A5-AE1C-4ED8ADC33599}"/>
    <cellStyle name="7_烏梅汁12_2 2 2 2 5" xfId="21895" xr:uid="{9C0D0AFE-3230-4B5E-82AE-A6BA90A9703B}"/>
    <cellStyle name="7_烏梅汁12_2 2 2 2 5 2" xfId="46215" xr:uid="{565A1A8F-B9EC-446D-B0CC-A10C953224B5}"/>
    <cellStyle name="7_烏梅汁12_2 2 2 2 6" xfId="34055" xr:uid="{64F2B427-CD0B-42D4-8195-5C15B77042BC}"/>
    <cellStyle name="7_烏梅汁12_2 2 2 3" xfId="8139" xr:uid="{1CB32B1A-27FA-471E-8A33-3650DFC849E6}"/>
    <cellStyle name="7_烏梅汁12_2 2 2 3 2" xfId="13535" xr:uid="{9BACB973-AD26-41CD-8CBC-F12000C6190E}"/>
    <cellStyle name="7_烏梅汁12_2 2 2 3 2 2" xfId="19615" xr:uid="{E08B869B-0DC8-4F35-9021-B4A1B506A8B1}"/>
    <cellStyle name="7_烏梅汁12_2 2 2 3 2 2 2" xfId="31775" xr:uid="{C8D8BFAB-0209-46A3-AE4A-B850A9AC5B37}"/>
    <cellStyle name="7_烏梅汁12_2 2 2 3 2 2 2 2" xfId="56095" xr:uid="{40D35DCD-C60D-4AE0-A882-4236FAF230FB}"/>
    <cellStyle name="7_烏梅汁12_2 2 2 3 2 2 3" xfId="43935" xr:uid="{16470207-038E-473A-81E1-17661CAB5716}"/>
    <cellStyle name="7_烏梅汁12_2 2 2 3 2 3" xfId="25695" xr:uid="{74AFD0EF-742D-46AA-BD37-4A0491B2F3AF}"/>
    <cellStyle name="7_烏梅汁12_2 2 2 3 2 3 2" xfId="50015" xr:uid="{48B9242F-85C9-4D81-9B94-0B70F408704D}"/>
    <cellStyle name="7_烏梅汁12_2 2 2 3 2 4" xfId="37855" xr:uid="{BD3B0336-BEC2-41CD-808D-520DDCA42F61}"/>
    <cellStyle name="7_烏梅汁12_2 2 2 3 3" xfId="16575" xr:uid="{94957B82-7F26-4B34-BE19-0B6854AD3C5B}"/>
    <cellStyle name="7_烏梅汁12_2 2 2 3 3 2" xfId="28735" xr:uid="{77127260-8DEF-44E5-8767-FEF5661C4797}"/>
    <cellStyle name="7_烏梅汁12_2 2 2 3 3 2 2" xfId="53055" xr:uid="{E3B2F6E1-28E9-432B-902C-F18C1924F49C}"/>
    <cellStyle name="7_烏梅汁12_2 2 2 3 3 3" xfId="40895" xr:uid="{8F1A62CE-BC7D-4BFB-9822-04FA9D338C24}"/>
    <cellStyle name="7_烏梅汁12_2 2 2 3 4" xfId="22655" xr:uid="{9DCA05AF-5FD0-4BAC-9363-FD95A7A1138C}"/>
    <cellStyle name="7_烏梅汁12_2 2 2 3 4 2" xfId="46975" xr:uid="{66C66D5D-69EC-4F69-81A2-70C238F153E7}"/>
    <cellStyle name="7_烏梅汁12_2 2 2 3 5" xfId="34815" xr:uid="{3765E4E5-2CBD-4F3B-9BF7-6F5C2C3309FF}"/>
    <cellStyle name="7_烏梅汁12_2 2 2 4" xfId="12015" xr:uid="{91FDF877-4239-497D-B8D7-70EB30A8A610}"/>
    <cellStyle name="7_烏梅汁12_2 2 2 4 2" xfId="18095" xr:uid="{26E27D86-287F-4CA5-AA52-B40684445D4D}"/>
    <cellStyle name="7_烏梅汁12_2 2 2 4 2 2" xfId="30255" xr:uid="{CDDA2508-ACE0-4FAC-BF76-2ADB79C8DB42}"/>
    <cellStyle name="7_烏梅汁12_2 2 2 4 2 2 2" xfId="54575" xr:uid="{1E2EC554-20AA-4D4E-93AD-4AF192617BD7}"/>
    <cellStyle name="7_烏梅汁12_2 2 2 4 2 3" xfId="42415" xr:uid="{9F6688FC-F791-4573-A0BA-817C47FB6810}"/>
    <cellStyle name="7_烏梅汁12_2 2 2 4 3" xfId="24175" xr:uid="{2955794E-5F9B-4CB8-A942-21BB5AABF021}"/>
    <cellStyle name="7_烏梅汁12_2 2 2 4 3 2" xfId="48495" xr:uid="{FA0881D0-9B80-48A7-9CBE-17B87C63E4AB}"/>
    <cellStyle name="7_烏梅汁12_2 2 2 4 4" xfId="36335" xr:uid="{5DCBED04-AA99-4AB5-849B-BD748D8272BE}"/>
    <cellStyle name="7_烏梅汁12_2 2 2 5" xfId="15055" xr:uid="{B86A5E13-FA16-4E4B-B28D-48891EA2A4E3}"/>
    <cellStyle name="7_烏梅汁12_2 2 2 5 2" xfId="27215" xr:uid="{24FF9276-BD3B-4EB1-9F33-83F4D52131E0}"/>
    <cellStyle name="7_烏梅汁12_2 2 2 5 2 2" xfId="51535" xr:uid="{E88696C3-21D3-4B0E-8567-87052213E8A3}"/>
    <cellStyle name="7_烏梅汁12_2 2 2 5 3" xfId="39375" xr:uid="{453BEF95-6606-4B96-BEF0-5D2887684DBB}"/>
    <cellStyle name="7_烏梅汁12_2 2 2 6" xfId="21135" xr:uid="{96C76168-0419-4325-B401-49EE0E4B03F2}"/>
    <cellStyle name="7_烏梅汁12_2 2 2 6 2" xfId="45455" xr:uid="{46A8E40E-41D8-4E92-8F0D-A44045B188E8}"/>
    <cellStyle name="7_烏梅汁12_2 2 2 7" xfId="33295" xr:uid="{F81E6348-64B4-4E49-B80E-355B889A49B7}"/>
    <cellStyle name="7_烏梅汁12_2 2 3" xfId="2119" xr:uid="{00000000-0005-0000-0000-000066030000}"/>
    <cellStyle name="7_烏梅汁12_2 2 3 2" xfId="4857" xr:uid="{8A157D9A-2BBB-41A2-AB79-735E1CC04C40}"/>
    <cellStyle name="7_烏梅汁12_2 2 3 2 2" xfId="10331" xr:uid="{7749F2D8-DD53-4D65-9965-04A160DCEA32}"/>
    <cellStyle name="7_烏梅汁12_2 2 3 2 2 2" xfId="14143" xr:uid="{040745CB-F99E-4C25-A4B8-669AC0F56AB5}"/>
    <cellStyle name="7_烏梅汁12_2 2 3 2 2 2 2" xfId="20223" xr:uid="{0A595DCB-33B6-47B5-A2EA-4DA8E26CE476}"/>
    <cellStyle name="7_烏梅汁12_2 2 3 2 2 2 2 2" xfId="32383" xr:uid="{E99D6AAE-B0F9-4E85-A13B-4BBEFC0D9734}"/>
    <cellStyle name="7_烏梅汁12_2 2 3 2 2 2 2 2 2" xfId="56703" xr:uid="{7422E823-A05E-436E-9FED-CA4D32A90212}"/>
    <cellStyle name="7_烏梅汁12_2 2 3 2 2 2 2 3" xfId="44543" xr:uid="{733342AD-7BFC-44A0-9610-2DB3FDAD127E}"/>
    <cellStyle name="7_烏梅汁12_2 2 3 2 2 2 3" xfId="26303" xr:uid="{10FDCA22-07D7-484D-BB33-57E2A39AB73F}"/>
    <cellStyle name="7_烏梅汁12_2 2 3 2 2 2 3 2" xfId="50623" xr:uid="{0D7FC037-C18C-44F9-82D9-8BDE0DEF3181}"/>
    <cellStyle name="7_烏梅汁12_2 2 3 2 2 2 4" xfId="38463" xr:uid="{F27342F4-7CF6-4819-AD2D-D2DCDCA70590}"/>
    <cellStyle name="7_烏梅汁12_2 2 3 2 2 3" xfId="17183" xr:uid="{0722C66D-5E55-4228-BD9A-DB5FAB4B62B7}"/>
    <cellStyle name="7_烏梅汁12_2 2 3 2 2 3 2" xfId="29343" xr:uid="{FAF31E0B-5B85-44AB-9FC3-F86A0863D1CE}"/>
    <cellStyle name="7_烏梅汁12_2 2 3 2 2 3 2 2" xfId="53663" xr:uid="{B31E49D2-DD4A-42AD-A472-CE96AA9EA473}"/>
    <cellStyle name="7_烏梅汁12_2 2 3 2 2 3 3" xfId="41503" xr:uid="{4E5C71F6-493C-4CEB-91F9-B1FC93B64306}"/>
    <cellStyle name="7_烏梅汁12_2 2 3 2 2 4" xfId="23263" xr:uid="{37B29673-2026-47DF-9E4C-398F332EEA69}"/>
    <cellStyle name="7_烏梅汁12_2 2 3 2 2 4 2" xfId="47583" xr:uid="{77F2864E-FE9E-4E2B-B0BB-80F158676F8B}"/>
    <cellStyle name="7_烏梅汁12_2 2 3 2 2 5" xfId="35423" xr:uid="{9348F730-CE03-40C8-BE4B-659F0AD5BBEE}"/>
    <cellStyle name="7_烏梅汁12_2 2 3 2 3" xfId="12623" xr:uid="{68BB851D-6693-4444-BA1C-6D04EBF82824}"/>
    <cellStyle name="7_烏梅汁12_2 2 3 2 3 2" xfId="18703" xr:uid="{DE61057B-9FA2-49B7-BDFB-B659747B92D9}"/>
    <cellStyle name="7_烏梅汁12_2 2 3 2 3 2 2" xfId="30863" xr:uid="{A6403BB1-2735-4CAF-8866-C7BA21D74F89}"/>
    <cellStyle name="7_烏梅汁12_2 2 3 2 3 2 2 2" xfId="55183" xr:uid="{6D24A823-FDC9-459E-A3D4-A8554476B290}"/>
    <cellStyle name="7_烏梅汁12_2 2 3 2 3 2 3" xfId="43023" xr:uid="{CB947F5F-D747-4106-AE7A-4C753065D404}"/>
    <cellStyle name="7_烏梅汁12_2 2 3 2 3 3" xfId="24783" xr:uid="{29ED2E25-1D7C-494F-9135-0B1C788E838A}"/>
    <cellStyle name="7_烏梅汁12_2 2 3 2 3 3 2" xfId="49103" xr:uid="{4DC8437F-DD00-46E0-92AE-54E44E4FAA03}"/>
    <cellStyle name="7_烏梅汁12_2 2 3 2 3 4" xfId="36943" xr:uid="{6C05DE03-2679-4CFD-A1A6-866B9FBC490B}"/>
    <cellStyle name="7_烏梅汁12_2 2 3 2 4" xfId="15663" xr:uid="{59E08F9C-20D2-4B73-948B-150E9B845F98}"/>
    <cellStyle name="7_烏梅汁12_2 2 3 2 4 2" xfId="27823" xr:uid="{A733681D-0A9F-4390-A40C-9860DAF08DB3}"/>
    <cellStyle name="7_烏梅汁12_2 2 3 2 4 2 2" xfId="52143" xr:uid="{61369512-7F8C-423B-86F7-1CFCDC6649EE}"/>
    <cellStyle name="7_烏梅汁12_2 2 3 2 4 3" xfId="39983" xr:uid="{7C4357FF-E3A9-43E9-815F-620B66725453}"/>
    <cellStyle name="7_烏梅汁12_2 2 3 2 5" xfId="21743" xr:uid="{34C92B24-F65C-4CC6-821F-4630A594599F}"/>
    <cellStyle name="7_烏梅汁12_2 2 3 2 5 2" xfId="46063" xr:uid="{851E6D65-48EA-4A9E-941F-236C332C2223}"/>
    <cellStyle name="7_烏梅汁12_2 2 3 2 6" xfId="33903" xr:uid="{D1641E9C-D95F-42FB-9B66-B74F20CFC924}"/>
    <cellStyle name="7_烏梅汁12_2 2 3 3" xfId="7594" xr:uid="{5A83645F-64C9-4BAD-AABD-FD6DF513791C}"/>
    <cellStyle name="7_烏梅汁12_2 2 3 3 2" xfId="13383" xr:uid="{F943ECB1-883B-4991-B8EE-9CD8385939CC}"/>
    <cellStyle name="7_烏梅汁12_2 2 3 3 2 2" xfId="19463" xr:uid="{2B019D65-216C-4AAD-8138-7ADDB0ECEDFC}"/>
    <cellStyle name="7_烏梅汁12_2 2 3 3 2 2 2" xfId="31623" xr:uid="{16A2822B-1594-4164-8E10-328CC48CFA6B}"/>
    <cellStyle name="7_烏梅汁12_2 2 3 3 2 2 2 2" xfId="55943" xr:uid="{E593BA53-AB07-4D76-BF06-BEC38B6BFB91}"/>
    <cellStyle name="7_烏梅汁12_2 2 3 3 2 2 3" xfId="43783" xr:uid="{CD4F75D9-607A-4C1F-B29E-72F666F3FB71}"/>
    <cellStyle name="7_烏梅汁12_2 2 3 3 2 3" xfId="25543" xr:uid="{3B6886D4-1724-42A8-829C-35DB2FB0501B}"/>
    <cellStyle name="7_烏梅汁12_2 2 3 3 2 3 2" xfId="49863" xr:uid="{32C71ED1-5E44-4442-B300-1E3533E7E572}"/>
    <cellStyle name="7_烏梅汁12_2 2 3 3 2 4" xfId="37703" xr:uid="{57BF314C-9AB2-4D7D-9544-7110870A03A6}"/>
    <cellStyle name="7_烏梅汁12_2 2 3 3 3" xfId="16423" xr:uid="{01D538D5-9E63-4711-A5BD-BFD9C3D98BED}"/>
    <cellStyle name="7_烏梅汁12_2 2 3 3 3 2" xfId="28583" xr:uid="{23190C1E-277D-44D7-A64F-E5B766A26CB9}"/>
    <cellStyle name="7_烏梅汁12_2 2 3 3 3 2 2" xfId="52903" xr:uid="{6394062F-BEBB-45D2-843B-3C6B67713CEB}"/>
    <cellStyle name="7_烏梅汁12_2 2 3 3 3 3" xfId="40743" xr:uid="{1934BA40-8310-41ED-93EA-6CA4731E5944}"/>
    <cellStyle name="7_烏梅汁12_2 2 3 3 4" xfId="22503" xr:uid="{9F3BC55D-4255-4959-A845-9163054F6D77}"/>
    <cellStyle name="7_烏梅汁12_2 2 3 3 4 2" xfId="46823" xr:uid="{7D3179F5-AF0E-4404-90DD-A036B8F4B671}"/>
    <cellStyle name="7_烏梅汁12_2 2 3 3 5" xfId="34663" xr:uid="{8891E700-EA2E-4BF6-B489-268FCE2E8025}"/>
    <cellStyle name="7_烏梅汁12_2 2 3 4" xfId="11863" xr:uid="{2BA61727-BB25-47D1-8D63-CC4B6BDA8627}"/>
    <cellStyle name="7_烏梅汁12_2 2 3 4 2" xfId="17943" xr:uid="{9D78E93A-4D78-4976-ACAE-A38405084A69}"/>
    <cellStyle name="7_烏梅汁12_2 2 3 4 2 2" xfId="30103" xr:uid="{07C4B39B-7191-4A96-8F0E-0F32C20B1C26}"/>
    <cellStyle name="7_烏梅汁12_2 2 3 4 2 2 2" xfId="54423" xr:uid="{5B4B157E-FA03-45A5-A944-FF79630E239F}"/>
    <cellStyle name="7_烏梅汁12_2 2 3 4 2 3" xfId="42263" xr:uid="{0EE6BE5B-C2DD-4392-B4EB-92FBCD8DB615}"/>
    <cellStyle name="7_烏梅汁12_2 2 3 4 3" xfId="24023" xr:uid="{0C4727FC-06DB-4C42-8F8F-EF9D7AE022A1}"/>
    <cellStyle name="7_烏梅汁12_2 2 3 4 3 2" xfId="48343" xr:uid="{7AB17FBF-F22B-411A-AFEF-D2839AD0A1D0}"/>
    <cellStyle name="7_烏梅汁12_2 2 3 4 4" xfId="36183" xr:uid="{2DE964FB-A26A-4CF8-B71E-426E1DD34009}"/>
    <cellStyle name="7_烏梅汁12_2 2 3 5" xfId="14903" xr:uid="{6B9C5282-F360-4FD9-87C2-0057CA881F73}"/>
    <cellStyle name="7_烏梅汁12_2 2 3 5 2" xfId="27063" xr:uid="{779B19D1-EF57-490E-B93C-F2354FBE5A0D}"/>
    <cellStyle name="7_烏梅汁12_2 2 3 5 2 2" xfId="51383" xr:uid="{51E29757-60C9-44B7-8062-905EE2FE3261}"/>
    <cellStyle name="7_烏梅汁12_2 2 3 5 3" xfId="39223" xr:uid="{703DFDF0-E8F0-4FD7-A5E9-454CB8994570}"/>
    <cellStyle name="7_烏梅汁12_2 2 3 6" xfId="20983" xr:uid="{C255F62A-5687-47D0-8F83-771FA148988E}"/>
    <cellStyle name="7_烏梅汁12_2 2 3 6 2" xfId="45303" xr:uid="{B804E9F6-D4E1-4109-A1D9-D468D86BEAE7}"/>
    <cellStyle name="7_烏梅汁12_2 2 3 7" xfId="33143" xr:uid="{A9766F4C-5AFA-40F9-AFAB-2105B902F4FC}"/>
    <cellStyle name="7_烏梅汁12_2 2 4" xfId="1574" xr:uid="{00000000-0005-0000-0000-000067030000}"/>
    <cellStyle name="7_烏梅汁12_2 2 4 2" xfId="4312" xr:uid="{C6738583-43D0-42D8-A66C-392E6BC9118A}"/>
    <cellStyle name="7_烏梅汁12_2 2 4 2 2" xfId="9786" xr:uid="{D1F3CFF7-3F58-4944-AF5E-55D131CC04DF}"/>
    <cellStyle name="7_烏梅汁12_2 2 4 2 2 2" xfId="13991" xr:uid="{9D6A96CA-F681-4EF3-B43E-C2EE1B810942}"/>
    <cellStyle name="7_烏梅汁12_2 2 4 2 2 2 2" xfId="20071" xr:uid="{F0A02E03-BAC5-43C7-9EC6-3969D3E1FF23}"/>
    <cellStyle name="7_烏梅汁12_2 2 4 2 2 2 2 2" xfId="32231" xr:uid="{D526E8AF-1A3D-4007-9941-404B8BC1244C}"/>
    <cellStyle name="7_烏梅汁12_2 2 4 2 2 2 2 2 2" xfId="56551" xr:uid="{A9853AE1-ED39-474E-9A97-4653D5661795}"/>
    <cellStyle name="7_烏梅汁12_2 2 4 2 2 2 2 3" xfId="44391" xr:uid="{770935DF-8522-4104-8723-93D59B7DFC6E}"/>
    <cellStyle name="7_烏梅汁12_2 2 4 2 2 2 3" xfId="26151" xr:uid="{DD734643-6A18-4521-9862-BF2C844AC908}"/>
    <cellStyle name="7_烏梅汁12_2 2 4 2 2 2 3 2" xfId="50471" xr:uid="{80F1D89C-E29D-4E1E-AFFC-6735B24F4B01}"/>
    <cellStyle name="7_烏梅汁12_2 2 4 2 2 2 4" xfId="38311" xr:uid="{47DC4AB2-4E48-4CD2-A190-D8559FA8C401}"/>
    <cellStyle name="7_烏梅汁12_2 2 4 2 2 3" xfId="17031" xr:uid="{E4DFD09F-6132-46D5-A9E7-ECF70BCA9AA7}"/>
    <cellStyle name="7_烏梅汁12_2 2 4 2 2 3 2" xfId="29191" xr:uid="{851D7BA0-8D8A-4604-A4E3-BD099E0E0CEF}"/>
    <cellStyle name="7_烏梅汁12_2 2 4 2 2 3 2 2" xfId="53511" xr:uid="{2A4667DD-B916-42F5-9220-814C12322426}"/>
    <cellStyle name="7_烏梅汁12_2 2 4 2 2 3 3" xfId="41351" xr:uid="{0A769433-DB94-4353-B96A-4B0B50DD0AF6}"/>
    <cellStyle name="7_烏梅汁12_2 2 4 2 2 4" xfId="23111" xr:uid="{CDDF35AA-FF28-46E9-8A7D-C3CAC41B50D0}"/>
    <cellStyle name="7_烏梅汁12_2 2 4 2 2 4 2" xfId="47431" xr:uid="{545FFB94-B480-4C85-B204-14782F8150F4}"/>
    <cellStyle name="7_烏梅汁12_2 2 4 2 2 5" xfId="35271" xr:uid="{0095CF52-EC8D-4E90-854D-62C19C038FD4}"/>
    <cellStyle name="7_烏梅汁12_2 2 4 2 3" xfId="12471" xr:uid="{FF85B1D1-BE53-47BC-A671-E04516877A9E}"/>
    <cellStyle name="7_烏梅汁12_2 2 4 2 3 2" xfId="18551" xr:uid="{3910083F-F96D-40BD-A09A-DFCD762B09AD}"/>
    <cellStyle name="7_烏梅汁12_2 2 4 2 3 2 2" xfId="30711" xr:uid="{73FA0514-785E-412E-92FF-20FC4BC48A28}"/>
    <cellStyle name="7_烏梅汁12_2 2 4 2 3 2 2 2" xfId="55031" xr:uid="{6CBF6B5A-0101-4F7A-A5C8-3CC2DA85EEA8}"/>
    <cellStyle name="7_烏梅汁12_2 2 4 2 3 2 3" xfId="42871" xr:uid="{682861E8-CDE6-4B58-9B0D-AF54B578B0E1}"/>
    <cellStyle name="7_烏梅汁12_2 2 4 2 3 3" xfId="24631" xr:uid="{5A81F980-6F74-4148-BC9A-A328EEB87452}"/>
    <cellStyle name="7_烏梅汁12_2 2 4 2 3 3 2" xfId="48951" xr:uid="{94C34803-2CDA-4088-B82D-960BB70ABB4D}"/>
    <cellStyle name="7_烏梅汁12_2 2 4 2 3 4" xfId="36791" xr:uid="{90FC6E41-79C2-42EE-90B6-9590BC356CFB}"/>
    <cellStyle name="7_烏梅汁12_2 2 4 2 4" xfId="15511" xr:uid="{30B348F8-2E43-4F01-AB1E-BF8EFACBACB7}"/>
    <cellStyle name="7_烏梅汁12_2 2 4 2 4 2" xfId="27671" xr:uid="{B5731F5B-47DE-4159-A43D-F25BD198170B}"/>
    <cellStyle name="7_烏梅汁12_2 2 4 2 4 2 2" xfId="51991" xr:uid="{8BFB6D72-20D7-4A29-91B7-FFD1B6EFA54B}"/>
    <cellStyle name="7_烏梅汁12_2 2 4 2 4 3" xfId="39831" xr:uid="{E9FC04F2-4ACC-4B74-889B-61C2ED9B74C2}"/>
    <cellStyle name="7_烏梅汁12_2 2 4 2 5" xfId="21591" xr:uid="{CF7EE022-F179-4F2F-9DB1-B41CAC220E05}"/>
    <cellStyle name="7_烏梅汁12_2 2 4 2 5 2" xfId="45911" xr:uid="{02C39586-CC92-4A34-A227-66A0D24594D8}"/>
    <cellStyle name="7_烏梅汁12_2 2 4 2 6" xfId="33751" xr:uid="{1ABA3E30-B4A9-4392-96EC-BCB980EE2255}"/>
    <cellStyle name="7_烏梅汁12_2 2 4 3" xfId="7049" xr:uid="{8267EB0A-2B0F-49A7-9992-ECC71B8C354A}"/>
    <cellStyle name="7_烏梅汁12_2 2 4 3 2" xfId="13231" xr:uid="{FFDF4C01-B535-4C18-BB79-B5A74FEF38FE}"/>
    <cellStyle name="7_烏梅汁12_2 2 4 3 2 2" xfId="19311" xr:uid="{5BD03E1F-272F-4EAD-8A3B-C718900C9DBF}"/>
    <cellStyle name="7_烏梅汁12_2 2 4 3 2 2 2" xfId="31471" xr:uid="{A633D70F-0792-4942-B63A-59007781E088}"/>
    <cellStyle name="7_烏梅汁12_2 2 4 3 2 2 2 2" xfId="55791" xr:uid="{024A6B3A-F84F-4BB5-AE48-8AFB424D729B}"/>
    <cellStyle name="7_烏梅汁12_2 2 4 3 2 2 3" xfId="43631" xr:uid="{3FA9635E-4175-4498-81FF-172DF9D1CBA7}"/>
    <cellStyle name="7_烏梅汁12_2 2 4 3 2 3" xfId="25391" xr:uid="{62BEAFD4-B7A1-4520-A51F-86A84AE7B51E}"/>
    <cellStyle name="7_烏梅汁12_2 2 4 3 2 3 2" xfId="49711" xr:uid="{B356D428-45C3-4BED-9BB3-60D0BCECBC9A}"/>
    <cellStyle name="7_烏梅汁12_2 2 4 3 2 4" xfId="37551" xr:uid="{E8A36704-5CE2-460E-AA64-D1739459E416}"/>
    <cellStyle name="7_烏梅汁12_2 2 4 3 3" xfId="16271" xr:uid="{BCDB4F47-F366-4922-ACD1-50111CD72FE2}"/>
    <cellStyle name="7_烏梅汁12_2 2 4 3 3 2" xfId="28431" xr:uid="{0A7B6552-5B8C-4E96-8234-562BF29327CD}"/>
    <cellStyle name="7_烏梅汁12_2 2 4 3 3 2 2" xfId="52751" xr:uid="{F5F05DBF-D9A2-4A80-A81B-4EF40C3DB1DF}"/>
    <cellStyle name="7_烏梅汁12_2 2 4 3 3 3" xfId="40591" xr:uid="{5CA42372-15F9-4BBD-B5BB-125116F65773}"/>
    <cellStyle name="7_烏梅汁12_2 2 4 3 4" xfId="22351" xr:uid="{32098E47-8188-45C6-B3F3-B2C993C9E5BB}"/>
    <cellStyle name="7_烏梅汁12_2 2 4 3 4 2" xfId="46671" xr:uid="{317FB071-3524-429D-BAA3-64D5118A8DCD}"/>
    <cellStyle name="7_烏梅汁12_2 2 4 3 5" xfId="34511" xr:uid="{0D87C8B7-DDF6-422B-8D48-04504C53189B}"/>
    <cellStyle name="7_烏梅汁12_2 2 4 4" xfId="11711" xr:uid="{8AE090F9-EA7D-4A69-B9C2-FE52C0ACCF64}"/>
    <cellStyle name="7_烏梅汁12_2 2 4 4 2" xfId="17791" xr:uid="{3AF4624D-B556-4AF7-879A-7809B6599DEE}"/>
    <cellStyle name="7_烏梅汁12_2 2 4 4 2 2" xfId="29951" xr:uid="{09D24660-E262-4CDD-B9C5-52DA9E9418D8}"/>
    <cellStyle name="7_烏梅汁12_2 2 4 4 2 2 2" xfId="54271" xr:uid="{B7DF2C56-939C-43AF-A884-7809501B39F0}"/>
    <cellStyle name="7_烏梅汁12_2 2 4 4 2 3" xfId="42111" xr:uid="{5BA90298-1273-439C-9B9D-087F2C52727A}"/>
    <cellStyle name="7_烏梅汁12_2 2 4 4 3" xfId="23871" xr:uid="{171EBA46-0131-42BF-8AB5-59262D6A45BA}"/>
    <cellStyle name="7_烏梅汁12_2 2 4 4 3 2" xfId="48191" xr:uid="{4AC66129-260E-4AC5-A087-A00EDFE614E3}"/>
    <cellStyle name="7_烏梅汁12_2 2 4 4 4" xfId="36031" xr:uid="{7EA38E24-7256-4F7A-A35E-7D420EFF0C5B}"/>
    <cellStyle name="7_烏梅汁12_2 2 4 5" xfId="14751" xr:uid="{7492222C-76D7-4768-9C14-F83D143CDBB1}"/>
    <cellStyle name="7_烏梅汁12_2 2 4 5 2" xfId="26911" xr:uid="{6271097C-9A63-40AC-8B64-449474350F5F}"/>
    <cellStyle name="7_烏梅汁12_2 2 4 5 2 2" xfId="51231" xr:uid="{65DB5CBD-5063-4542-AE4C-DDD489CBB21A}"/>
    <cellStyle name="7_烏梅汁12_2 2 4 5 3" xfId="39071" xr:uid="{4ED5A396-CB6A-4631-8C16-B10341C2E14A}"/>
    <cellStyle name="7_烏梅汁12_2 2 4 6" xfId="20831" xr:uid="{DD1A5858-1C77-4978-AB7C-C07565042595}"/>
    <cellStyle name="7_烏梅汁12_2 2 4 6 2" xfId="45151" xr:uid="{5A164060-3E6F-408D-B7A4-074FBB2549C4}"/>
    <cellStyle name="7_烏梅汁12_2 2 4 7" xfId="32991" xr:uid="{13715E88-8989-4049-801E-81385B6A1240}"/>
    <cellStyle name="7_烏梅汁12_2 2 5" xfId="1029" xr:uid="{00000000-0005-0000-0000-000068030000}"/>
    <cellStyle name="7_烏梅汁12_2 2 5 2" xfId="3767" xr:uid="{D6A19D3A-9E2E-4F17-AEA4-9F5214CD37AA}"/>
    <cellStyle name="7_烏梅汁12_2 2 5 2 2" xfId="9241" xr:uid="{427D18AB-7709-4642-A6D0-3762CE1F82AC}"/>
    <cellStyle name="7_烏梅汁12_2 2 5 2 2 2" xfId="13839" xr:uid="{4E7D0B33-D031-4B68-9638-B143680BE6EC}"/>
    <cellStyle name="7_烏梅汁12_2 2 5 2 2 2 2" xfId="19919" xr:uid="{B436D329-FC5C-4E17-BF7F-CF088C993231}"/>
    <cellStyle name="7_烏梅汁12_2 2 5 2 2 2 2 2" xfId="32079" xr:uid="{403C9CD7-83D3-442E-A24F-72820CC06D05}"/>
    <cellStyle name="7_烏梅汁12_2 2 5 2 2 2 2 2 2" xfId="56399" xr:uid="{8AEBF1CD-DB04-4DFD-845C-5669ABF5D3BF}"/>
    <cellStyle name="7_烏梅汁12_2 2 5 2 2 2 2 3" xfId="44239" xr:uid="{1FB8DF75-EC97-47AC-8077-C118E937B70E}"/>
    <cellStyle name="7_烏梅汁12_2 2 5 2 2 2 3" xfId="25999" xr:uid="{C9DDAF7B-916E-4ED8-AC11-FFCF6F174238}"/>
    <cellStyle name="7_烏梅汁12_2 2 5 2 2 2 3 2" xfId="50319" xr:uid="{62326B34-173B-4285-BBB9-15CB9DBDAB53}"/>
    <cellStyle name="7_烏梅汁12_2 2 5 2 2 2 4" xfId="38159" xr:uid="{E9FFE114-A3AA-49EF-95E9-C37BBD19154D}"/>
    <cellStyle name="7_烏梅汁12_2 2 5 2 2 3" xfId="16879" xr:uid="{352F16F7-EA8F-418B-BB4C-7CE208A1DCF5}"/>
    <cellStyle name="7_烏梅汁12_2 2 5 2 2 3 2" xfId="29039" xr:uid="{CE38F7D1-097D-4668-8554-27ACB4180DA8}"/>
    <cellStyle name="7_烏梅汁12_2 2 5 2 2 3 2 2" xfId="53359" xr:uid="{DB86288D-CD9E-4CA7-AA3D-43DD15A5C098}"/>
    <cellStyle name="7_烏梅汁12_2 2 5 2 2 3 3" xfId="41199" xr:uid="{3ABCAC83-8E3F-4874-9E20-6DDA35AE77B7}"/>
    <cellStyle name="7_烏梅汁12_2 2 5 2 2 4" xfId="22959" xr:uid="{D5D795B7-2BEF-4013-AB2D-0F22636D182F}"/>
    <cellStyle name="7_烏梅汁12_2 2 5 2 2 4 2" xfId="47279" xr:uid="{78FBFB14-48E4-4C42-AEF9-2FE2144D927B}"/>
    <cellStyle name="7_烏梅汁12_2 2 5 2 2 5" xfId="35119" xr:uid="{D7FD4F9F-84AA-4849-AAD2-E8F63AF60436}"/>
    <cellStyle name="7_烏梅汁12_2 2 5 2 3" xfId="12319" xr:uid="{9E1526F1-9546-4433-BF9C-28435E3FFFBB}"/>
    <cellStyle name="7_烏梅汁12_2 2 5 2 3 2" xfId="18399" xr:uid="{1B52A7C5-F78E-4755-8697-D213CABA74D0}"/>
    <cellStyle name="7_烏梅汁12_2 2 5 2 3 2 2" xfId="30559" xr:uid="{3C028C8C-4CE5-4E29-BCAB-364070479ED9}"/>
    <cellStyle name="7_烏梅汁12_2 2 5 2 3 2 2 2" xfId="54879" xr:uid="{60C88FFC-CBE1-4708-A3F6-67B7A0A57291}"/>
    <cellStyle name="7_烏梅汁12_2 2 5 2 3 2 3" xfId="42719" xr:uid="{04DE30C5-D888-46B9-90E1-7DC06E766C05}"/>
    <cellStyle name="7_烏梅汁12_2 2 5 2 3 3" xfId="24479" xr:uid="{CF52C199-EA06-470E-9348-63095261C45F}"/>
    <cellStyle name="7_烏梅汁12_2 2 5 2 3 3 2" xfId="48799" xr:uid="{DB80E98D-D026-4541-BD9F-9CEC7BFF702B}"/>
    <cellStyle name="7_烏梅汁12_2 2 5 2 3 4" xfId="36639" xr:uid="{04BE22F1-D476-47C3-B233-6E5D94249697}"/>
    <cellStyle name="7_烏梅汁12_2 2 5 2 4" xfId="15359" xr:uid="{708E6B79-97D3-4CB5-B028-C3F64D128E28}"/>
    <cellStyle name="7_烏梅汁12_2 2 5 2 4 2" xfId="27519" xr:uid="{71A6BE61-EA4D-4DFA-AE86-E51AFF1D8967}"/>
    <cellStyle name="7_烏梅汁12_2 2 5 2 4 2 2" xfId="51839" xr:uid="{E4E65346-2FF3-4C48-95A4-14A83FC95B00}"/>
    <cellStyle name="7_烏梅汁12_2 2 5 2 4 3" xfId="39679" xr:uid="{A0DFA815-7E9C-4FCC-A151-1CB51452FB1C}"/>
    <cellStyle name="7_烏梅汁12_2 2 5 2 5" xfId="21439" xr:uid="{D64788EC-44C5-4E6D-A773-90B67B2FEE46}"/>
    <cellStyle name="7_烏梅汁12_2 2 5 2 5 2" xfId="45759" xr:uid="{3BAAFAB7-73FE-4FB7-B386-9A6F1EF71C19}"/>
    <cellStyle name="7_烏梅汁12_2 2 5 2 6" xfId="33599" xr:uid="{AE17ACDD-B5A2-4AB2-B68C-46155E9112A8}"/>
    <cellStyle name="7_烏梅汁12_2 2 5 3" xfId="6504" xr:uid="{3DC0D44A-28C0-4653-8B7E-04B831FE6E7C}"/>
    <cellStyle name="7_烏梅汁12_2 2 5 3 2" xfId="13079" xr:uid="{31B0CB36-D2B1-41F6-AB5B-6C152C61D773}"/>
    <cellStyle name="7_烏梅汁12_2 2 5 3 2 2" xfId="19159" xr:uid="{9DC2D0DF-6734-4666-AC86-0FFCB46B9F22}"/>
    <cellStyle name="7_烏梅汁12_2 2 5 3 2 2 2" xfId="31319" xr:uid="{952A6E1F-3B79-4CC6-9E75-2CAEF15A90C1}"/>
    <cellStyle name="7_烏梅汁12_2 2 5 3 2 2 2 2" xfId="55639" xr:uid="{3CA4344C-B408-4F65-A8AB-A3B696595A4B}"/>
    <cellStyle name="7_烏梅汁12_2 2 5 3 2 2 3" xfId="43479" xr:uid="{F70DA0FF-7675-40AB-B52E-3974DD151D9C}"/>
    <cellStyle name="7_烏梅汁12_2 2 5 3 2 3" xfId="25239" xr:uid="{D38B8C3F-D25D-4DEB-A56A-EF3AEB2774A8}"/>
    <cellStyle name="7_烏梅汁12_2 2 5 3 2 3 2" xfId="49559" xr:uid="{48D0C9DD-0041-4E80-8314-77E6815DBD76}"/>
    <cellStyle name="7_烏梅汁12_2 2 5 3 2 4" xfId="37399" xr:uid="{525B0DD3-10AE-4756-BCB8-5FE7FB3DC8B2}"/>
    <cellStyle name="7_烏梅汁12_2 2 5 3 3" xfId="16119" xr:uid="{129770A6-2BEF-44E9-9962-79ACA636A381}"/>
    <cellStyle name="7_烏梅汁12_2 2 5 3 3 2" xfId="28279" xr:uid="{A34BA4C6-4411-4866-AFAE-EC75F17E0F81}"/>
    <cellStyle name="7_烏梅汁12_2 2 5 3 3 2 2" xfId="52599" xr:uid="{FA09A269-7774-4F2C-921E-D101C81D4B60}"/>
    <cellStyle name="7_烏梅汁12_2 2 5 3 3 3" xfId="40439" xr:uid="{21CE8411-B760-44BB-A086-B51463824437}"/>
    <cellStyle name="7_烏梅汁12_2 2 5 3 4" xfId="22199" xr:uid="{FFDFBDFB-3385-48A2-87CD-27D8D1B85A2B}"/>
    <cellStyle name="7_烏梅汁12_2 2 5 3 4 2" xfId="46519" xr:uid="{C281079B-3F30-486A-9ABC-CEF87A38BB1C}"/>
    <cellStyle name="7_烏梅汁12_2 2 5 3 5" xfId="34359" xr:uid="{8B5A9A09-56DF-40BE-980F-436D2680B0F2}"/>
    <cellStyle name="7_烏梅汁12_2 2 5 4" xfId="11559" xr:uid="{08F1EF7E-DDF8-413A-9877-747C005BBD86}"/>
    <cellStyle name="7_烏梅汁12_2 2 5 4 2" xfId="17639" xr:uid="{543A6FF9-5990-4EDE-98FB-C53FED6FC0A2}"/>
    <cellStyle name="7_烏梅汁12_2 2 5 4 2 2" xfId="29799" xr:uid="{C5C28414-A250-4498-B3B7-78AD85340607}"/>
    <cellStyle name="7_烏梅汁12_2 2 5 4 2 2 2" xfId="54119" xr:uid="{17E47F51-8FFC-436B-81F9-DD634A17E49D}"/>
    <cellStyle name="7_烏梅汁12_2 2 5 4 2 3" xfId="41959" xr:uid="{81284669-3466-4271-83F1-5E52C747A798}"/>
    <cellStyle name="7_烏梅汁12_2 2 5 4 3" xfId="23719" xr:uid="{2927961C-7D09-45DA-9C04-02BC1B6F44AF}"/>
    <cellStyle name="7_烏梅汁12_2 2 5 4 3 2" xfId="48039" xr:uid="{02CB2ABA-AF0A-4EFB-96E5-01662F8C15AE}"/>
    <cellStyle name="7_烏梅汁12_2 2 5 4 4" xfId="35879" xr:uid="{E45CCBB1-8B4B-4365-B171-682F537F908F}"/>
    <cellStyle name="7_烏梅汁12_2 2 5 5" xfId="14599" xr:uid="{87C83B98-88BF-4789-9C8B-9BBAFC2CB853}"/>
    <cellStyle name="7_烏梅汁12_2 2 5 5 2" xfId="26759" xr:uid="{18996815-BAA4-457F-84AA-70052F48EA97}"/>
    <cellStyle name="7_烏梅汁12_2 2 5 5 2 2" xfId="51079" xr:uid="{57926D7B-1A43-489C-8FC7-1574E4BD9C59}"/>
    <cellStyle name="7_烏梅汁12_2 2 5 5 3" xfId="38919" xr:uid="{4826F0DD-5138-4F66-84F1-F5BCA37B7B44}"/>
    <cellStyle name="7_烏梅汁12_2 2 5 6" xfId="20679" xr:uid="{655DA0DB-0856-4B71-AECA-B63FD9769785}"/>
    <cellStyle name="7_烏梅汁12_2 2 5 6 2" xfId="44999" xr:uid="{735BDAAE-29C9-4050-9CE2-01D31B81DBD5}"/>
    <cellStyle name="7_烏梅汁12_2 2 5 7" xfId="32839" xr:uid="{6B4BD7FC-0EDA-479B-8348-F4C88314043C}"/>
    <cellStyle name="7_烏梅汁12_2 2 6" xfId="3222" xr:uid="{9A913585-6FF9-4F14-A190-915B6BCABCA4}"/>
    <cellStyle name="7_烏梅汁12_2 2 6 2" xfId="8696" xr:uid="{5675990A-4B7B-4329-B91D-255A38A5265F}"/>
    <cellStyle name="7_烏梅汁12_2 2 6 2 2" xfId="13687" xr:uid="{179C5FAC-8784-4E79-BB83-9FB5EA269D04}"/>
    <cellStyle name="7_烏梅汁12_2 2 6 2 2 2" xfId="19767" xr:uid="{83FDC8AB-AAF4-4863-9CF4-837633B0FD3D}"/>
    <cellStyle name="7_烏梅汁12_2 2 6 2 2 2 2" xfId="31927" xr:uid="{451312F6-80DB-4C09-A8BE-1F0AA19C9570}"/>
    <cellStyle name="7_烏梅汁12_2 2 6 2 2 2 2 2" xfId="56247" xr:uid="{2895AE90-B97E-4855-AF94-B948E0B3590E}"/>
    <cellStyle name="7_烏梅汁12_2 2 6 2 2 2 3" xfId="44087" xr:uid="{64FB5A2F-8AE8-4D43-BF2D-38AA13DB5593}"/>
    <cellStyle name="7_烏梅汁12_2 2 6 2 2 3" xfId="25847" xr:uid="{EAB0F36C-97BE-4880-B299-646CD7F0A147}"/>
    <cellStyle name="7_烏梅汁12_2 2 6 2 2 3 2" xfId="50167" xr:uid="{EC27312B-4B38-4BEC-9008-530B6E6CAB47}"/>
    <cellStyle name="7_烏梅汁12_2 2 6 2 2 4" xfId="38007" xr:uid="{43EDCFAE-0911-4B94-B1A1-5BF6878FA618}"/>
    <cellStyle name="7_烏梅汁12_2 2 6 2 3" xfId="16727" xr:uid="{A9DE3B27-2A65-492A-B5F3-1E8C0BDCF63B}"/>
    <cellStyle name="7_烏梅汁12_2 2 6 2 3 2" xfId="28887" xr:uid="{5020CC5A-2293-4302-92F7-A07AD7738A57}"/>
    <cellStyle name="7_烏梅汁12_2 2 6 2 3 2 2" xfId="53207" xr:uid="{83337CA0-D7AB-4552-8CFC-2F82F7D424B2}"/>
    <cellStyle name="7_烏梅汁12_2 2 6 2 3 3" xfId="41047" xr:uid="{8CC68022-9965-4064-9828-E1979A82F5CD}"/>
    <cellStyle name="7_烏梅汁12_2 2 6 2 4" xfId="22807" xr:uid="{78B30ACF-6301-48B1-8BB9-C6B4EEE010ED}"/>
    <cellStyle name="7_烏梅汁12_2 2 6 2 4 2" xfId="47127" xr:uid="{FCC6EC6A-4184-4EE1-868B-16C0758E98B5}"/>
    <cellStyle name="7_烏梅汁12_2 2 6 2 5" xfId="34967" xr:uid="{7B301A9A-B806-4456-A0DA-5FBD9E2725C8}"/>
    <cellStyle name="7_烏梅汁12_2 2 6 3" xfId="12167" xr:uid="{C199EF25-4E33-4FF8-A76A-2BCD95EBB2E8}"/>
    <cellStyle name="7_烏梅汁12_2 2 6 3 2" xfId="18247" xr:uid="{F4312440-725C-4750-A3FE-D406FD941E88}"/>
    <cellStyle name="7_烏梅汁12_2 2 6 3 2 2" xfId="30407" xr:uid="{AB6F18F1-C5D1-4A19-92A5-068CB6D79286}"/>
    <cellStyle name="7_烏梅汁12_2 2 6 3 2 2 2" xfId="54727" xr:uid="{1DA27614-4E49-466B-B345-EF9EEB3D49F4}"/>
    <cellStyle name="7_烏梅汁12_2 2 6 3 2 3" xfId="42567" xr:uid="{9C5091E1-195C-4CCD-A753-015B91525D47}"/>
    <cellStyle name="7_烏梅汁12_2 2 6 3 3" xfId="24327" xr:uid="{83EE0A35-FBB5-4147-92AB-CCA4FF16C365}"/>
    <cellStyle name="7_烏梅汁12_2 2 6 3 3 2" xfId="48647" xr:uid="{B6E47F0F-B2D9-4517-9AB0-18D9D5A5336F}"/>
    <cellStyle name="7_烏梅汁12_2 2 6 3 4" xfId="36487" xr:uid="{23669CBC-A983-489F-B1DE-466CB561F7BB}"/>
    <cellStyle name="7_烏梅汁12_2 2 6 4" xfId="15207" xr:uid="{5F91F129-72D5-4FBD-8E37-B38A417DC526}"/>
    <cellStyle name="7_烏梅汁12_2 2 6 4 2" xfId="27367" xr:uid="{0C87529E-5E8E-4C3E-8BBB-3D9200F35D60}"/>
    <cellStyle name="7_烏梅汁12_2 2 6 4 2 2" xfId="51687" xr:uid="{01202774-EEA1-48AE-949F-21FF74428306}"/>
    <cellStyle name="7_烏梅汁12_2 2 6 4 3" xfId="39527" xr:uid="{B7F86FF7-530A-4C6A-B889-E1C05C030A01}"/>
    <cellStyle name="7_烏梅汁12_2 2 6 5" xfId="21287" xr:uid="{F5BC3371-24E5-4723-BC96-2F15F307CDD9}"/>
    <cellStyle name="7_烏梅汁12_2 2 6 5 2" xfId="45607" xr:uid="{6E6C0474-114D-42F5-ADDC-0BC17DAD41C2}"/>
    <cellStyle name="7_烏梅汁12_2 2 6 6" xfId="33447" xr:uid="{A7C0793E-04D6-4630-A472-18F9F2F2A8C3}"/>
    <cellStyle name="7_烏梅汁12_2 2 7" xfId="5959" xr:uid="{A9CAEDE0-B81A-4376-B322-8EA5E8EA882A}"/>
    <cellStyle name="7_烏梅汁12_2 2 7 2" xfId="12927" xr:uid="{14B82B88-A79F-45BF-89C9-0551D6A2E835}"/>
    <cellStyle name="7_烏梅汁12_2 2 7 2 2" xfId="19007" xr:uid="{254CF0B9-AB9E-4209-82AA-2F58053400C1}"/>
    <cellStyle name="7_烏梅汁12_2 2 7 2 2 2" xfId="31167" xr:uid="{70C92D11-32E7-414A-95FE-BA4C79AB29CB}"/>
    <cellStyle name="7_烏梅汁12_2 2 7 2 2 2 2" xfId="55487" xr:uid="{97823A92-707E-4929-BD0B-7E58B779E09C}"/>
    <cellStyle name="7_烏梅汁12_2 2 7 2 2 3" xfId="43327" xr:uid="{21F35B4B-3E5D-4864-9761-BD393D473A5A}"/>
    <cellStyle name="7_烏梅汁12_2 2 7 2 3" xfId="25087" xr:uid="{5D5EF6CD-B9DB-4059-94A5-A5EE99F370D4}"/>
    <cellStyle name="7_烏梅汁12_2 2 7 2 3 2" xfId="49407" xr:uid="{23F41B7D-050F-4D61-BDC1-5188CA1E491D}"/>
    <cellStyle name="7_烏梅汁12_2 2 7 2 4" xfId="37247" xr:uid="{6CEF2CC8-CAC7-4EBA-B152-2BEB3AF13DF0}"/>
    <cellStyle name="7_烏梅汁12_2 2 7 3" xfId="15967" xr:uid="{D7F0B5BF-5469-47B1-8748-EAA5A7F4282D}"/>
    <cellStyle name="7_烏梅汁12_2 2 7 3 2" xfId="28127" xr:uid="{0CF8C48B-15C8-4F0D-8D79-2681500F0CBB}"/>
    <cellStyle name="7_烏梅汁12_2 2 7 3 2 2" xfId="52447" xr:uid="{2307C65E-6923-4B51-9BD9-85DA0FA5FCE7}"/>
    <cellStyle name="7_烏梅汁12_2 2 7 3 3" xfId="40287" xr:uid="{A59391AF-2C1A-40A6-A5A0-CB59E797372C}"/>
    <cellStyle name="7_烏梅汁12_2 2 7 4" xfId="22047" xr:uid="{4879512D-53CE-40A6-A66A-6A416A1C73CF}"/>
    <cellStyle name="7_烏梅汁12_2 2 7 4 2" xfId="46367" xr:uid="{5ED66F3B-B883-4D01-9E2D-2E37DA6736F0}"/>
    <cellStyle name="7_烏梅汁12_2 2 7 5" xfId="34207" xr:uid="{7D4636CD-1A60-45F5-91E3-A60A14D3987F}"/>
    <cellStyle name="7_烏梅汁12_2 2 8" xfId="11407" xr:uid="{163C90CD-E7E6-4999-A7E0-741EFEB2FA2F}"/>
    <cellStyle name="7_烏梅汁12_2 2 8 2" xfId="17487" xr:uid="{3FBEE30C-C257-43B6-925B-561AA7196F44}"/>
    <cellStyle name="7_烏梅汁12_2 2 8 2 2" xfId="29647" xr:uid="{82C1FAF2-106F-4346-9695-C0C8220F45BC}"/>
    <cellStyle name="7_烏梅汁12_2 2 8 2 2 2" xfId="53967" xr:uid="{5F341A17-52C3-43AD-B9F0-7AE4F8ED6A71}"/>
    <cellStyle name="7_烏梅汁12_2 2 8 2 3" xfId="41807" xr:uid="{6F70331F-A308-4BCA-AF65-352E11B7CDBD}"/>
    <cellStyle name="7_烏梅汁12_2 2 8 3" xfId="23567" xr:uid="{C64FD0FF-A0DE-4DB1-ACB2-DE941288CAE4}"/>
    <cellStyle name="7_烏梅汁12_2 2 8 3 2" xfId="47887" xr:uid="{89A0C80F-6E61-4EC6-AB16-1E4C033FAAAF}"/>
    <cellStyle name="7_烏梅汁12_2 2 8 4" xfId="35727" xr:uid="{AF892025-E16D-4D91-B675-8F9F6224A228}"/>
    <cellStyle name="7_烏梅汁12_2 2 9" xfId="14447" xr:uid="{CD09A36B-7447-40CA-8A78-764F9ED94F8A}"/>
    <cellStyle name="7_烏梅汁12_2 2 9 2" xfId="26607" xr:uid="{9096B6C6-3F7C-411D-AD21-E0A0F41216B0}"/>
    <cellStyle name="7_烏梅汁12_2 2 9 2 2" xfId="50927" xr:uid="{758DEAC8-7924-41AA-ABB9-D0EA587A1BF4}"/>
    <cellStyle name="7_烏梅汁12_2 2 9 3" xfId="38767" xr:uid="{E73EB811-0E59-49C3-A17B-4CA89475A812}"/>
    <cellStyle name="7_烏梅汁12_2 3" xfId="673" xr:uid="{00000000-0005-0000-0000-000069030000}"/>
    <cellStyle name="7_烏梅汁12_3" xfId="200" xr:uid="{00000000-0005-0000-0000-00006A030000}"/>
    <cellStyle name="7_烏梅汁12_3 2" xfId="404" xr:uid="{00000000-0005-0000-0000-00006B030000}"/>
    <cellStyle name="7_烏梅汁12_3 2 10" xfId="20528" xr:uid="{98EAB17B-92F0-4DB6-B974-E7D54D7A43CD}"/>
    <cellStyle name="7_烏梅汁12_3 2 10 2" xfId="44848" xr:uid="{33526511-15EB-4E19-ADE0-5DB9327584F9}"/>
    <cellStyle name="7_烏梅汁12_3 2 11" xfId="32688" xr:uid="{ED8E0AA4-92AD-4618-851C-2E627A040730}"/>
    <cellStyle name="7_烏梅汁12_3 2 2" xfId="2665" xr:uid="{00000000-0005-0000-0000-00006C030000}"/>
    <cellStyle name="7_烏梅汁12_3 2 2 2" xfId="5403" xr:uid="{1FDB12D4-9960-404B-8C39-1D1B03C2A1CB}"/>
    <cellStyle name="7_烏梅汁12_3 2 2 2 2" xfId="10877" xr:uid="{38109EFB-4298-4821-A0DA-BBEC19D2A875}"/>
    <cellStyle name="7_烏梅汁12_3 2 2 2 2 2" xfId="14296" xr:uid="{0B4E5A80-6469-4BAB-9CDD-0AAFC67973D3}"/>
    <cellStyle name="7_烏梅汁12_3 2 2 2 2 2 2" xfId="20376" xr:uid="{315F66C0-5E59-40F4-B675-206AD6B6A80E}"/>
    <cellStyle name="7_烏梅汁12_3 2 2 2 2 2 2 2" xfId="32536" xr:uid="{213510AF-A871-4DD8-8687-B449D45550CC}"/>
    <cellStyle name="7_烏梅汁12_3 2 2 2 2 2 2 2 2" xfId="56856" xr:uid="{3BA460A2-6561-4D53-8E39-C1775BA4FD5B}"/>
    <cellStyle name="7_烏梅汁12_3 2 2 2 2 2 2 3" xfId="44696" xr:uid="{4F648C57-7BAA-4189-A940-6FBCC44186EE}"/>
    <cellStyle name="7_烏梅汁12_3 2 2 2 2 2 3" xfId="26456" xr:uid="{7162DBB2-2946-4FF2-B319-70F2F15660DB}"/>
    <cellStyle name="7_烏梅汁12_3 2 2 2 2 2 3 2" xfId="50776" xr:uid="{F17BA6A4-0714-4BF1-A349-C7FA7DBDDA60}"/>
    <cellStyle name="7_烏梅汁12_3 2 2 2 2 2 4" xfId="38616" xr:uid="{7DC7C72D-159B-4B20-B87F-6D91429996D0}"/>
    <cellStyle name="7_烏梅汁12_3 2 2 2 2 3" xfId="17336" xr:uid="{12024521-75DB-42D5-9958-B81E4C79E0C1}"/>
    <cellStyle name="7_烏梅汁12_3 2 2 2 2 3 2" xfId="29496" xr:uid="{42B31DD2-7BD5-456C-AE22-D68C8ECB3F0E}"/>
    <cellStyle name="7_烏梅汁12_3 2 2 2 2 3 2 2" xfId="53816" xr:uid="{DA7E4980-BA73-4632-8568-7D201A56AA0C}"/>
    <cellStyle name="7_烏梅汁12_3 2 2 2 2 3 3" xfId="41656" xr:uid="{E93F76F0-B604-43F7-8528-06E728692256}"/>
    <cellStyle name="7_烏梅汁12_3 2 2 2 2 4" xfId="23416" xr:uid="{27B22E26-324A-4BE5-B3D2-78DC85602E4C}"/>
    <cellStyle name="7_烏梅汁12_3 2 2 2 2 4 2" xfId="47736" xr:uid="{EE92CE82-6926-4305-B8B2-B92C5E67895F}"/>
    <cellStyle name="7_烏梅汁12_3 2 2 2 2 5" xfId="35576" xr:uid="{C3C6B891-4BF9-4CE4-8C19-E43AA80C6E7C}"/>
    <cellStyle name="7_烏梅汁12_3 2 2 2 3" xfId="12776" xr:uid="{16F6E480-72C6-4D3D-8E0D-19A2A3605958}"/>
    <cellStyle name="7_烏梅汁12_3 2 2 2 3 2" xfId="18856" xr:uid="{DEDEA254-205D-401C-9844-B577AF7DA25E}"/>
    <cellStyle name="7_烏梅汁12_3 2 2 2 3 2 2" xfId="31016" xr:uid="{4E831BCC-A72F-476F-A811-B31B35B89C5B}"/>
    <cellStyle name="7_烏梅汁12_3 2 2 2 3 2 2 2" xfId="55336" xr:uid="{B68C5AF9-584C-4E08-80C7-9EE2FF4B589D}"/>
    <cellStyle name="7_烏梅汁12_3 2 2 2 3 2 3" xfId="43176" xr:uid="{376AEE04-8011-4B19-A66A-4C7E3EA5837C}"/>
    <cellStyle name="7_烏梅汁12_3 2 2 2 3 3" xfId="24936" xr:uid="{9823DB8E-BD5C-425C-9B1C-981FA2C78702}"/>
    <cellStyle name="7_烏梅汁12_3 2 2 2 3 3 2" xfId="49256" xr:uid="{82BC5EDC-EE59-4027-AFE8-64F3240E9274}"/>
    <cellStyle name="7_烏梅汁12_3 2 2 2 3 4" xfId="37096" xr:uid="{2BB3F86F-889F-4B21-B29C-7722F9DD289D}"/>
    <cellStyle name="7_烏梅汁12_3 2 2 2 4" xfId="15816" xr:uid="{228AA422-6902-40EA-97D1-CDD0AF9F8B4C}"/>
    <cellStyle name="7_烏梅汁12_3 2 2 2 4 2" xfId="27976" xr:uid="{A393C98C-F94D-415D-9787-4850AB85C3B4}"/>
    <cellStyle name="7_烏梅汁12_3 2 2 2 4 2 2" xfId="52296" xr:uid="{E34C3220-AFF2-4C31-B1A2-0EB2425E1792}"/>
    <cellStyle name="7_烏梅汁12_3 2 2 2 4 3" xfId="40136" xr:uid="{E9A272D6-05F8-447D-91BF-37765C2910BF}"/>
    <cellStyle name="7_烏梅汁12_3 2 2 2 5" xfId="21896" xr:uid="{9901CACA-7B82-4A41-8CC4-B05AEEB0B566}"/>
    <cellStyle name="7_烏梅汁12_3 2 2 2 5 2" xfId="46216" xr:uid="{BDE205B1-A13B-4BB9-9CEB-82F0D9531139}"/>
    <cellStyle name="7_烏梅汁12_3 2 2 2 6" xfId="34056" xr:uid="{2C2A1961-E572-42F3-B8FD-02639CE66B9D}"/>
    <cellStyle name="7_烏梅汁12_3 2 2 3" xfId="8140" xr:uid="{B505C3C0-457D-4D58-9CF2-D6CC2D51AC4A}"/>
    <cellStyle name="7_烏梅汁12_3 2 2 3 2" xfId="13536" xr:uid="{9BF12986-2A65-40D8-9B7A-0044AE05474D}"/>
    <cellStyle name="7_烏梅汁12_3 2 2 3 2 2" xfId="19616" xr:uid="{01D3C0D4-8BD4-452A-AAE2-762C5EE08B5B}"/>
    <cellStyle name="7_烏梅汁12_3 2 2 3 2 2 2" xfId="31776" xr:uid="{A3806376-712A-48AC-B5CE-DA524D24EA8E}"/>
    <cellStyle name="7_烏梅汁12_3 2 2 3 2 2 2 2" xfId="56096" xr:uid="{09A63967-3AC5-42C8-98F8-A330D3A557A0}"/>
    <cellStyle name="7_烏梅汁12_3 2 2 3 2 2 3" xfId="43936" xr:uid="{E33243C8-2315-4CB2-95CF-C49C25D3E2E3}"/>
    <cellStyle name="7_烏梅汁12_3 2 2 3 2 3" xfId="25696" xr:uid="{1D80321D-13E1-49B5-ABF5-73F6F1159FC2}"/>
    <cellStyle name="7_烏梅汁12_3 2 2 3 2 3 2" xfId="50016" xr:uid="{4329BAAD-AFBB-4E2C-91CF-46106AD677EA}"/>
    <cellStyle name="7_烏梅汁12_3 2 2 3 2 4" xfId="37856" xr:uid="{01F799DA-5BCF-461C-95C3-27363E122E10}"/>
    <cellStyle name="7_烏梅汁12_3 2 2 3 3" xfId="16576" xr:uid="{634E3459-6711-4BB4-8DA9-DD936B529AF4}"/>
    <cellStyle name="7_烏梅汁12_3 2 2 3 3 2" xfId="28736" xr:uid="{4710FAEA-45A6-4139-88D5-572773006EDB}"/>
    <cellStyle name="7_烏梅汁12_3 2 2 3 3 2 2" xfId="53056" xr:uid="{B5D4B04C-5266-41CD-A830-751732FBF1D9}"/>
    <cellStyle name="7_烏梅汁12_3 2 2 3 3 3" xfId="40896" xr:uid="{EDC0DCAA-CFC4-48B8-B3FA-EA6AF3126EDC}"/>
    <cellStyle name="7_烏梅汁12_3 2 2 3 4" xfId="22656" xr:uid="{7D25A457-6CB3-4B15-B95A-A40B19F261D4}"/>
    <cellStyle name="7_烏梅汁12_3 2 2 3 4 2" xfId="46976" xr:uid="{93002813-DBFC-40ED-9716-7CE20E213F7E}"/>
    <cellStyle name="7_烏梅汁12_3 2 2 3 5" xfId="34816" xr:uid="{3977D455-D17B-438A-AFB5-5AB0D0E6CA11}"/>
    <cellStyle name="7_烏梅汁12_3 2 2 4" xfId="12016" xr:uid="{607BCD02-1316-49DD-9AA6-6C12445DDE85}"/>
    <cellStyle name="7_烏梅汁12_3 2 2 4 2" xfId="18096" xr:uid="{42280B75-BC1C-49B7-B061-681F96355310}"/>
    <cellStyle name="7_烏梅汁12_3 2 2 4 2 2" xfId="30256" xr:uid="{CEEE8EEF-AEDD-49AE-AE7C-1FA72F176B02}"/>
    <cellStyle name="7_烏梅汁12_3 2 2 4 2 2 2" xfId="54576" xr:uid="{1FFBB82A-09AD-4904-85F1-DCBB9BDB5E6B}"/>
    <cellStyle name="7_烏梅汁12_3 2 2 4 2 3" xfId="42416" xr:uid="{A7888F94-730B-4BAC-8E22-398D7C4EBDDA}"/>
    <cellStyle name="7_烏梅汁12_3 2 2 4 3" xfId="24176" xr:uid="{BC392453-5A56-46C9-B344-082FFABDC66F}"/>
    <cellStyle name="7_烏梅汁12_3 2 2 4 3 2" xfId="48496" xr:uid="{F730BF47-E7EF-4429-A6BB-80ADD62494B6}"/>
    <cellStyle name="7_烏梅汁12_3 2 2 4 4" xfId="36336" xr:uid="{6A433CFC-B2A2-4A14-9255-83F215E06E61}"/>
    <cellStyle name="7_烏梅汁12_3 2 2 5" xfId="15056" xr:uid="{2834D6E7-8048-4ADD-8604-4ADA162D8FA6}"/>
    <cellStyle name="7_烏梅汁12_3 2 2 5 2" xfId="27216" xr:uid="{C8826898-C2E0-4196-92E2-ECDD3595C451}"/>
    <cellStyle name="7_烏梅汁12_3 2 2 5 2 2" xfId="51536" xr:uid="{D1F5D8ED-8A44-4063-8512-E38AE2245B44}"/>
    <cellStyle name="7_烏梅汁12_3 2 2 5 3" xfId="39376" xr:uid="{2FB181EE-9F40-46AD-8CC5-A2D1671ED033}"/>
    <cellStyle name="7_烏梅汁12_3 2 2 6" xfId="21136" xr:uid="{09AD676D-E630-4950-9EE6-EC6006636AED}"/>
    <cellStyle name="7_烏梅汁12_3 2 2 6 2" xfId="45456" xr:uid="{A2246EED-FB65-423F-82C4-9874B6C55139}"/>
    <cellStyle name="7_烏梅汁12_3 2 2 7" xfId="33296" xr:uid="{A791F1E6-8EFD-4263-B65C-E96E88C7DFD1}"/>
    <cellStyle name="7_烏梅汁12_3 2 3" xfId="2120" xr:uid="{00000000-0005-0000-0000-00006D030000}"/>
    <cellStyle name="7_烏梅汁12_3 2 3 2" xfId="4858" xr:uid="{9F0C2D9A-2230-4D43-A916-824384A0657B}"/>
    <cellStyle name="7_烏梅汁12_3 2 3 2 2" xfId="10332" xr:uid="{0E4A90FE-5709-4D73-89B8-8BE629714CC0}"/>
    <cellStyle name="7_烏梅汁12_3 2 3 2 2 2" xfId="14144" xr:uid="{FA1943D5-5B24-40AF-ADB8-43F224600CA2}"/>
    <cellStyle name="7_烏梅汁12_3 2 3 2 2 2 2" xfId="20224" xr:uid="{BC638A19-CC96-4DAC-A99B-DDDC6908B8F8}"/>
    <cellStyle name="7_烏梅汁12_3 2 3 2 2 2 2 2" xfId="32384" xr:uid="{0FBA5965-F549-486C-A79C-165980E13CAB}"/>
    <cellStyle name="7_烏梅汁12_3 2 3 2 2 2 2 2 2" xfId="56704" xr:uid="{B695212D-7AF4-450D-8A29-0E6DA14E6D25}"/>
    <cellStyle name="7_烏梅汁12_3 2 3 2 2 2 2 3" xfId="44544" xr:uid="{37B5550F-A5AD-42BB-8D8F-1F6D290342A3}"/>
    <cellStyle name="7_烏梅汁12_3 2 3 2 2 2 3" xfId="26304" xr:uid="{1A137A27-689A-4AE9-9C3E-E8BF69231E8F}"/>
    <cellStyle name="7_烏梅汁12_3 2 3 2 2 2 3 2" xfId="50624" xr:uid="{6B475AED-28E7-40E5-8804-6ED8CE77A186}"/>
    <cellStyle name="7_烏梅汁12_3 2 3 2 2 2 4" xfId="38464" xr:uid="{6A890D75-94CF-460C-A704-8F130A1D9D48}"/>
    <cellStyle name="7_烏梅汁12_3 2 3 2 2 3" xfId="17184" xr:uid="{B352661E-C19F-491C-86D6-2CCF149DE24F}"/>
    <cellStyle name="7_烏梅汁12_3 2 3 2 2 3 2" xfId="29344" xr:uid="{8F5FCF82-3CDD-472B-AB59-2E1196D78418}"/>
    <cellStyle name="7_烏梅汁12_3 2 3 2 2 3 2 2" xfId="53664" xr:uid="{AB0F48FD-F7F4-4D0E-81A1-6E4F1BBCD901}"/>
    <cellStyle name="7_烏梅汁12_3 2 3 2 2 3 3" xfId="41504" xr:uid="{ACBE0297-86EE-4DBA-A49A-CEC7DE057483}"/>
    <cellStyle name="7_烏梅汁12_3 2 3 2 2 4" xfId="23264" xr:uid="{5B4BC1AB-D4B4-41F5-9878-83235EA84445}"/>
    <cellStyle name="7_烏梅汁12_3 2 3 2 2 4 2" xfId="47584" xr:uid="{C3F7FEC6-E7DD-4000-82C3-59556F17ADF6}"/>
    <cellStyle name="7_烏梅汁12_3 2 3 2 2 5" xfId="35424" xr:uid="{4F116A1E-0602-4FE1-A188-489D27BB4BAC}"/>
    <cellStyle name="7_烏梅汁12_3 2 3 2 3" xfId="12624" xr:uid="{CC46569F-5FE4-48E1-BE17-DEC109CBEEB1}"/>
    <cellStyle name="7_烏梅汁12_3 2 3 2 3 2" xfId="18704" xr:uid="{3C930DE7-02DA-4219-909C-D36FE8E8C701}"/>
    <cellStyle name="7_烏梅汁12_3 2 3 2 3 2 2" xfId="30864" xr:uid="{BCDC48F0-C78E-4A8F-8D6D-D3679C7131F5}"/>
    <cellStyle name="7_烏梅汁12_3 2 3 2 3 2 2 2" xfId="55184" xr:uid="{EDA56DCD-A74B-4272-85CB-FB0C3EF98014}"/>
    <cellStyle name="7_烏梅汁12_3 2 3 2 3 2 3" xfId="43024" xr:uid="{9D6646E1-85DE-4CEC-86CF-B4D067208F25}"/>
    <cellStyle name="7_烏梅汁12_3 2 3 2 3 3" xfId="24784" xr:uid="{F7D8A1C4-66CF-445A-A6BA-F44DDF723E12}"/>
    <cellStyle name="7_烏梅汁12_3 2 3 2 3 3 2" xfId="49104" xr:uid="{8FA08B38-B23B-4F78-AB85-8A9E78A92678}"/>
    <cellStyle name="7_烏梅汁12_3 2 3 2 3 4" xfId="36944" xr:uid="{BECBBD1C-7AC6-4E55-9421-FA422AD2023C}"/>
    <cellStyle name="7_烏梅汁12_3 2 3 2 4" xfId="15664" xr:uid="{6770F9B0-2E15-4868-BAC6-F68545F4DC35}"/>
    <cellStyle name="7_烏梅汁12_3 2 3 2 4 2" xfId="27824" xr:uid="{9B6A7AB7-4310-4FEE-A399-A118FE4EFD21}"/>
    <cellStyle name="7_烏梅汁12_3 2 3 2 4 2 2" xfId="52144" xr:uid="{676941ED-45C9-4288-824F-5742E2E45002}"/>
    <cellStyle name="7_烏梅汁12_3 2 3 2 4 3" xfId="39984" xr:uid="{375A1988-06A3-4F8A-BD37-807AE1A634C4}"/>
    <cellStyle name="7_烏梅汁12_3 2 3 2 5" xfId="21744" xr:uid="{82E4FF71-A1C2-40E3-8D79-BF4048392B12}"/>
    <cellStyle name="7_烏梅汁12_3 2 3 2 5 2" xfId="46064" xr:uid="{ECC5E257-5096-4809-9C26-D5344D2640F9}"/>
    <cellStyle name="7_烏梅汁12_3 2 3 2 6" xfId="33904" xr:uid="{41DB5EC0-D588-4B44-BC6D-351E1F0F5CE8}"/>
    <cellStyle name="7_烏梅汁12_3 2 3 3" xfId="7595" xr:uid="{D5CBAA2C-DFFD-476F-A376-FEF4A60EF2D5}"/>
    <cellStyle name="7_烏梅汁12_3 2 3 3 2" xfId="13384" xr:uid="{A73C1E8E-6BDA-4225-8A08-EEDAB49E02B1}"/>
    <cellStyle name="7_烏梅汁12_3 2 3 3 2 2" xfId="19464" xr:uid="{5ED475B2-E1AA-40BC-9739-2C2C9D78354B}"/>
    <cellStyle name="7_烏梅汁12_3 2 3 3 2 2 2" xfId="31624" xr:uid="{FD82AC0B-5495-4488-BA12-80A1EA6C2858}"/>
    <cellStyle name="7_烏梅汁12_3 2 3 3 2 2 2 2" xfId="55944" xr:uid="{7604AAE0-042E-4C99-80F6-BEE36876BBBA}"/>
    <cellStyle name="7_烏梅汁12_3 2 3 3 2 2 3" xfId="43784" xr:uid="{D2CFCE9C-8803-4A6A-B832-6E4E35258AD0}"/>
    <cellStyle name="7_烏梅汁12_3 2 3 3 2 3" xfId="25544" xr:uid="{9F058AF5-0F3D-48A8-9F99-ACE76B2C0A38}"/>
    <cellStyle name="7_烏梅汁12_3 2 3 3 2 3 2" xfId="49864" xr:uid="{AA1A0E47-FE47-4F21-BC10-E44D4859DEAF}"/>
    <cellStyle name="7_烏梅汁12_3 2 3 3 2 4" xfId="37704" xr:uid="{FCFE12C3-16C8-4215-BBA7-B4910ABC9D1C}"/>
    <cellStyle name="7_烏梅汁12_3 2 3 3 3" xfId="16424" xr:uid="{423D21F0-767B-4435-9A1B-D282D2AF3558}"/>
    <cellStyle name="7_烏梅汁12_3 2 3 3 3 2" xfId="28584" xr:uid="{BC831513-74D4-47C9-AA40-33474D691D03}"/>
    <cellStyle name="7_烏梅汁12_3 2 3 3 3 2 2" xfId="52904" xr:uid="{831AC66B-9AFA-4BB2-AEC2-12B15F2DF010}"/>
    <cellStyle name="7_烏梅汁12_3 2 3 3 3 3" xfId="40744" xr:uid="{1E38AD5C-1F31-4134-8F9F-326E35DE04B7}"/>
    <cellStyle name="7_烏梅汁12_3 2 3 3 4" xfId="22504" xr:uid="{C77681D1-F32F-424D-A205-5F72778B124B}"/>
    <cellStyle name="7_烏梅汁12_3 2 3 3 4 2" xfId="46824" xr:uid="{959F8780-AF92-4284-BABE-70A86B3AC5E6}"/>
    <cellStyle name="7_烏梅汁12_3 2 3 3 5" xfId="34664" xr:uid="{2D3408A4-52E2-4F3E-8F34-12F1659B312E}"/>
    <cellStyle name="7_烏梅汁12_3 2 3 4" xfId="11864" xr:uid="{2020986E-4ACA-4189-AC7F-3C8E45259799}"/>
    <cellStyle name="7_烏梅汁12_3 2 3 4 2" xfId="17944" xr:uid="{00D7189E-CD5E-4F86-86D9-7E356C9BFABE}"/>
    <cellStyle name="7_烏梅汁12_3 2 3 4 2 2" xfId="30104" xr:uid="{68CB6699-C5AB-456F-B5FC-7AE345177CBB}"/>
    <cellStyle name="7_烏梅汁12_3 2 3 4 2 2 2" xfId="54424" xr:uid="{14E0FF91-E498-47C3-868A-50EB1F5F410E}"/>
    <cellStyle name="7_烏梅汁12_3 2 3 4 2 3" xfId="42264" xr:uid="{E5898145-7B77-4245-8A60-46667725752F}"/>
    <cellStyle name="7_烏梅汁12_3 2 3 4 3" xfId="24024" xr:uid="{7A2F0C74-EAAB-48E3-B848-150633BC8D6B}"/>
    <cellStyle name="7_烏梅汁12_3 2 3 4 3 2" xfId="48344" xr:uid="{C6998E18-9708-4846-B63F-0082ED3B8BC8}"/>
    <cellStyle name="7_烏梅汁12_3 2 3 4 4" xfId="36184" xr:uid="{FFD980B1-9F4B-407A-B0AB-3EC2E4B01916}"/>
    <cellStyle name="7_烏梅汁12_3 2 3 5" xfId="14904" xr:uid="{10A150AD-B4BB-4A50-99C3-E5058F12B543}"/>
    <cellStyle name="7_烏梅汁12_3 2 3 5 2" xfId="27064" xr:uid="{F104D22A-0018-4B28-BCA2-6401678978D6}"/>
    <cellStyle name="7_烏梅汁12_3 2 3 5 2 2" xfId="51384" xr:uid="{36AC3716-7911-4CB7-B364-878B96951CD9}"/>
    <cellStyle name="7_烏梅汁12_3 2 3 5 3" xfId="39224" xr:uid="{F5A4345B-63F9-418D-894F-E1CDD479EEC6}"/>
    <cellStyle name="7_烏梅汁12_3 2 3 6" xfId="20984" xr:uid="{4D80F499-8DA6-4B11-8860-8E657445EDDB}"/>
    <cellStyle name="7_烏梅汁12_3 2 3 6 2" xfId="45304" xr:uid="{648CD893-FE03-4ED0-8AE4-A0E126B4A8A1}"/>
    <cellStyle name="7_烏梅汁12_3 2 3 7" xfId="33144" xr:uid="{7BD13D1F-3D02-4DD3-B81E-474539922BF1}"/>
    <cellStyle name="7_烏梅汁12_3 2 4" xfId="1575" xr:uid="{00000000-0005-0000-0000-00006E030000}"/>
    <cellStyle name="7_烏梅汁12_3 2 4 2" xfId="4313" xr:uid="{91F7DE78-6ECE-43C7-AC1F-5DECF1EE29F8}"/>
    <cellStyle name="7_烏梅汁12_3 2 4 2 2" xfId="9787" xr:uid="{A8AD7914-229C-4B66-B097-066EFB6FC29C}"/>
    <cellStyle name="7_烏梅汁12_3 2 4 2 2 2" xfId="13992" xr:uid="{29537D03-BEB2-42AD-8BB0-986337C5905A}"/>
    <cellStyle name="7_烏梅汁12_3 2 4 2 2 2 2" xfId="20072" xr:uid="{03B8E1E1-5022-4354-BEE9-483D23F67A6A}"/>
    <cellStyle name="7_烏梅汁12_3 2 4 2 2 2 2 2" xfId="32232" xr:uid="{48321914-0ECC-43CC-AEF4-EBB09A9F2BF2}"/>
    <cellStyle name="7_烏梅汁12_3 2 4 2 2 2 2 2 2" xfId="56552" xr:uid="{5C1C874D-E3E9-4512-8BF2-D71CCEC1DF61}"/>
    <cellStyle name="7_烏梅汁12_3 2 4 2 2 2 2 3" xfId="44392" xr:uid="{B81A1716-DD5D-4C28-BE45-2D0E7A924DAD}"/>
    <cellStyle name="7_烏梅汁12_3 2 4 2 2 2 3" xfId="26152" xr:uid="{4BCD42E6-A7D6-4A7B-ABC8-8AE4DE8A481F}"/>
    <cellStyle name="7_烏梅汁12_3 2 4 2 2 2 3 2" xfId="50472" xr:uid="{3D7670B2-3F7B-4C50-B85B-E7E646CBAB5D}"/>
    <cellStyle name="7_烏梅汁12_3 2 4 2 2 2 4" xfId="38312" xr:uid="{699870E5-6EB7-4509-91F1-A74D7432D729}"/>
    <cellStyle name="7_烏梅汁12_3 2 4 2 2 3" xfId="17032" xr:uid="{5DC379B8-31A1-42BC-A635-F0A9201A230A}"/>
    <cellStyle name="7_烏梅汁12_3 2 4 2 2 3 2" xfId="29192" xr:uid="{27A1ADEF-122C-42DA-9CB5-612578B93996}"/>
    <cellStyle name="7_烏梅汁12_3 2 4 2 2 3 2 2" xfId="53512" xr:uid="{790A9EF1-56F7-4B52-BDE7-6997DBA72B8B}"/>
    <cellStyle name="7_烏梅汁12_3 2 4 2 2 3 3" xfId="41352" xr:uid="{3F34E16E-438F-482E-9015-76D8FAAF4AA4}"/>
    <cellStyle name="7_烏梅汁12_3 2 4 2 2 4" xfId="23112" xr:uid="{E283A01C-6773-4743-BB97-2D3BE7A0B05F}"/>
    <cellStyle name="7_烏梅汁12_3 2 4 2 2 4 2" xfId="47432" xr:uid="{654DFAB5-0108-47FC-89C8-C876586B64C9}"/>
    <cellStyle name="7_烏梅汁12_3 2 4 2 2 5" xfId="35272" xr:uid="{4486401F-8697-4C4E-B501-134C4DCE7D25}"/>
    <cellStyle name="7_烏梅汁12_3 2 4 2 3" xfId="12472" xr:uid="{D42282AE-D16C-4857-8221-BCB29AF8C17D}"/>
    <cellStyle name="7_烏梅汁12_3 2 4 2 3 2" xfId="18552" xr:uid="{D9E52E0F-A29E-47FC-B36F-6E1BE4F9C817}"/>
    <cellStyle name="7_烏梅汁12_3 2 4 2 3 2 2" xfId="30712" xr:uid="{085C6CA9-D664-4BA2-8F3A-0E41BAAD5E5B}"/>
    <cellStyle name="7_烏梅汁12_3 2 4 2 3 2 2 2" xfId="55032" xr:uid="{0B91A8E9-FEF5-453E-B97F-7D6F95CC0F40}"/>
    <cellStyle name="7_烏梅汁12_3 2 4 2 3 2 3" xfId="42872" xr:uid="{F47AE2B7-AF14-4C96-BB7D-E0DE894B0301}"/>
    <cellStyle name="7_烏梅汁12_3 2 4 2 3 3" xfId="24632" xr:uid="{C9652F20-C5BD-4A15-AC57-56F1B78B9356}"/>
    <cellStyle name="7_烏梅汁12_3 2 4 2 3 3 2" xfId="48952" xr:uid="{2EABA71A-81FC-4385-96EF-C52FBA6B892F}"/>
    <cellStyle name="7_烏梅汁12_3 2 4 2 3 4" xfId="36792" xr:uid="{9FC0A8F9-E092-4B2C-AA1B-A087B3C1E5E5}"/>
    <cellStyle name="7_烏梅汁12_3 2 4 2 4" xfId="15512" xr:uid="{E4887C24-E933-4684-990B-BA0F1BAB49B0}"/>
    <cellStyle name="7_烏梅汁12_3 2 4 2 4 2" xfId="27672" xr:uid="{65F6C998-8AA7-4EBC-B6AE-A0479703D49A}"/>
    <cellStyle name="7_烏梅汁12_3 2 4 2 4 2 2" xfId="51992" xr:uid="{45DF9874-7503-4D40-BD63-B3F8A98E69A6}"/>
    <cellStyle name="7_烏梅汁12_3 2 4 2 4 3" xfId="39832" xr:uid="{D5399671-851D-4E21-BBC6-F62C96F2562C}"/>
    <cellStyle name="7_烏梅汁12_3 2 4 2 5" xfId="21592" xr:uid="{99C43A4B-D103-4FD1-B3D7-DFCE1CC7E2B3}"/>
    <cellStyle name="7_烏梅汁12_3 2 4 2 5 2" xfId="45912" xr:uid="{7EF7782C-2691-4692-A593-D6A2015C95DA}"/>
    <cellStyle name="7_烏梅汁12_3 2 4 2 6" xfId="33752" xr:uid="{F4458BB0-16C9-4812-8F45-3AE3A83BEAC8}"/>
    <cellStyle name="7_烏梅汁12_3 2 4 3" xfId="7050" xr:uid="{47195358-32E5-43BF-8D63-A9DE533A2687}"/>
    <cellStyle name="7_烏梅汁12_3 2 4 3 2" xfId="13232" xr:uid="{051C109F-C3A9-4EB4-BE2D-3110F6EB26D8}"/>
    <cellStyle name="7_烏梅汁12_3 2 4 3 2 2" xfId="19312" xr:uid="{A457950E-E252-4DA3-9609-BF11BE17BF6B}"/>
    <cellStyle name="7_烏梅汁12_3 2 4 3 2 2 2" xfId="31472" xr:uid="{FD7415E2-9C4B-4DE0-8587-9716DADA1234}"/>
    <cellStyle name="7_烏梅汁12_3 2 4 3 2 2 2 2" xfId="55792" xr:uid="{31AADAC7-9B02-4D53-B20B-854F3C9F3D15}"/>
    <cellStyle name="7_烏梅汁12_3 2 4 3 2 2 3" xfId="43632" xr:uid="{451C43E6-EF9E-4F53-A694-694FDA75A956}"/>
    <cellStyle name="7_烏梅汁12_3 2 4 3 2 3" xfId="25392" xr:uid="{7EB66F10-747C-488E-AD15-DBD3D1886F6A}"/>
    <cellStyle name="7_烏梅汁12_3 2 4 3 2 3 2" xfId="49712" xr:uid="{9B166580-021C-436E-AAB9-A1102B550B6B}"/>
    <cellStyle name="7_烏梅汁12_3 2 4 3 2 4" xfId="37552" xr:uid="{BDB4ECF3-1110-4CAB-94DA-D85319362B40}"/>
    <cellStyle name="7_烏梅汁12_3 2 4 3 3" xfId="16272" xr:uid="{B7816659-664B-4547-BC05-92498E8B5D7B}"/>
    <cellStyle name="7_烏梅汁12_3 2 4 3 3 2" xfId="28432" xr:uid="{09D4478A-3CA5-49EC-9A46-9ED3DFF6FA56}"/>
    <cellStyle name="7_烏梅汁12_3 2 4 3 3 2 2" xfId="52752" xr:uid="{A6D387DB-62A2-437B-9AFD-44D738BB64C5}"/>
    <cellStyle name="7_烏梅汁12_3 2 4 3 3 3" xfId="40592" xr:uid="{13F117AB-B28E-4361-8C1D-57CA1C0EA720}"/>
    <cellStyle name="7_烏梅汁12_3 2 4 3 4" xfId="22352" xr:uid="{2AF3033C-AD3D-4989-AE41-A4A538D683B5}"/>
    <cellStyle name="7_烏梅汁12_3 2 4 3 4 2" xfId="46672" xr:uid="{51B59E32-B29E-48CD-B1A6-04395A5A37DF}"/>
    <cellStyle name="7_烏梅汁12_3 2 4 3 5" xfId="34512" xr:uid="{56ECB5DD-1C99-4225-9DA1-E4AFAEBEAE0B}"/>
    <cellStyle name="7_烏梅汁12_3 2 4 4" xfId="11712" xr:uid="{77DA37B4-EE28-47A2-B9FA-E8A3441019A2}"/>
    <cellStyle name="7_烏梅汁12_3 2 4 4 2" xfId="17792" xr:uid="{37902486-1C1B-47C0-88B2-952D6E69359D}"/>
    <cellStyle name="7_烏梅汁12_3 2 4 4 2 2" xfId="29952" xr:uid="{8B2A5F18-8D37-4F60-8B76-FA87F713992F}"/>
    <cellStyle name="7_烏梅汁12_3 2 4 4 2 2 2" xfId="54272" xr:uid="{E98E69AB-06F4-418A-A584-A63BFDB10838}"/>
    <cellStyle name="7_烏梅汁12_3 2 4 4 2 3" xfId="42112" xr:uid="{3741AE05-16E1-40F8-BDF4-7B7C19BC5EC1}"/>
    <cellStyle name="7_烏梅汁12_3 2 4 4 3" xfId="23872" xr:uid="{7E9F9994-A03F-44BE-B4AE-AE1621D5A44A}"/>
    <cellStyle name="7_烏梅汁12_3 2 4 4 3 2" xfId="48192" xr:uid="{C6E54FD0-CFCA-4A5E-93DC-9F55F1C1CFD4}"/>
    <cellStyle name="7_烏梅汁12_3 2 4 4 4" xfId="36032" xr:uid="{0FC30D9A-59A5-4868-A82C-E0701D2C7C66}"/>
    <cellStyle name="7_烏梅汁12_3 2 4 5" xfId="14752" xr:uid="{97F0FCF3-5F26-48C2-BCE9-A71007F4FFCC}"/>
    <cellStyle name="7_烏梅汁12_3 2 4 5 2" xfId="26912" xr:uid="{EE65EA34-E0C9-46FB-88B3-C95A7142D636}"/>
    <cellStyle name="7_烏梅汁12_3 2 4 5 2 2" xfId="51232" xr:uid="{8C42FF89-C064-4332-A6CD-EB640CF02977}"/>
    <cellStyle name="7_烏梅汁12_3 2 4 5 3" xfId="39072" xr:uid="{EEDB2A1C-4637-4E3C-BC95-85C45C3EDD04}"/>
    <cellStyle name="7_烏梅汁12_3 2 4 6" xfId="20832" xr:uid="{16841114-1AB0-47AE-B608-34408DA53123}"/>
    <cellStyle name="7_烏梅汁12_3 2 4 6 2" xfId="45152" xr:uid="{1898C675-27C1-4BA7-AEEE-612E6C867D61}"/>
    <cellStyle name="7_烏梅汁12_3 2 4 7" xfId="32992" xr:uid="{018C4D8B-6327-4E32-9DCE-56B2C9AC3289}"/>
    <cellStyle name="7_烏梅汁12_3 2 5" xfId="1030" xr:uid="{00000000-0005-0000-0000-00006F030000}"/>
    <cellStyle name="7_烏梅汁12_3 2 5 2" xfId="3768" xr:uid="{0634BBA5-44D1-41B3-87EA-75F1EA92E350}"/>
    <cellStyle name="7_烏梅汁12_3 2 5 2 2" xfId="9242" xr:uid="{43CC5A0A-10C2-4F2E-8A7E-1600499F5931}"/>
    <cellStyle name="7_烏梅汁12_3 2 5 2 2 2" xfId="13840" xr:uid="{959E70BF-08DD-43CA-B033-816BFB1948A6}"/>
    <cellStyle name="7_烏梅汁12_3 2 5 2 2 2 2" xfId="19920" xr:uid="{697F42A9-9C3C-4111-B4C9-59F74376EF70}"/>
    <cellStyle name="7_烏梅汁12_3 2 5 2 2 2 2 2" xfId="32080" xr:uid="{80883CCC-E919-402F-BC2F-FF35D9DE4B34}"/>
    <cellStyle name="7_烏梅汁12_3 2 5 2 2 2 2 2 2" xfId="56400" xr:uid="{1210335A-C87E-4883-962F-61AAD57E2173}"/>
    <cellStyle name="7_烏梅汁12_3 2 5 2 2 2 2 3" xfId="44240" xr:uid="{5F4956C3-95BF-430D-B854-3B06ACEF8CC8}"/>
    <cellStyle name="7_烏梅汁12_3 2 5 2 2 2 3" xfId="26000" xr:uid="{3BB64200-A821-4802-A06F-9819276E65E3}"/>
    <cellStyle name="7_烏梅汁12_3 2 5 2 2 2 3 2" xfId="50320" xr:uid="{9E787253-56A1-4DC6-93E5-B117B237021D}"/>
    <cellStyle name="7_烏梅汁12_3 2 5 2 2 2 4" xfId="38160" xr:uid="{15E5D7FF-6497-46C7-BB6D-08B66AD8E91F}"/>
    <cellStyle name="7_烏梅汁12_3 2 5 2 2 3" xfId="16880" xr:uid="{5FB2D286-2F0F-46F6-A7F7-0E9560B7EB35}"/>
    <cellStyle name="7_烏梅汁12_3 2 5 2 2 3 2" xfId="29040" xr:uid="{946226FC-6E47-4DFC-BFC4-DB2ABF5B8BC0}"/>
    <cellStyle name="7_烏梅汁12_3 2 5 2 2 3 2 2" xfId="53360" xr:uid="{93264368-65B9-4063-9655-1CB74EF316DD}"/>
    <cellStyle name="7_烏梅汁12_3 2 5 2 2 3 3" xfId="41200" xr:uid="{6E07FB55-37E5-4E4C-8B65-D12B6B854EB1}"/>
    <cellStyle name="7_烏梅汁12_3 2 5 2 2 4" xfId="22960" xr:uid="{63018A13-14E7-4074-8AEB-59134C74A52F}"/>
    <cellStyle name="7_烏梅汁12_3 2 5 2 2 4 2" xfId="47280" xr:uid="{2AB835C9-FBCE-4D0C-A50E-DB07AA179A8A}"/>
    <cellStyle name="7_烏梅汁12_3 2 5 2 2 5" xfId="35120" xr:uid="{0E8019F3-CEEC-49E2-BD81-2C48D456A494}"/>
    <cellStyle name="7_烏梅汁12_3 2 5 2 3" xfId="12320" xr:uid="{E2E8A9F0-F25D-4C9D-AEA3-53A02EAC7D98}"/>
    <cellStyle name="7_烏梅汁12_3 2 5 2 3 2" xfId="18400" xr:uid="{F580B26B-55D8-4F98-BFEB-767F3DDD55F9}"/>
    <cellStyle name="7_烏梅汁12_3 2 5 2 3 2 2" xfId="30560" xr:uid="{89BCE562-E231-4CCC-9D26-2FA85608F00A}"/>
    <cellStyle name="7_烏梅汁12_3 2 5 2 3 2 2 2" xfId="54880" xr:uid="{CF60EAD3-B7EB-4C50-B49D-E7E921886FB3}"/>
    <cellStyle name="7_烏梅汁12_3 2 5 2 3 2 3" xfId="42720" xr:uid="{2B39AC94-1DCD-488B-9117-CF65EADFB204}"/>
    <cellStyle name="7_烏梅汁12_3 2 5 2 3 3" xfId="24480" xr:uid="{583D7891-A901-4E8F-AC2F-2334A9154F45}"/>
    <cellStyle name="7_烏梅汁12_3 2 5 2 3 3 2" xfId="48800" xr:uid="{FBBF8DD6-DB81-4E0A-A547-6490503717FC}"/>
    <cellStyle name="7_烏梅汁12_3 2 5 2 3 4" xfId="36640" xr:uid="{1006A08B-B35E-478B-9159-19A4EBF1F4FA}"/>
    <cellStyle name="7_烏梅汁12_3 2 5 2 4" xfId="15360" xr:uid="{8DCB5603-3D3C-4118-996B-2789B2AD3DC6}"/>
    <cellStyle name="7_烏梅汁12_3 2 5 2 4 2" xfId="27520" xr:uid="{13BC8E56-E0F8-4C55-B17A-E23B6DE3CA3C}"/>
    <cellStyle name="7_烏梅汁12_3 2 5 2 4 2 2" xfId="51840" xr:uid="{DDEE3C15-D8BF-4B8C-A2B4-2EEA1D1F2CD9}"/>
    <cellStyle name="7_烏梅汁12_3 2 5 2 4 3" xfId="39680" xr:uid="{54FB82E8-9F09-4FDB-8773-A2D23A231C83}"/>
    <cellStyle name="7_烏梅汁12_3 2 5 2 5" xfId="21440" xr:uid="{79854390-A545-4123-AA95-5681D3900296}"/>
    <cellStyle name="7_烏梅汁12_3 2 5 2 5 2" xfId="45760" xr:uid="{18025526-0E22-46BA-8C1D-FA2BA3103B6A}"/>
    <cellStyle name="7_烏梅汁12_3 2 5 2 6" xfId="33600" xr:uid="{AD242587-BD79-45A3-BA00-02C64CFA80B0}"/>
    <cellStyle name="7_烏梅汁12_3 2 5 3" xfId="6505" xr:uid="{B655022E-9564-42E2-A4CC-A53822649D50}"/>
    <cellStyle name="7_烏梅汁12_3 2 5 3 2" xfId="13080" xr:uid="{DFF7CEEC-B73D-4735-AC09-10AF5C748B69}"/>
    <cellStyle name="7_烏梅汁12_3 2 5 3 2 2" xfId="19160" xr:uid="{C55F4CEF-3AEB-4740-9463-8DA274BC0496}"/>
    <cellStyle name="7_烏梅汁12_3 2 5 3 2 2 2" xfId="31320" xr:uid="{A5080601-03D8-48D2-AEB6-34DAA73FEFB2}"/>
    <cellStyle name="7_烏梅汁12_3 2 5 3 2 2 2 2" xfId="55640" xr:uid="{06B9A3FE-E7A0-47C7-BF5C-EFD6BB6C6F3A}"/>
    <cellStyle name="7_烏梅汁12_3 2 5 3 2 2 3" xfId="43480" xr:uid="{50A93CBE-A2F2-4BBC-9A09-6692F6802A78}"/>
    <cellStyle name="7_烏梅汁12_3 2 5 3 2 3" xfId="25240" xr:uid="{44E2D9A2-8B6C-4A0A-B216-4D92DD27264A}"/>
    <cellStyle name="7_烏梅汁12_3 2 5 3 2 3 2" xfId="49560" xr:uid="{716F46E2-DE9E-4EF9-84CB-DF47B49D1684}"/>
    <cellStyle name="7_烏梅汁12_3 2 5 3 2 4" xfId="37400" xr:uid="{5AC902C5-8624-4C04-8AF9-20A4E8F3B685}"/>
    <cellStyle name="7_烏梅汁12_3 2 5 3 3" xfId="16120" xr:uid="{0C75A433-4B05-4BAD-855E-A3B62D68D93B}"/>
    <cellStyle name="7_烏梅汁12_3 2 5 3 3 2" xfId="28280" xr:uid="{3837E325-1D4E-4F0E-85A9-2B4840A08191}"/>
    <cellStyle name="7_烏梅汁12_3 2 5 3 3 2 2" xfId="52600" xr:uid="{FEC8B26F-5A10-4701-9E3E-88468FA0C027}"/>
    <cellStyle name="7_烏梅汁12_3 2 5 3 3 3" xfId="40440" xr:uid="{8CA6F13E-F832-4748-9169-9161C8103488}"/>
    <cellStyle name="7_烏梅汁12_3 2 5 3 4" xfId="22200" xr:uid="{1AC6D6E8-C770-44F0-9C89-FB08B8816079}"/>
    <cellStyle name="7_烏梅汁12_3 2 5 3 4 2" xfId="46520" xr:uid="{2038467C-7F33-40B3-AD78-A6DDC49EDEC2}"/>
    <cellStyle name="7_烏梅汁12_3 2 5 3 5" xfId="34360" xr:uid="{0B94DAA5-2038-47D6-909F-25131DC4D418}"/>
    <cellStyle name="7_烏梅汁12_3 2 5 4" xfId="11560" xr:uid="{86C4FAED-0884-4260-9FD7-54191084115E}"/>
    <cellStyle name="7_烏梅汁12_3 2 5 4 2" xfId="17640" xr:uid="{65A60B3F-1E87-40C5-9D41-B71CD5F07CA5}"/>
    <cellStyle name="7_烏梅汁12_3 2 5 4 2 2" xfId="29800" xr:uid="{9DE2C0A5-7D9D-4B2C-A741-4F253B20C600}"/>
    <cellStyle name="7_烏梅汁12_3 2 5 4 2 2 2" xfId="54120" xr:uid="{FE3F498C-AB17-4994-AB86-AE619CF0CB91}"/>
    <cellStyle name="7_烏梅汁12_3 2 5 4 2 3" xfId="41960" xr:uid="{DE7D87C2-ADED-49CF-9411-ACBFCFAB9AFE}"/>
    <cellStyle name="7_烏梅汁12_3 2 5 4 3" xfId="23720" xr:uid="{EF16136D-EC6C-4137-AB9D-0EBCC1BDF24E}"/>
    <cellStyle name="7_烏梅汁12_3 2 5 4 3 2" xfId="48040" xr:uid="{D9411802-51C2-4E92-A417-40B126F8C31A}"/>
    <cellStyle name="7_烏梅汁12_3 2 5 4 4" xfId="35880" xr:uid="{CA4F9D8C-EF39-4BE0-A7DE-F6CF245CA28D}"/>
    <cellStyle name="7_烏梅汁12_3 2 5 5" xfId="14600" xr:uid="{DF14D5D8-1F4E-42A2-9B73-50BD7F4074E9}"/>
    <cellStyle name="7_烏梅汁12_3 2 5 5 2" xfId="26760" xr:uid="{44FB57A7-7FC0-4F2F-9C7C-F03489E727C9}"/>
    <cellStyle name="7_烏梅汁12_3 2 5 5 2 2" xfId="51080" xr:uid="{A222184E-F618-47B1-9FD0-A38FAF2EFF03}"/>
    <cellStyle name="7_烏梅汁12_3 2 5 5 3" xfId="38920" xr:uid="{EA2877B4-51F5-40E1-ADFC-176547C42DBF}"/>
    <cellStyle name="7_烏梅汁12_3 2 5 6" xfId="20680" xr:uid="{D7D4BF5B-EA8A-4192-A036-843142EB9D13}"/>
    <cellStyle name="7_烏梅汁12_3 2 5 6 2" xfId="45000" xr:uid="{F927C258-2292-479E-9E52-A016514D707B}"/>
    <cellStyle name="7_烏梅汁12_3 2 5 7" xfId="32840" xr:uid="{9922B506-BD7B-4996-ACF2-C03E2C471A2C}"/>
    <cellStyle name="7_烏梅汁12_3 2 6" xfId="3223" xr:uid="{A1031AC7-8AFF-4860-AD50-B59920E99405}"/>
    <cellStyle name="7_烏梅汁12_3 2 6 2" xfId="8697" xr:uid="{82B88E02-80A0-4AE1-80A1-1185B61FE391}"/>
    <cellStyle name="7_烏梅汁12_3 2 6 2 2" xfId="13688" xr:uid="{BD912496-1E43-45FD-AC95-0512FFCD85CF}"/>
    <cellStyle name="7_烏梅汁12_3 2 6 2 2 2" xfId="19768" xr:uid="{06E49488-DEAF-41F8-81BF-FAD476DB66E2}"/>
    <cellStyle name="7_烏梅汁12_3 2 6 2 2 2 2" xfId="31928" xr:uid="{1E8455FC-3948-432F-BA66-6612749DEE2C}"/>
    <cellStyle name="7_烏梅汁12_3 2 6 2 2 2 2 2" xfId="56248" xr:uid="{7CCD7861-1EEE-42EF-B2A6-8B09D74C4825}"/>
    <cellStyle name="7_烏梅汁12_3 2 6 2 2 2 3" xfId="44088" xr:uid="{351AE3E1-3E42-494E-A5C7-3B382307ACB7}"/>
    <cellStyle name="7_烏梅汁12_3 2 6 2 2 3" xfId="25848" xr:uid="{DB6BFC75-FBF0-4EFC-B9AC-D7AC6CA67310}"/>
    <cellStyle name="7_烏梅汁12_3 2 6 2 2 3 2" xfId="50168" xr:uid="{1E267DD8-BC82-47BF-916A-1851BAA4F95F}"/>
    <cellStyle name="7_烏梅汁12_3 2 6 2 2 4" xfId="38008" xr:uid="{23C314E6-335C-4364-9BE3-9B0D4BB21F7E}"/>
    <cellStyle name="7_烏梅汁12_3 2 6 2 3" xfId="16728" xr:uid="{DE5A606F-0A6B-4425-98A8-9304F86AF85B}"/>
    <cellStyle name="7_烏梅汁12_3 2 6 2 3 2" xfId="28888" xr:uid="{64B42D56-A7B8-4DEF-BFF7-1042DF5C44FC}"/>
    <cellStyle name="7_烏梅汁12_3 2 6 2 3 2 2" xfId="53208" xr:uid="{F845EC19-C854-4364-815F-E40075A8DF36}"/>
    <cellStyle name="7_烏梅汁12_3 2 6 2 3 3" xfId="41048" xr:uid="{7740678A-4E26-4BA0-9F9E-3028BD78BB55}"/>
    <cellStyle name="7_烏梅汁12_3 2 6 2 4" xfId="22808" xr:uid="{5ADE55FE-59E1-4CDB-95C5-3663F12D439A}"/>
    <cellStyle name="7_烏梅汁12_3 2 6 2 4 2" xfId="47128" xr:uid="{ED623E23-F024-46CE-8A5B-6ADD8C15ACFC}"/>
    <cellStyle name="7_烏梅汁12_3 2 6 2 5" xfId="34968" xr:uid="{7D64C183-8B3B-4AD8-BEB8-4048C0852D4A}"/>
    <cellStyle name="7_烏梅汁12_3 2 6 3" xfId="12168" xr:uid="{1D55EAFA-47C5-44F8-850D-3A5963456BD5}"/>
    <cellStyle name="7_烏梅汁12_3 2 6 3 2" xfId="18248" xr:uid="{F57D9D34-345C-4238-B345-7C88A0EE4539}"/>
    <cellStyle name="7_烏梅汁12_3 2 6 3 2 2" xfId="30408" xr:uid="{568B6488-61AE-478E-A8A9-3C773142E72E}"/>
    <cellStyle name="7_烏梅汁12_3 2 6 3 2 2 2" xfId="54728" xr:uid="{38EFE452-B916-4F07-B211-3E84A34829AF}"/>
    <cellStyle name="7_烏梅汁12_3 2 6 3 2 3" xfId="42568" xr:uid="{72CF727D-2608-4FF5-B229-D29E74E5D7D7}"/>
    <cellStyle name="7_烏梅汁12_3 2 6 3 3" xfId="24328" xr:uid="{C25A359D-F92B-472C-BCB5-EF4EC05BEF5F}"/>
    <cellStyle name="7_烏梅汁12_3 2 6 3 3 2" xfId="48648" xr:uid="{74716314-375A-4430-9668-11FDD3594CE1}"/>
    <cellStyle name="7_烏梅汁12_3 2 6 3 4" xfId="36488" xr:uid="{20133BBA-9466-49E0-AB86-2B7AF95D183B}"/>
    <cellStyle name="7_烏梅汁12_3 2 6 4" xfId="15208" xr:uid="{B519542E-BD2D-44E7-B939-B5079D3AA2CD}"/>
    <cellStyle name="7_烏梅汁12_3 2 6 4 2" xfId="27368" xr:uid="{6C0A5AC9-F978-4775-AFD4-8367B1BE0BA5}"/>
    <cellStyle name="7_烏梅汁12_3 2 6 4 2 2" xfId="51688" xr:uid="{17E1FF1E-9D8D-4A42-938E-2358E41CECB6}"/>
    <cellStyle name="7_烏梅汁12_3 2 6 4 3" xfId="39528" xr:uid="{74C0262D-2DEA-4028-B232-76924EE5F651}"/>
    <cellStyle name="7_烏梅汁12_3 2 6 5" xfId="21288" xr:uid="{FC56A09B-7BB8-4BE5-8118-56543767A6FC}"/>
    <cellStyle name="7_烏梅汁12_3 2 6 5 2" xfId="45608" xr:uid="{3EC782EC-F974-4E09-9A9E-EDA82C189833}"/>
    <cellStyle name="7_烏梅汁12_3 2 6 6" xfId="33448" xr:uid="{D94221EC-4AE6-4E42-B8EB-3FA7658C3750}"/>
    <cellStyle name="7_烏梅汁12_3 2 7" xfId="5960" xr:uid="{5E229BCA-B7E1-4929-9C74-8491D6F3636B}"/>
    <cellStyle name="7_烏梅汁12_3 2 7 2" xfId="12928" xr:uid="{D759FDB7-5D40-4CE8-8090-9250FDF08B2D}"/>
    <cellStyle name="7_烏梅汁12_3 2 7 2 2" xfId="19008" xr:uid="{A09C302D-7884-42BB-AEDE-09FBAD25E0BB}"/>
    <cellStyle name="7_烏梅汁12_3 2 7 2 2 2" xfId="31168" xr:uid="{A94C4073-3792-4339-9A84-09AD2F2F42A9}"/>
    <cellStyle name="7_烏梅汁12_3 2 7 2 2 2 2" xfId="55488" xr:uid="{34D40C4E-7FFD-48C9-8622-99EB0D49EC8D}"/>
    <cellStyle name="7_烏梅汁12_3 2 7 2 2 3" xfId="43328" xr:uid="{1133E02B-FFED-4290-A200-0833B6892DF1}"/>
    <cellStyle name="7_烏梅汁12_3 2 7 2 3" xfId="25088" xr:uid="{985EAC86-C907-447F-BA4A-CF53DA1CC929}"/>
    <cellStyle name="7_烏梅汁12_3 2 7 2 3 2" xfId="49408" xr:uid="{9AFEEA8E-2C4E-435C-A02C-EA9F3C6BAA2A}"/>
    <cellStyle name="7_烏梅汁12_3 2 7 2 4" xfId="37248" xr:uid="{5C3C8667-D3BE-4144-A7BA-16827B8BCFA8}"/>
    <cellStyle name="7_烏梅汁12_3 2 7 3" xfId="15968" xr:uid="{28DEC960-F273-4806-BE38-E3C160E2E93E}"/>
    <cellStyle name="7_烏梅汁12_3 2 7 3 2" xfId="28128" xr:uid="{21CDD3BF-6366-41B5-A604-0C62AABDCAA7}"/>
    <cellStyle name="7_烏梅汁12_3 2 7 3 2 2" xfId="52448" xr:uid="{E9845F00-A98F-443F-8C16-7F47D802199F}"/>
    <cellStyle name="7_烏梅汁12_3 2 7 3 3" xfId="40288" xr:uid="{73FC7AF0-852B-4B19-90ED-13B458BDC3BD}"/>
    <cellStyle name="7_烏梅汁12_3 2 7 4" xfId="22048" xr:uid="{DC249BF8-3C1A-40EF-877A-459779890CA9}"/>
    <cellStyle name="7_烏梅汁12_3 2 7 4 2" xfId="46368" xr:uid="{1EB6478E-CB7D-4E5A-966F-4446CF9F1B89}"/>
    <cellStyle name="7_烏梅汁12_3 2 7 5" xfId="34208" xr:uid="{E01766C6-42E1-405F-AB7B-C293412FF1DF}"/>
    <cellStyle name="7_烏梅汁12_3 2 8" xfId="11408" xr:uid="{A115592E-2589-4DCD-BCE9-E956F96EF9F9}"/>
    <cellStyle name="7_烏梅汁12_3 2 8 2" xfId="17488" xr:uid="{3D719F04-C4B1-4437-A751-7797D871DD9A}"/>
    <cellStyle name="7_烏梅汁12_3 2 8 2 2" xfId="29648" xr:uid="{DC722452-DACA-4929-8B28-043AC1E1C91B}"/>
    <cellStyle name="7_烏梅汁12_3 2 8 2 2 2" xfId="53968" xr:uid="{07538BB5-E34E-49A2-8F65-1FAF50B43334}"/>
    <cellStyle name="7_烏梅汁12_3 2 8 2 3" xfId="41808" xr:uid="{B12B24EB-F97E-4508-8F4D-84938038EABE}"/>
    <cellStyle name="7_烏梅汁12_3 2 8 3" xfId="23568" xr:uid="{AFCC9426-227D-44DD-8F56-5C47CAAFBA40}"/>
    <cellStyle name="7_烏梅汁12_3 2 8 3 2" xfId="47888" xr:uid="{84D2601F-BCC4-4437-815D-0178892F6F81}"/>
    <cellStyle name="7_烏梅汁12_3 2 8 4" xfId="35728" xr:uid="{FA25FDE1-9953-46A7-9E44-C8572FFEE0F4}"/>
    <cellStyle name="7_烏梅汁12_3 2 9" xfId="14448" xr:uid="{26298700-F9C5-4832-981B-47D11EAD28A5}"/>
    <cellStyle name="7_烏梅汁12_3 2 9 2" xfId="26608" xr:uid="{8AEBFB77-4B86-4061-B04F-854A0E98BBFD}"/>
    <cellStyle name="7_烏梅汁12_3 2 9 2 2" xfId="50928" xr:uid="{EFA23F7E-721A-4FC0-8505-5B06E8F5F1D2}"/>
    <cellStyle name="7_烏梅汁12_3 2 9 3" xfId="38768" xr:uid="{18BD34D4-BE47-4148-B4B6-F5D4C19E0BA5}"/>
    <cellStyle name="7_烏梅汁12_3 3" xfId="674" xr:uid="{00000000-0005-0000-0000-000070030000}"/>
    <cellStyle name="7_烏梅汁12_4" xfId="201" xr:uid="{00000000-0005-0000-0000-000071030000}"/>
    <cellStyle name="7_烏梅汁12_4 2" xfId="405" xr:uid="{00000000-0005-0000-0000-000072030000}"/>
    <cellStyle name="7_烏梅汁12_4 2 10" xfId="20529" xr:uid="{80683238-F64B-45A5-B448-0168BBACA179}"/>
    <cellStyle name="7_烏梅汁12_4 2 10 2" xfId="44849" xr:uid="{AA6380C2-96E2-4CC9-8E0F-8EDC51E7198B}"/>
    <cellStyle name="7_烏梅汁12_4 2 11" xfId="32689" xr:uid="{22B82325-19FD-444A-A133-965212C38B55}"/>
    <cellStyle name="7_烏梅汁12_4 2 2" xfId="2666" xr:uid="{00000000-0005-0000-0000-000073030000}"/>
    <cellStyle name="7_烏梅汁12_4 2 2 2" xfId="5404" xr:uid="{4336A82C-7DA2-466D-86AB-8F4868520365}"/>
    <cellStyle name="7_烏梅汁12_4 2 2 2 2" xfId="10878" xr:uid="{29317B1A-A1EF-4304-AD5A-D1AB18738DA4}"/>
    <cellStyle name="7_烏梅汁12_4 2 2 2 2 2" xfId="14297" xr:uid="{2B4EF547-2FBB-4B0D-8C81-79860FCF9F49}"/>
    <cellStyle name="7_烏梅汁12_4 2 2 2 2 2 2" xfId="20377" xr:uid="{D9CE8EA3-2F11-4401-8987-74597BB8127E}"/>
    <cellStyle name="7_烏梅汁12_4 2 2 2 2 2 2 2" xfId="32537" xr:uid="{83BCE502-F178-4C23-97EA-8225110B54B1}"/>
    <cellStyle name="7_烏梅汁12_4 2 2 2 2 2 2 2 2" xfId="56857" xr:uid="{E5BC5660-03A9-4402-8414-944F3906B99F}"/>
    <cellStyle name="7_烏梅汁12_4 2 2 2 2 2 2 3" xfId="44697" xr:uid="{D41726FC-890E-41B7-ACA8-559C3C0E2748}"/>
    <cellStyle name="7_烏梅汁12_4 2 2 2 2 2 3" xfId="26457" xr:uid="{B802AA19-6A3D-433D-BA2C-C1F41A10754C}"/>
    <cellStyle name="7_烏梅汁12_4 2 2 2 2 2 3 2" xfId="50777" xr:uid="{C7391C0F-DF60-4C70-8C36-D0224317FB5B}"/>
    <cellStyle name="7_烏梅汁12_4 2 2 2 2 2 4" xfId="38617" xr:uid="{1359A17A-8AC2-45D5-96F1-294EFD887CF4}"/>
    <cellStyle name="7_烏梅汁12_4 2 2 2 2 3" xfId="17337" xr:uid="{195D6463-DD8A-4882-BEFE-132444D53AC2}"/>
    <cellStyle name="7_烏梅汁12_4 2 2 2 2 3 2" xfId="29497" xr:uid="{96501E5C-0CD2-4C95-953E-034A25FE5552}"/>
    <cellStyle name="7_烏梅汁12_4 2 2 2 2 3 2 2" xfId="53817" xr:uid="{C4333F17-FCD9-4CFA-A227-511404B5BBCB}"/>
    <cellStyle name="7_烏梅汁12_4 2 2 2 2 3 3" xfId="41657" xr:uid="{9728FDFF-DEFC-465B-89A0-1EB4CDEAF103}"/>
    <cellStyle name="7_烏梅汁12_4 2 2 2 2 4" xfId="23417" xr:uid="{7159A49E-A0C5-4F22-9D38-132C63556493}"/>
    <cellStyle name="7_烏梅汁12_4 2 2 2 2 4 2" xfId="47737" xr:uid="{839020AB-715C-4BA7-9D12-8F8042E929D7}"/>
    <cellStyle name="7_烏梅汁12_4 2 2 2 2 5" xfId="35577" xr:uid="{240A5535-EE52-469F-BA7B-12777D0D4E46}"/>
    <cellStyle name="7_烏梅汁12_4 2 2 2 3" xfId="12777" xr:uid="{2D835952-E154-4DE1-AA54-0EF3821E9581}"/>
    <cellStyle name="7_烏梅汁12_4 2 2 2 3 2" xfId="18857" xr:uid="{7593D76B-5135-4E5C-ADE6-07F4621D26BA}"/>
    <cellStyle name="7_烏梅汁12_4 2 2 2 3 2 2" xfId="31017" xr:uid="{CF4593BC-04C3-4192-A704-C0C7E09BBB11}"/>
    <cellStyle name="7_烏梅汁12_4 2 2 2 3 2 2 2" xfId="55337" xr:uid="{EDE136E8-267E-4B06-A6DB-E2C43FC80AE2}"/>
    <cellStyle name="7_烏梅汁12_4 2 2 2 3 2 3" xfId="43177" xr:uid="{B1CAE84C-A621-4E29-A0A9-75A1FE2AB16B}"/>
    <cellStyle name="7_烏梅汁12_4 2 2 2 3 3" xfId="24937" xr:uid="{5B872D4F-54F2-4D02-B0E7-D70232A46F2F}"/>
    <cellStyle name="7_烏梅汁12_4 2 2 2 3 3 2" xfId="49257" xr:uid="{812E303F-A173-40E9-B214-1250C664C1F5}"/>
    <cellStyle name="7_烏梅汁12_4 2 2 2 3 4" xfId="37097" xr:uid="{9BEA878B-95C1-49C4-B734-39A75B4A173C}"/>
    <cellStyle name="7_烏梅汁12_4 2 2 2 4" xfId="15817" xr:uid="{7C053FCE-5658-4E6C-826D-E03C2D7F9801}"/>
    <cellStyle name="7_烏梅汁12_4 2 2 2 4 2" xfId="27977" xr:uid="{C05C5C64-EA69-489E-BA63-582FD6E209F1}"/>
    <cellStyle name="7_烏梅汁12_4 2 2 2 4 2 2" xfId="52297" xr:uid="{E8B4E47D-CF2A-4463-836B-2C371F32EEC4}"/>
    <cellStyle name="7_烏梅汁12_4 2 2 2 4 3" xfId="40137" xr:uid="{94327D00-9086-4B58-95D3-825C75AE7FD3}"/>
    <cellStyle name="7_烏梅汁12_4 2 2 2 5" xfId="21897" xr:uid="{6F465365-0237-4C39-B2B1-1C9705C2C9B2}"/>
    <cellStyle name="7_烏梅汁12_4 2 2 2 5 2" xfId="46217" xr:uid="{F3D3327A-5985-4FA6-A3B8-46C72D671CCB}"/>
    <cellStyle name="7_烏梅汁12_4 2 2 2 6" xfId="34057" xr:uid="{12054AEF-9EC5-4808-9A5D-B6389492BAC6}"/>
    <cellStyle name="7_烏梅汁12_4 2 2 3" xfId="8141" xr:uid="{789ECD32-F54E-4D97-8EB8-0C3FA683A9A1}"/>
    <cellStyle name="7_烏梅汁12_4 2 2 3 2" xfId="13537" xr:uid="{80A0AF5C-55B1-46AA-A74E-3535285633C2}"/>
    <cellStyle name="7_烏梅汁12_4 2 2 3 2 2" xfId="19617" xr:uid="{6ED284A6-15D8-4E71-8A66-40397A49D3A6}"/>
    <cellStyle name="7_烏梅汁12_4 2 2 3 2 2 2" xfId="31777" xr:uid="{48ECD64B-CDF5-4A04-A292-BCF8350240D3}"/>
    <cellStyle name="7_烏梅汁12_4 2 2 3 2 2 2 2" xfId="56097" xr:uid="{3F1D29CA-1195-4BD0-AC45-0478CB034C18}"/>
    <cellStyle name="7_烏梅汁12_4 2 2 3 2 2 3" xfId="43937" xr:uid="{B198F38B-9D55-4EDC-A40E-F8F649829E93}"/>
    <cellStyle name="7_烏梅汁12_4 2 2 3 2 3" xfId="25697" xr:uid="{8788B673-B9B6-4F9A-B5B5-87B400C0D266}"/>
    <cellStyle name="7_烏梅汁12_4 2 2 3 2 3 2" xfId="50017" xr:uid="{2203DC16-EAE1-4AC6-AFA9-9398820BA628}"/>
    <cellStyle name="7_烏梅汁12_4 2 2 3 2 4" xfId="37857" xr:uid="{CAC2A948-3088-497C-8B06-150FC7912C35}"/>
    <cellStyle name="7_烏梅汁12_4 2 2 3 3" xfId="16577" xr:uid="{96FEEC7F-9ED9-48AB-A98B-8BD50FE93EE6}"/>
    <cellStyle name="7_烏梅汁12_4 2 2 3 3 2" xfId="28737" xr:uid="{64D7E09F-A246-411C-90E3-C2C18AFF6BD6}"/>
    <cellStyle name="7_烏梅汁12_4 2 2 3 3 2 2" xfId="53057" xr:uid="{903C443F-C1FF-4DAF-9FE5-BF852438B43C}"/>
    <cellStyle name="7_烏梅汁12_4 2 2 3 3 3" xfId="40897" xr:uid="{8188D40A-128A-4D13-94F4-5DF27361EA43}"/>
    <cellStyle name="7_烏梅汁12_4 2 2 3 4" xfId="22657" xr:uid="{962E63CA-CED3-403C-A166-474AD16E9E0D}"/>
    <cellStyle name="7_烏梅汁12_4 2 2 3 4 2" xfId="46977" xr:uid="{07593E46-890D-4D70-BC38-B29D602897A8}"/>
    <cellStyle name="7_烏梅汁12_4 2 2 3 5" xfId="34817" xr:uid="{F1C94798-C2A3-489F-A229-B7616531E995}"/>
    <cellStyle name="7_烏梅汁12_4 2 2 4" xfId="12017" xr:uid="{B4A4592C-2F20-4262-850D-C7357A0431A0}"/>
    <cellStyle name="7_烏梅汁12_4 2 2 4 2" xfId="18097" xr:uid="{CE7A4E8B-5DB9-47E1-8F54-9A6CCAA312FE}"/>
    <cellStyle name="7_烏梅汁12_4 2 2 4 2 2" xfId="30257" xr:uid="{39F37FBB-41D2-4D9A-BF1D-DA6BB7F0AD68}"/>
    <cellStyle name="7_烏梅汁12_4 2 2 4 2 2 2" xfId="54577" xr:uid="{1072B756-4822-49EB-8808-ABE445E1382D}"/>
    <cellStyle name="7_烏梅汁12_4 2 2 4 2 3" xfId="42417" xr:uid="{A59C4282-C357-45D7-8BA9-93674037A242}"/>
    <cellStyle name="7_烏梅汁12_4 2 2 4 3" xfId="24177" xr:uid="{B9772641-6BEC-48E1-9B51-E814D3E69AF4}"/>
    <cellStyle name="7_烏梅汁12_4 2 2 4 3 2" xfId="48497" xr:uid="{26A845E7-A377-4E1E-B305-D0B37B7A8DE2}"/>
    <cellStyle name="7_烏梅汁12_4 2 2 4 4" xfId="36337" xr:uid="{E9430BED-EC5F-4651-AE05-21C0C0C1C03F}"/>
    <cellStyle name="7_烏梅汁12_4 2 2 5" xfId="15057" xr:uid="{46272D79-9A3B-4179-8FC8-7ED437E98C90}"/>
    <cellStyle name="7_烏梅汁12_4 2 2 5 2" xfId="27217" xr:uid="{389C7D02-F948-4589-8354-376DBF22B6E1}"/>
    <cellStyle name="7_烏梅汁12_4 2 2 5 2 2" xfId="51537" xr:uid="{3EF83C68-4007-4D93-B84E-AE25620D0676}"/>
    <cellStyle name="7_烏梅汁12_4 2 2 5 3" xfId="39377" xr:uid="{B8E65C3F-DE18-4093-994E-99A5D178273C}"/>
    <cellStyle name="7_烏梅汁12_4 2 2 6" xfId="21137" xr:uid="{4E0B15ED-BAC2-44EE-990B-6C8F985C0F55}"/>
    <cellStyle name="7_烏梅汁12_4 2 2 6 2" xfId="45457" xr:uid="{659D44A2-2C7A-49EC-B43A-AC5FE9C01344}"/>
    <cellStyle name="7_烏梅汁12_4 2 2 7" xfId="33297" xr:uid="{ECFC1162-5322-4CF4-8807-876538C55668}"/>
    <cellStyle name="7_烏梅汁12_4 2 3" xfId="2121" xr:uid="{00000000-0005-0000-0000-000074030000}"/>
    <cellStyle name="7_烏梅汁12_4 2 3 2" xfId="4859" xr:uid="{2FC18E95-EACF-49F4-8397-F6F469BA4FFC}"/>
    <cellStyle name="7_烏梅汁12_4 2 3 2 2" xfId="10333" xr:uid="{CFADC0FE-A3F7-4E86-A0E2-C245BCD1F7AB}"/>
    <cellStyle name="7_烏梅汁12_4 2 3 2 2 2" xfId="14145" xr:uid="{E9039547-075D-4FFE-B88B-3D0F36AF3134}"/>
    <cellStyle name="7_烏梅汁12_4 2 3 2 2 2 2" xfId="20225" xr:uid="{03A63428-D5E7-4989-9DE5-E0D0604AA457}"/>
    <cellStyle name="7_烏梅汁12_4 2 3 2 2 2 2 2" xfId="32385" xr:uid="{682E09A1-1A75-4064-AC24-18B8ADE302E6}"/>
    <cellStyle name="7_烏梅汁12_4 2 3 2 2 2 2 2 2" xfId="56705" xr:uid="{C022FF18-6808-4A7B-85F9-39BE4B9B3E1A}"/>
    <cellStyle name="7_烏梅汁12_4 2 3 2 2 2 2 3" xfId="44545" xr:uid="{79811F08-E3B2-4D2C-899D-7232208DE2F4}"/>
    <cellStyle name="7_烏梅汁12_4 2 3 2 2 2 3" xfId="26305" xr:uid="{E8A2728B-5B9C-447E-BB60-5098443D021F}"/>
    <cellStyle name="7_烏梅汁12_4 2 3 2 2 2 3 2" xfId="50625" xr:uid="{C0828FDC-E0A0-4849-99DD-9D495F7EF36A}"/>
    <cellStyle name="7_烏梅汁12_4 2 3 2 2 2 4" xfId="38465" xr:uid="{C4B23EC2-D20E-42A2-A30B-CC5D7BBAB1C9}"/>
    <cellStyle name="7_烏梅汁12_4 2 3 2 2 3" xfId="17185" xr:uid="{1D90AB16-95DB-4FAB-9675-B01EEA33A91C}"/>
    <cellStyle name="7_烏梅汁12_4 2 3 2 2 3 2" xfId="29345" xr:uid="{BFB4597D-6171-41BE-8EB3-C0D92FF65160}"/>
    <cellStyle name="7_烏梅汁12_4 2 3 2 2 3 2 2" xfId="53665" xr:uid="{151CE8D9-4755-4356-883F-C864D81CE1B9}"/>
    <cellStyle name="7_烏梅汁12_4 2 3 2 2 3 3" xfId="41505" xr:uid="{D7B99F64-54FE-47FF-B43C-49B3D0F128A9}"/>
    <cellStyle name="7_烏梅汁12_4 2 3 2 2 4" xfId="23265" xr:uid="{A004AC3A-EBDD-4545-A328-BAD88EE646FE}"/>
    <cellStyle name="7_烏梅汁12_4 2 3 2 2 4 2" xfId="47585" xr:uid="{BFCAECFD-4C2C-4FBD-B78F-A0F2E493F043}"/>
    <cellStyle name="7_烏梅汁12_4 2 3 2 2 5" xfId="35425" xr:uid="{6F0EC797-8D27-4D43-864B-0C3F16AE0143}"/>
    <cellStyle name="7_烏梅汁12_4 2 3 2 3" xfId="12625" xr:uid="{C65DA91D-B25B-401A-83F9-DBE74926A02F}"/>
    <cellStyle name="7_烏梅汁12_4 2 3 2 3 2" xfId="18705" xr:uid="{24DF847B-0673-46B8-BE52-317BD223DBE5}"/>
    <cellStyle name="7_烏梅汁12_4 2 3 2 3 2 2" xfId="30865" xr:uid="{8FF4A664-B223-4061-B76F-3F60231855DD}"/>
    <cellStyle name="7_烏梅汁12_4 2 3 2 3 2 2 2" xfId="55185" xr:uid="{6DB7C008-E80B-4CF4-9358-DED04D9B99E9}"/>
    <cellStyle name="7_烏梅汁12_4 2 3 2 3 2 3" xfId="43025" xr:uid="{D907DD40-A997-49DD-AAEE-375AB1A9AB31}"/>
    <cellStyle name="7_烏梅汁12_4 2 3 2 3 3" xfId="24785" xr:uid="{29E28E9B-8E24-4A44-98B2-CAE6EF2BB7B2}"/>
    <cellStyle name="7_烏梅汁12_4 2 3 2 3 3 2" xfId="49105" xr:uid="{E95D5540-47A1-45C4-AAEA-17FB47760B62}"/>
    <cellStyle name="7_烏梅汁12_4 2 3 2 3 4" xfId="36945" xr:uid="{14C12863-2BCD-4C4B-87DA-C50F1E3E1A25}"/>
    <cellStyle name="7_烏梅汁12_4 2 3 2 4" xfId="15665" xr:uid="{98BE52B6-20DA-4469-B339-9A14AA15A528}"/>
    <cellStyle name="7_烏梅汁12_4 2 3 2 4 2" xfId="27825" xr:uid="{295DE6B2-574F-4F95-BEC1-0D3C20725F8F}"/>
    <cellStyle name="7_烏梅汁12_4 2 3 2 4 2 2" xfId="52145" xr:uid="{669B5817-8F8B-4489-84D7-48E5FCC79C47}"/>
    <cellStyle name="7_烏梅汁12_4 2 3 2 4 3" xfId="39985" xr:uid="{82552B11-5A74-4BBC-AC3A-75599386B48C}"/>
    <cellStyle name="7_烏梅汁12_4 2 3 2 5" xfId="21745" xr:uid="{F38A4A1B-AFC9-4B76-896B-3539309DC50D}"/>
    <cellStyle name="7_烏梅汁12_4 2 3 2 5 2" xfId="46065" xr:uid="{F9C630A0-6738-4310-B6A4-920853FA0366}"/>
    <cellStyle name="7_烏梅汁12_4 2 3 2 6" xfId="33905" xr:uid="{ECEA8786-A444-4BE3-8FB7-12861455C5E3}"/>
    <cellStyle name="7_烏梅汁12_4 2 3 3" xfId="7596" xr:uid="{73049151-EEF2-4D5C-9FC2-3BD12962580C}"/>
    <cellStyle name="7_烏梅汁12_4 2 3 3 2" xfId="13385" xr:uid="{92FE6F8E-7601-4C85-B36A-A54B190D95A6}"/>
    <cellStyle name="7_烏梅汁12_4 2 3 3 2 2" xfId="19465" xr:uid="{C539EF74-5AD4-4FB0-A33C-47B5E8F41F6F}"/>
    <cellStyle name="7_烏梅汁12_4 2 3 3 2 2 2" xfId="31625" xr:uid="{219561C6-36F5-46A7-935B-1C2E6CC7FCF7}"/>
    <cellStyle name="7_烏梅汁12_4 2 3 3 2 2 2 2" xfId="55945" xr:uid="{26C7E180-30B2-4EB4-9515-1EF834B1BE3D}"/>
    <cellStyle name="7_烏梅汁12_4 2 3 3 2 2 3" xfId="43785" xr:uid="{45395C98-51DE-4304-9130-B096D0011D32}"/>
    <cellStyle name="7_烏梅汁12_4 2 3 3 2 3" xfId="25545" xr:uid="{6320A8B0-C7CA-44EE-9F47-B09753259DED}"/>
    <cellStyle name="7_烏梅汁12_4 2 3 3 2 3 2" xfId="49865" xr:uid="{3250E4F7-0931-4E10-87A7-230B79920F2D}"/>
    <cellStyle name="7_烏梅汁12_4 2 3 3 2 4" xfId="37705" xr:uid="{0E70697F-FC5F-4BD9-AF7C-FA330205A06A}"/>
    <cellStyle name="7_烏梅汁12_4 2 3 3 3" xfId="16425" xr:uid="{ECDB248C-F0C6-4EAB-9014-B2F2779FE7A2}"/>
    <cellStyle name="7_烏梅汁12_4 2 3 3 3 2" xfId="28585" xr:uid="{2D2BB41F-89CE-44CD-B71D-98AF48E536F4}"/>
    <cellStyle name="7_烏梅汁12_4 2 3 3 3 2 2" xfId="52905" xr:uid="{516D71D7-0A20-4A90-85F5-981BCD5B583C}"/>
    <cellStyle name="7_烏梅汁12_4 2 3 3 3 3" xfId="40745" xr:uid="{4D9BAC36-D3AA-48DF-BAD7-3CA7A69ABE5F}"/>
    <cellStyle name="7_烏梅汁12_4 2 3 3 4" xfId="22505" xr:uid="{FEF76D69-4762-4C30-80AA-EC29F3DACE3B}"/>
    <cellStyle name="7_烏梅汁12_4 2 3 3 4 2" xfId="46825" xr:uid="{D3330C73-AFB7-4C87-B81E-68CDCC050AC0}"/>
    <cellStyle name="7_烏梅汁12_4 2 3 3 5" xfId="34665" xr:uid="{4146A293-404D-405D-940A-A2FF27F1364E}"/>
    <cellStyle name="7_烏梅汁12_4 2 3 4" xfId="11865" xr:uid="{81D161F6-70C2-480B-9C7A-E31504EB1752}"/>
    <cellStyle name="7_烏梅汁12_4 2 3 4 2" xfId="17945" xr:uid="{B4ED6E49-D817-4F54-90E2-4D923E5575E5}"/>
    <cellStyle name="7_烏梅汁12_4 2 3 4 2 2" xfId="30105" xr:uid="{6469AD71-4E3D-4F89-9211-1572B4884D2C}"/>
    <cellStyle name="7_烏梅汁12_4 2 3 4 2 2 2" xfId="54425" xr:uid="{31BC13B4-C775-4F41-AA06-E482F72F6D4E}"/>
    <cellStyle name="7_烏梅汁12_4 2 3 4 2 3" xfId="42265" xr:uid="{D85B5FBB-6F40-437D-9DC2-FFE1D963AC28}"/>
    <cellStyle name="7_烏梅汁12_4 2 3 4 3" xfId="24025" xr:uid="{21F5278B-8AE6-4022-BF83-842CD040DAB1}"/>
    <cellStyle name="7_烏梅汁12_4 2 3 4 3 2" xfId="48345" xr:uid="{11BFDA59-BF4F-4849-AAFE-50D3E846ACBF}"/>
    <cellStyle name="7_烏梅汁12_4 2 3 4 4" xfId="36185" xr:uid="{6AB15154-F3DB-4BBE-B7E3-0C7E430CC703}"/>
    <cellStyle name="7_烏梅汁12_4 2 3 5" xfId="14905" xr:uid="{EDE589B3-584B-4232-B1B0-767C426A518A}"/>
    <cellStyle name="7_烏梅汁12_4 2 3 5 2" xfId="27065" xr:uid="{F72BAC6A-C86A-460A-9C61-1E5707838577}"/>
    <cellStyle name="7_烏梅汁12_4 2 3 5 2 2" xfId="51385" xr:uid="{38662EAD-2D93-4999-B108-31F4F0E1323D}"/>
    <cellStyle name="7_烏梅汁12_4 2 3 5 3" xfId="39225" xr:uid="{B8976CBF-9B67-4ABF-BC8E-C9C28E0A26E6}"/>
    <cellStyle name="7_烏梅汁12_4 2 3 6" xfId="20985" xr:uid="{EA95E0A0-2F23-46EC-959E-157BD27BB94E}"/>
    <cellStyle name="7_烏梅汁12_4 2 3 6 2" xfId="45305" xr:uid="{4872DB9A-BF70-4CA2-9E64-8BDCC9F5D17B}"/>
    <cellStyle name="7_烏梅汁12_4 2 3 7" xfId="33145" xr:uid="{B89BD546-E79B-4DCD-A3B6-0C623EF77D0C}"/>
    <cellStyle name="7_烏梅汁12_4 2 4" xfId="1576" xr:uid="{00000000-0005-0000-0000-000075030000}"/>
    <cellStyle name="7_烏梅汁12_4 2 4 2" xfId="4314" xr:uid="{25968B20-9279-4214-9962-0557A8789DC0}"/>
    <cellStyle name="7_烏梅汁12_4 2 4 2 2" xfId="9788" xr:uid="{C7BFC233-43FC-484F-ABF5-1A83085B89E0}"/>
    <cellStyle name="7_烏梅汁12_4 2 4 2 2 2" xfId="13993" xr:uid="{4ABD3842-305A-40BD-9374-A7633FF89AB2}"/>
    <cellStyle name="7_烏梅汁12_4 2 4 2 2 2 2" xfId="20073" xr:uid="{B68E934C-B199-4DB2-8C10-DE75DB05C980}"/>
    <cellStyle name="7_烏梅汁12_4 2 4 2 2 2 2 2" xfId="32233" xr:uid="{D8E26A89-1248-4BD4-9A8D-95A4E9DE125B}"/>
    <cellStyle name="7_烏梅汁12_4 2 4 2 2 2 2 2 2" xfId="56553" xr:uid="{D38DAE01-DC09-4758-A822-A701A537D15C}"/>
    <cellStyle name="7_烏梅汁12_4 2 4 2 2 2 2 3" xfId="44393" xr:uid="{29CB2BA1-B376-475B-BD7A-AD9D6890E555}"/>
    <cellStyle name="7_烏梅汁12_4 2 4 2 2 2 3" xfId="26153" xr:uid="{C0559AC3-767B-4DAA-899C-EC62AF795DC9}"/>
    <cellStyle name="7_烏梅汁12_4 2 4 2 2 2 3 2" xfId="50473" xr:uid="{07599E77-0039-4A83-9F97-01E5DFA91911}"/>
    <cellStyle name="7_烏梅汁12_4 2 4 2 2 2 4" xfId="38313" xr:uid="{F50229E0-EAFE-4B31-9373-628D9D9A012A}"/>
    <cellStyle name="7_烏梅汁12_4 2 4 2 2 3" xfId="17033" xr:uid="{95781FBA-22D2-406B-8276-CAFF684A3D2B}"/>
    <cellStyle name="7_烏梅汁12_4 2 4 2 2 3 2" xfId="29193" xr:uid="{EEEFDCB8-B362-4CBA-B6F1-CF8518814D31}"/>
    <cellStyle name="7_烏梅汁12_4 2 4 2 2 3 2 2" xfId="53513" xr:uid="{12A13D37-96E5-4BAC-8DBC-D23044266EC4}"/>
    <cellStyle name="7_烏梅汁12_4 2 4 2 2 3 3" xfId="41353" xr:uid="{91FC006A-5227-4623-BE5A-9A9D484A4D52}"/>
    <cellStyle name="7_烏梅汁12_4 2 4 2 2 4" xfId="23113" xr:uid="{9A0E0E4C-C871-47AF-8748-BF75C1B9DA07}"/>
    <cellStyle name="7_烏梅汁12_4 2 4 2 2 4 2" xfId="47433" xr:uid="{F583FC6E-1E15-4C1E-9E02-803B2F8D1C96}"/>
    <cellStyle name="7_烏梅汁12_4 2 4 2 2 5" xfId="35273" xr:uid="{9023CF7B-8A3B-4DCA-B322-EEB8D617DBC7}"/>
    <cellStyle name="7_烏梅汁12_4 2 4 2 3" xfId="12473" xr:uid="{953BFDBF-BC4F-484A-B0D5-34E5ABD72973}"/>
    <cellStyle name="7_烏梅汁12_4 2 4 2 3 2" xfId="18553" xr:uid="{DC081545-7244-425A-9480-B2CC1231CC01}"/>
    <cellStyle name="7_烏梅汁12_4 2 4 2 3 2 2" xfId="30713" xr:uid="{228329BD-8AA1-4DD3-A46C-D685040832C0}"/>
    <cellStyle name="7_烏梅汁12_4 2 4 2 3 2 2 2" xfId="55033" xr:uid="{C7DDF19B-E729-4E23-84BA-109A966593FD}"/>
    <cellStyle name="7_烏梅汁12_4 2 4 2 3 2 3" xfId="42873" xr:uid="{8EB2B9DA-BB60-4EE9-A61C-660F843B04F1}"/>
    <cellStyle name="7_烏梅汁12_4 2 4 2 3 3" xfId="24633" xr:uid="{B780DA2F-565A-4150-A3A7-5FF71B411AA6}"/>
    <cellStyle name="7_烏梅汁12_4 2 4 2 3 3 2" xfId="48953" xr:uid="{F15854F1-4916-4955-85BE-4112F6FC0CFF}"/>
    <cellStyle name="7_烏梅汁12_4 2 4 2 3 4" xfId="36793" xr:uid="{64A79E57-2214-48FA-8C17-BE01833A0CEF}"/>
    <cellStyle name="7_烏梅汁12_4 2 4 2 4" xfId="15513" xr:uid="{FFAA1C83-D8F7-47F1-B403-6E3BD44135E6}"/>
    <cellStyle name="7_烏梅汁12_4 2 4 2 4 2" xfId="27673" xr:uid="{7169C9DF-72E6-41DC-AEC2-22745F13E6AB}"/>
    <cellStyle name="7_烏梅汁12_4 2 4 2 4 2 2" xfId="51993" xr:uid="{F370DA48-7E18-4F15-A708-38D5E2BF919A}"/>
    <cellStyle name="7_烏梅汁12_4 2 4 2 4 3" xfId="39833" xr:uid="{64097A1B-DCFF-4AC1-863C-89CDEE74D80B}"/>
    <cellStyle name="7_烏梅汁12_4 2 4 2 5" xfId="21593" xr:uid="{FF560561-310D-4C29-B188-494D731C1322}"/>
    <cellStyle name="7_烏梅汁12_4 2 4 2 5 2" xfId="45913" xr:uid="{73E838FF-2A5F-4373-A61E-8C1A4CC3C713}"/>
    <cellStyle name="7_烏梅汁12_4 2 4 2 6" xfId="33753" xr:uid="{CAFF8469-2B6B-4766-9401-33E506C1DA7C}"/>
    <cellStyle name="7_烏梅汁12_4 2 4 3" xfId="7051" xr:uid="{299D6E39-C42B-4058-821E-4069D5121BB9}"/>
    <cellStyle name="7_烏梅汁12_4 2 4 3 2" xfId="13233" xr:uid="{60A43E7A-5121-4DA1-AC4C-27963F05F796}"/>
    <cellStyle name="7_烏梅汁12_4 2 4 3 2 2" xfId="19313" xr:uid="{AA3F14CE-3BDF-4BB8-90D3-6704030CFE20}"/>
    <cellStyle name="7_烏梅汁12_4 2 4 3 2 2 2" xfId="31473" xr:uid="{1A1D2BD0-C74D-4064-98B2-E48CEFDF41EA}"/>
    <cellStyle name="7_烏梅汁12_4 2 4 3 2 2 2 2" xfId="55793" xr:uid="{22E8EAF4-5AB9-474A-89AB-23CD8402D948}"/>
    <cellStyle name="7_烏梅汁12_4 2 4 3 2 2 3" xfId="43633" xr:uid="{0B2D92E3-1588-4C81-9255-332336961E78}"/>
    <cellStyle name="7_烏梅汁12_4 2 4 3 2 3" xfId="25393" xr:uid="{EFEEE282-9F3A-40E1-A6FB-9D35EF5C455A}"/>
    <cellStyle name="7_烏梅汁12_4 2 4 3 2 3 2" xfId="49713" xr:uid="{B63B9311-F3DF-4234-AA64-D73CAA87C93C}"/>
    <cellStyle name="7_烏梅汁12_4 2 4 3 2 4" xfId="37553" xr:uid="{CD09DDFA-1B0D-4C54-A66A-2F8BB79144E2}"/>
    <cellStyle name="7_烏梅汁12_4 2 4 3 3" xfId="16273" xr:uid="{9DF8F337-7467-4073-A9AE-78E38AE3B3A1}"/>
    <cellStyle name="7_烏梅汁12_4 2 4 3 3 2" xfId="28433" xr:uid="{B104D490-7B14-4E24-AB9F-28C2B61EEC9B}"/>
    <cellStyle name="7_烏梅汁12_4 2 4 3 3 2 2" xfId="52753" xr:uid="{37441A63-69CA-4D5F-B7EC-5694D6817FD0}"/>
    <cellStyle name="7_烏梅汁12_4 2 4 3 3 3" xfId="40593" xr:uid="{78D67179-E541-4E98-A819-8194437CFAC4}"/>
    <cellStyle name="7_烏梅汁12_4 2 4 3 4" xfId="22353" xr:uid="{8DC96A2C-2B14-4A8D-B43B-CBC51D478F7D}"/>
    <cellStyle name="7_烏梅汁12_4 2 4 3 4 2" xfId="46673" xr:uid="{1772F487-C68C-4601-BCC4-FC9EC5FA896F}"/>
    <cellStyle name="7_烏梅汁12_4 2 4 3 5" xfId="34513" xr:uid="{F824E85D-89F5-4A72-B191-2BCDF64395CA}"/>
    <cellStyle name="7_烏梅汁12_4 2 4 4" xfId="11713" xr:uid="{F0C5C67D-B74F-4B77-A869-4869202B94D9}"/>
    <cellStyle name="7_烏梅汁12_4 2 4 4 2" xfId="17793" xr:uid="{637CCFE2-0699-4572-9044-A1417F330DD4}"/>
    <cellStyle name="7_烏梅汁12_4 2 4 4 2 2" xfId="29953" xr:uid="{394ECE3E-BFC0-4557-92F9-083003FAC95D}"/>
    <cellStyle name="7_烏梅汁12_4 2 4 4 2 2 2" xfId="54273" xr:uid="{273C95C3-0586-42D8-87B4-DFA159D7EBE0}"/>
    <cellStyle name="7_烏梅汁12_4 2 4 4 2 3" xfId="42113" xr:uid="{A67D6FE5-A31C-4329-A80A-7B9CDC90F3DD}"/>
    <cellStyle name="7_烏梅汁12_4 2 4 4 3" xfId="23873" xr:uid="{B808B95E-A2ED-4859-823E-9E6FD1ADE2A8}"/>
    <cellStyle name="7_烏梅汁12_4 2 4 4 3 2" xfId="48193" xr:uid="{05A9A096-6AFA-4E4A-BD0C-7A3B865BF66D}"/>
    <cellStyle name="7_烏梅汁12_4 2 4 4 4" xfId="36033" xr:uid="{4BC07EB4-0AB4-4196-AFDC-2DCD1D39223C}"/>
    <cellStyle name="7_烏梅汁12_4 2 4 5" xfId="14753" xr:uid="{EAB7546B-4971-43F3-962E-4D2C29B87462}"/>
    <cellStyle name="7_烏梅汁12_4 2 4 5 2" xfId="26913" xr:uid="{7FF5D738-23E1-4A56-BE03-57C2088C5EED}"/>
    <cellStyle name="7_烏梅汁12_4 2 4 5 2 2" xfId="51233" xr:uid="{089E95FE-1D44-4D75-8995-53E72F36C9E5}"/>
    <cellStyle name="7_烏梅汁12_4 2 4 5 3" xfId="39073" xr:uid="{F60E1DAD-D80C-4DD6-9169-721B3A4EBC05}"/>
    <cellStyle name="7_烏梅汁12_4 2 4 6" xfId="20833" xr:uid="{3849D3C9-2E5D-48C8-B0AA-F7E9869BE98B}"/>
    <cellStyle name="7_烏梅汁12_4 2 4 6 2" xfId="45153" xr:uid="{5F0ED45E-12F2-403A-97A0-35713F2DD9C5}"/>
    <cellStyle name="7_烏梅汁12_4 2 4 7" xfId="32993" xr:uid="{23515C49-DDB5-4321-8691-82A7F58EE059}"/>
    <cellStyle name="7_烏梅汁12_4 2 5" xfId="1031" xr:uid="{00000000-0005-0000-0000-000076030000}"/>
    <cellStyle name="7_烏梅汁12_4 2 5 2" xfId="3769" xr:uid="{8830F143-0DAA-433D-8E39-E8149680ED5C}"/>
    <cellStyle name="7_烏梅汁12_4 2 5 2 2" xfId="9243" xr:uid="{D393695B-D92E-417F-92E5-1A1140ABDFE9}"/>
    <cellStyle name="7_烏梅汁12_4 2 5 2 2 2" xfId="13841" xr:uid="{1117DED7-F032-434C-92FA-1BF7CD46B648}"/>
    <cellStyle name="7_烏梅汁12_4 2 5 2 2 2 2" xfId="19921" xr:uid="{675C6074-F475-4321-AF44-4FC214A64DB9}"/>
    <cellStyle name="7_烏梅汁12_4 2 5 2 2 2 2 2" xfId="32081" xr:uid="{AD972CA7-F949-4B33-A277-31F731CDF03D}"/>
    <cellStyle name="7_烏梅汁12_4 2 5 2 2 2 2 2 2" xfId="56401" xr:uid="{B0939D49-8F50-4C98-BD46-CACD84B979A6}"/>
    <cellStyle name="7_烏梅汁12_4 2 5 2 2 2 2 3" xfId="44241" xr:uid="{A7F3D544-4CD4-47D2-BFF6-271BA0251E1E}"/>
    <cellStyle name="7_烏梅汁12_4 2 5 2 2 2 3" xfId="26001" xr:uid="{5AB3A375-F32A-4101-80E7-1AB3D86831C1}"/>
    <cellStyle name="7_烏梅汁12_4 2 5 2 2 2 3 2" xfId="50321" xr:uid="{EF58885A-177E-4C38-B129-9D78F3F3523F}"/>
    <cellStyle name="7_烏梅汁12_4 2 5 2 2 2 4" xfId="38161" xr:uid="{6C19EE2B-4FA0-4E4E-9C04-F17AE4D875E0}"/>
    <cellStyle name="7_烏梅汁12_4 2 5 2 2 3" xfId="16881" xr:uid="{11AA662D-EAA7-494F-9A00-0D5191E2655C}"/>
    <cellStyle name="7_烏梅汁12_4 2 5 2 2 3 2" xfId="29041" xr:uid="{5318EE60-1CD6-4129-9331-E6EDA852D3A2}"/>
    <cellStyle name="7_烏梅汁12_4 2 5 2 2 3 2 2" xfId="53361" xr:uid="{9C4B9DFD-5FBE-4E83-BE9B-C746E95ED65A}"/>
    <cellStyle name="7_烏梅汁12_4 2 5 2 2 3 3" xfId="41201" xr:uid="{5677BDD4-589A-4306-96E0-DDCE74E6C271}"/>
    <cellStyle name="7_烏梅汁12_4 2 5 2 2 4" xfId="22961" xr:uid="{ABF82875-B532-464B-9BC9-D78CF3C155B8}"/>
    <cellStyle name="7_烏梅汁12_4 2 5 2 2 4 2" xfId="47281" xr:uid="{AAD6FB45-D12C-484B-957B-DA43DABC93FF}"/>
    <cellStyle name="7_烏梅汁12_4 2 5 2 2 5" xfId="35121" xr:uid="{B39F47C2-85E6-457E-A2F6-5D1377515A44}"/>
    <cellStyle name="7_烏梅汁12_4 2 5 2 3" xfId="12321" xr:uid="{A28BC323-6864-47A9-A568-2FF01C6922FB}"/>
    <cellStyle name="7_烏梅汁12_4 2 5 2 3 2" xfId="18401" xr:uid="{BDDA9CF6-EBFE-46E9-BDC2-449E02FB601C}"/>
    <cellStyle name="7_烏梅汁12_4 2 5 2 3 2 2" xfId="30561" xr:uid="{785869B5-8EAE-4827-BA70-8183C81B54D7}"/>
    <cellStyle name="7_烏梅汁12_4 2 5 2 3 2 2 2" xfId="54881" xr:uid="{AA06A131-1917-4325-8D51-08641146BE19}"/>
    <cellStyle name="7_烏梅汁12_4 2 5 2 3 2 3" xfId="42721" xr:uid="{B36BB247-603A-4564-ACB4-C11297FF59CA}"/>
    <cellStyle name="7_烏梅汁12_4 2 5 2 3 3" xfId="24481" xr:uid="{70EC298F-D9DB-4059-B594-799DEA9A36EE}"/>
    <cellStyle name="7_烏梅汁12_4 2 5 2 3 3 2" xfId="48801" xr:uid="{0B26E7D7-CE29-419A-8A7B-B769596F6572}"/>
    <cellStyle name="7_烏梅汁12_4 2 5 2 3 4" xfId="36641" xr:uid="{14C401BC-E2FB-4879-B7E3-4642938E2BFB}"/>
    <cellStyle name="7_烏梅汁12_4 2 5 2 4" xfId="15361" xr:uid="{2453BCD8-FB3A-4381-9943-6BF5A8E3F0B7}"/>
    <cellStyle name="7_烏梅汁12_4 2 5 2 4 2" xfId="27521" xr:uid="{E3098840-0139-4129-8911-8912023752A9}"/>
    <cellStyle name="7_烏梅汁12_4 2 5 2 4 2 2" xfId="51841" xr:uid="{94EAC46C-C794-4055-B9AF-24B1A292CD4B}"/>
    <cellStyle name="7_烏梅汁12_4 2 5 2 4 3" xfId="39681" xr:uid="{D29F26BF-F7D7-4DAA-9CA5-8C13EF2E82B4}"/>
    <cellStyle name="7_烏梅汁12_4 2 5 2 5" xfId="21441" xr:uid="{29593879-F834-4AEB-88D8-4719A05C4C45}"/>
    <cellStyle name="7_烏梅汁12_4 2 5 2 5 2" xfId="45761" xr:uid="{397C4440-88DE-47CB-AFA8-92369A4A1DE4}"/>
    <cellStyle name="7_烏梅汁12_4 2 5 2 6" xfId="33601" xr:uid="{0B9DA377-81F2-49A9-9E4D-BE3698020E9C}"/>
    <cellStyle name="7_烏梅汁12_4 2 5 3" xfId="6506" xr:uid="{FFF3B94C-A27B-4F70-A7FE-23A87BE23401}"/>
    <cellStyle name="7_烏梅汁12_4 2 5 3 2" xfId="13081" xr:uid="{E8ABAD2A-6D19-4E51-902A-4482DE78CCC5}"/>
    <cellStyle name="7_烏梅汁12_4 2 5 3 2 2" xfId="19161" xr:uid="{66D282E4-655B-47F5-8188-79BABDE5995A}"/>
    <cellStyle name="7_烏梅汁12_4 2 5 3 2 2 2" xfId="31321" xr:uid="{5A1B1079-56DA-4DEE-AAF1-8FE03ED22B78}"/>
    <cellStyle name="7_烏梅汁12_4 2 5 3 2 2 2 2" xfId="55641" xr:uid="{F2BBFA7E-5107-4C8C-BDB2-0D16289A71F0}"/>
    <cellStyle name="7_烏梅汁12_4 2 5 3 2 2 3" xfId="43481" xr:uid="{E1A59B4A-8053-458C-916E-22596DE9DB71}"/>
    <cellStyle name="7_烏梅汁12_4 2 5 3 2 3" xfId="25241" xr:uid="{34F72937-063A-4227-BC2C-1724D0196BE2}"/>
    <cellStyle name="7_烏梅汁12_4 2 5 3 2 3 2" xfId="49561" xr:uid="{D7384962-5E34-443C-9B56-11670FB6908A}"/>
    <cellStyle name="7_烏梅汁12_4 2 5 3 2 4" xfId="37401" xr:uid="{529059BF-F660-407B-B968-5579DBB4CA3C}"/>
    <cellStyle name="7_烏梅汁12_4 2 5 3 3" xfId="16121" xr:uid="{A615D905-23DB-43D3-99A6-834B9A7FB38A}"/>
    <cellStyle name="7_烏梅汁12_4 2 5 3 3 2" xfId="28281" xr:uid="{04E85E03-A66C-4251-BFA3-1B14F5082E0B}"/>
    <cellStyle name="7_烏梅汁12_4 2 5 3 3 2 2" xfId="52601" xr:uid="{F240ED1A-5655-4C9E-A3B9-D6FFA95B09B7}"/>
    <cellStyle name="7_烏梅汁12_4 2 5 3 3 3" xfId="40441" xr:uid="{73D070B2-B6A2-4A55-A872-B8A8C8782A43}"/>
    <cellStyle name="7_烏梅汁12_4 2 5 3 4" xfId="22201" xr:uid="{62F1EE33-F118-46F7-86FE-751648AA69E4}"/>
    <cellStyle name="7_烏梅汁12_4 2 5 3 4 2" xfId="46521" xr:uid="{8551F755-80FD-4969-9840-7767317ED80F}"/>
    <cellStyle name="7_烏梅汁12_4 2 5 3 5" xfId="34361" xr:uid="{0B2451E8-EF51-4154-B034-6DB5BC18D854}"/>
    <cellStyle name="7_烏梅汁12_4 2 5 4" xfId="11561" xr:uid="{44E82887-A17D-4748-AB3C-C49725DD7123}"/>
    <cellStyle name="7_烏梅汁12_4 2 5 4 2" xfId="17641" xr:uid="{7186416E-8796-493E-A920-1DFFF6AE26FC}"/>
    <cellStyle name="7_烏梅汁12_4 2 5 4 2 2" xfId="29801" xr:uid="{4762E646-82E8-496A-B1C2-15C871FED82B}"/>
    <cellStyle name="7_烏梅汁12_4 2 5 4 2 2 2" xfId="54121" xr:uid="{40083C09-783B-4E09-A308-14ED5ADC5CFD}"/>
    <cellStyle name="7_烏梅汁12_4 2 5 4 2 3" xfId="41961" xr:uid="{802FB0E5-2770-4979-8807-9E8341C41A45}"/>
    <cellStyle name="7_烏梅汁12_4 2 5 4 3" xfId="23721" xr:uid="{0F964FD7-0E06-471B-ABD8-A422313DF1FB}"/>
    <cellStyle name="7_烏梅汁12_4 2 5 4 3 2" xfId="48041" xr:uid="{6CC3BC5D-D80C-48DE-AD56-449F54995F3A}"/>
    <cellStyle name="7_烏梅汁12_4 2 5 4 4" xfId="35881" xr:uid="{0695CECF-362B-4D45-88C2-25BCAC8035B8}"/>
    <cellStyle name="7_烏梅汁12_4 2 5 5" xfId="14601" xr:uid="{D6F41329-9686-416A-9A61-A75410FBFA22}"/>
    <cellStyle name="7_烏梅汁12_4 2 5 5 2" xfId="26761" xr:uid="{38289E1D-671B-42DF-A872-6FA563D7000E}"/>
    <cellStyle name="7_烏梅汁12_4 2 5 5 2 2" xfId="51081" xr:uid="{673B2CFC-6D08-4172-92C0-8820E2F3327E}"/>
    <cellStyle name="7_烏梅汁12_4 2 5 5 3" xfId="38921" xr:uid="{9C7BA494-2E46-491B-A4EC-32BDD1A8DA30}"/>
    <cellStyle name="7_烏梅汁12_4 2 5 6" xfId="20681" xr:uid="{94A2BA31-0819-427A-98BA-F3963702DAD6}"/>
    <cellStyle name="7_烏梅汁12_4 2 5 6 2" xfId="45001" xr:uid="{6A43183F-7383-4A1B-9EA4-DDB7839BAEE7}"/>
    <cellStyle name="7_烏梅汁12_4 2 5 7" xfId="32841" xr:uid="{EC215607-A477-4127-B299-E705761BB6A2}"/>
    <cellStyle name="7_烏梅汁12_4 2 6" xfId="3224" xr:uid="{974DC8BB-AC35-4EA7-895B-5BA46D0B2F5C}"/>
    <cellStyle name="7_烏梅汁12_4 2 6 2" xfId="8698" xr:uid="{EA617927-80CB-440A-B9B1-E82BD75DE2F0}"/>
    <cellStyle name="7_烏梅汁12_4 2 6 2 2" xfId="13689" xr:uid="{75658D6D-CF88-4ED4-B985-D6E328552D21}"/>
    <cellStyle name="7_烏梅汁12_4 2 6 2 2 2" xfId="19769" xr:uid="{E220D402-7C24-4BA8-94E0-863C5F1E03CA}"/>
    <cellStyle name="7_烏梅汁12_4 2 6 2 2 2 2" xfId="31929" xr:uid="{12C37FF1-D4D7-42F6-95C5-ADABC31FBF26}"/>
    <cellStyle name="7_烏梅汁12_4 2 6 2 2 2 2 2" xfId="56249" xr:uid="{59166C3B-857B-4291-89D7-1897CCB8AEFF}"/>
    <cellStyle name="7_烏梅汁12_4 2 6 2 2 2 3" xfId="44089" xr:uid="{97858E87-EA35-4232-9BB6-51D1A4858643}"/>
    <cellStyle name="7_烏梅汁12_4 2 6 2 2 3" xfId="25849" xr:uid="{3EC3DC47-6102-47AD-A302-B052E4C20AF8}"/>
    <cellStyle name="7_烏梅汁12_4 2 6 2 2 3 2" xfId="50169" xr:uid="{750F6578-B8BD-4618-A730-18CF4BFCD222}"/>
    <cellStyle name="7_烏梅汁12_4 2 6 2 2 4" xfId="38009" xr:uid="{1B7721B4-C5CC-48AE-8BD5-070668B9AE72}"/>
    <cellStyle name="7_烏梅汁12_4 2 6 2 3" xfId="16729" xr:uid="{B8939009-ED6C-47B0-BC26-B33AAAE7E1CA}"/>
    <cellStyle name="7_烏梅汁12_4 2 6 2 3 2" xfId="28889" xr:uid="{6FA633B8-B880-4471-A574-44115207F7DE}"/>
    <cellStyle name="7_烏梅汁12_4 2 6 2 3 2 2" xfId="53209" xr:uid="{0E959F02-C9CD-470F-BAD5-605DE0EF84C0}"/>
    <cellStyle name="7_烏梅汁12_4 2 6 2 3 3" xfId="41049" xr:uid="{1BAEA210-3FED-47BB-9CF9-3B44E39AA871}"/>
    <cellStyle name="7_烏梅汁12_4 2 6 2 4" xfId="22809" xr:uid="{C15A4DB9-FA6B-4ADF-AFE6-93EC25742C20}"/>
    <cellStyle name="7_烏梅汁12_4 2 6 2 4 2" xfId="47129" xr:uid="{63EBBDB2-D38F-425D-90DF-146D98779F90}"/>
    <cellStyle name="7_烏梅汁12_4 2 6 2 5" xfId="34969" xr:uid="{E87F43F4-0376-494C-9107-708753B30B4F}"/>
    <cellStyle name="7_烏梅汁12_4 2 6 3" xfId="12169" xr:uid="{1A4F64E5-529D-4E19-8179-D5D75F95483F}"/>
    <cellStyle name="7_烏梅汁12_4 2 6 3 2" xfId="18249" xr:uid="{FBB993F4-798A-42A6-844E-5B807E431ABD}"/>
    <cellStyle name="7_烏梅汁12_4 2 6 3 2 2" xfId="30409" xr:uid="{4FCC685D-5B5B-4D99-B931-013178EB5869}"/>
    <cellStyle name="7_烏梅汁12_4 2 6 3 2 2 2" xfId="54729" xr:uid="{4178E1F1-C95D-44E4-81E6-1F8104F04021}"/>
    <cellStyle name="7_烏梅汁12_4 2 6 3 2 3" xfId="42569" xr:uid="{8F7BEE5C-CBB2-499A-B515-371F7F561256}"/>
    <cellStyle name="7_烏梅汁12_4 2 6 3 3" xfId="24329" xr:uid="{63ABFC59-775A-47FC-8821-485ED4FAA1DC}"/>
    <cellStyle name="7_烏梅汁12_4 2 6 3 3 2" xfId="48649" xr:uid="{9AEE1D06-5655-4C86-BE65-29950BAA6BE1}"/>
    <cellStyle name="7_烏梅汁12_4 2 6 3 4" xfId="36489" xr:uid="{1A1F0523-CF65-4602-8D49-D7297F8EDBB7}"/>
    <cellStyle name="7_烏梅汁12_4 2 6 4" xfId="15209" xr:uid="{66FA18F7-C83B-4858-9567-CC891B2037C9}"/>
    <cellStyle name="7_烏梅汁12_4 2 6 4 2" xfId="27369" xr:uid="{C6C315B9-649A-415D-95A3-3D87545BE17F}"/>
    <cellStyle name="7_烏梅汁12_4 2 6 4 2 2" xfId="51689" xr:uid="{53D8CBF5-EADD-46CB-A8B3-5A8C68A1B4C0}"/>
    <cellStyle name="7_烏梅汁12_4 2 6 4 3" xfId="39529" xr:uid="{D96032FC-D9ED-46FF-BE62-BAEC7FDD5823}"/>
    <cellStyle name="7_烏梅汁12_4 2 6 5" xfId="21289" xr:uid="{E716B623-2C85-4A57-97C2-32657F845F8D}"/>
    <cellStyle name="7_烏梅汁12_4 2 6 5 2" xfId="45609" xr:uid="{93A545B2-A0C8-45DF-8E98-1EEA32FF61DB}"/>
    <cellStyle name="7_烏梅汁12_4 2 6 6" xfId="33449" xr:uid="{8712E41C-FA58-4B1F-AB48-3F15EA80B6D2}"/>
    <cellStyle name="7_烏梅汁12_4 2 7" xfId="5961" xr:uid="{152055E0-FCDD-4135-A718-442D2A94BC29}"/>
    <cellStyle name="7_烏梅汁12_4 2 7 2" xfId="12929" xr:uid="{266AD683-AB08-4D2C-809F-02DD077972B4}"/>
    <cellStyle name="7_烏梅汁12_4 2 7 2 2" xfId="19009" xr:uid="{133389EB-7D69-483F-BE7E-DDEBE80E62A6}"/>
    <cellStyle name="7_烏梅汁12_4 2 7 2 2 2" xfId="31169" xr:uid="{926961D4-705E-417A-A957-8F04ACB10B92}"/>
    <cellStyle name="7_烏梅汁12_4 2 7 2 2 2 2" xfId="55489" xr:uid="{7D9C19EF-9D7F-4EA5-9D73-5903B2506E78}"/>
    <cellStyle name="7_烏梅汁12_4 2 7 2 2 3" xfId="43329" xr:uid="{09FCB21E-90E5-4205-9401-5DD6651CE1DE}"/>
    <cellStyle name="7_烏梅汁12_4 2 7 2 3" xfId="25089" xr:uid="{A776FF30-857D-452B-870A-9FF4D7DF2F23}"/>
    <cellStyle name="7_烏梅汁12_4 2 7 2 3 2" xfId="49409" xr:uid="{D560F9EE-7622-4B79-A4CC-0212A94D71D7}"/>
    <cellStyle name="7_烏梅汁12_4 2 7 2 4" xfId="37249" xr:uid="{16A5611F-9058-4420-9166-DF8980302C9A}"/>
    <cellStyle name="7_烏梅汁12_4 2 7 3" xfId="15969" xr:uid="{813EC458-D689-44C4-AE96-CE406359A7FF}"/>
    <cellStyle name="7_烏梅汁12_4 2 7 3 2" xfId="28129" xr:uid="{002A0AB3-3904-494A-8477-94A1976C54F8}"/>
    <cellStyle name="7_烏梅汁12_4 2 7 3 2 2" xfId="52449" xr:uid="{CF769BD6-2518-4A45-9EE6-41EE0F8C742A}"/>
    <cellStyle name="7_烏梅汁12_4 2 7 3 3" xfId="40289" xr:uid="{6CA5944A-F70E-4B80-B7DC-B0A22868CCBD}"/>
    <cellStyle name="7_烏梅汁12_4 2 7 4" xfId="22049" xr:uid="{7827FE76-874D-49BF-B3EA-318A810F4C2A}"/>
    <cellStyle name="7_烏梅汁12_4 2 7 4 2" xfId="46369" xr:uid="{C504FF6F-794C-4B25-B907-48DB3FA93C4A}"/>
    <cellStyle name="7_烏梅汁12_4 2 7 5" xfId="34209" xr:uid="{39C2B125-2CDC-47AF-B152-C0322468A5F1}"/>
    <cellStyle name="7_烏梅汁12_4 2 8" xfId="11409" xr:uid="{BD29A500-4717-4107-ABC4-752234FC3859}"/>
    <cellStyle name="7_烏梅汁12_4 2 8 2" xfId="17489" xr:uid="{6A9AC7A6-F7E2-421A-9929-CFECF3C2725B}"/>
    <cellStyle name="7_烏梅汁12_4 2 8 2 2" xfId="29649" xr:uid="{C12A4595-FD2F-49A4-BA30-7CF1DDB8E747}"/>
    <cellStyle name="7_烏梅汁12_4 2 8 2 2 2" xfId="53969" xr:uid="{80DFF6D3-AD8F-4430-914C-965625F2F14E}"/>
    <cellStyle name="7_烏梅汁12_4 2 8 2 3" xfId="41809" xr:uid="{48ACB02C-2271-4114-B321-8898FB127718}"/>
    <cellStyle name="7_烏梅汁12_4 2 8 3" xfId="23569" xr:uid="{63F5513B-F497-4D68-ABE0-AF4EC579F609}"/>
    <cellStyle name="7_烏梅汁12_4 2 8 3 2" xfId="47889" xr:uid="{AB584E70-99A3-4E75-B283-A76CE93D18D1}"/>
    <cellStyle name="7_烏梅汁12_4 2 8 4" xfId="35729" xr:uid="{F62B0DBC-920C-451A-BCF5-5D196BB77589}"/>
    <cellStyle name="7_烏梅汁12_4 2 9" xfId="14449" xr:uid="{FECA47B4-67A2-4B75-BA72-B69EC0BDF054}"/>
    <cellStyle name="7_烏梅汁12_4 2 9 2" xfId="26609" xr:uid="{C4FA127C-4A56-4B0A-B2C5-65E203175BDF}"/>
    <cellStyle name="7_烏梅汁12_4 2 9 2 2" xfId="50929" xr:uid="{F0097CCE-2377-42BA-81E7-AD4556EE9464}"/>
    <cellStyle name="7_烏梅汁12_4 2 9 3" xfId="38769" xr:uid="{514147E6-2478-4C78-93F6-D99A7650BBEB}"/>
    <cellStyle name="7_預算建議" xfId="202" xr:uid="{00000000-0005-0000-0000-000077030000}"/>
    <cellStyle name="7_預算建議 2" xfId="406" xr:uid="{00000000-0005-0000-0000-000078030000}"/>
    <cellStyle name="7_預算建議 2 10" xfId="20530" xr:uid="{50396F1C-14A0-4D4D-AB8B-1A0546AF0B48}"/>
    <cellStyle name="7_預算建議 2 10 2" xfId="44850" xr:uid="{CFF08CED-68CB-46BC-AABD-B0F498674443}"/>
    <cellStyle name="7_預算建議 2 11" xfId="32690" xr:uid="{E5FA9118-EA98-434E-A567-97F5D85EB49A}"/>
    <cellStyle name="7_預算建議 2 2" xfId="2667" xr:uid="{00000000-0005-0000-0000-000079030000}"/>
    <cellStyle name="7_預算建議 2 2 2" xfId="5405" xr:uid="{5538B89A-4B62-4E22-AEE1-9F8DD555DCBC}"/>
    <cellStyle name="7_預算建議 2 2 2 2" xfId="10879" xr:uid="{86D688EA-C05C-44C7-9553-9923840B160C}"/>
    <cellStyle name="7_預算建議 2 2 2 2 2" xfId="14298" xr:uid="{349600AA-7877-4A40-A199-49DA72526C90}"/>
    <cellStyle name="7_預算建議 2 2 2 2 2 2" xfId="20378" xr:uid="{42FE2A5E-DDEF-46EC-B468-D21CFBC5556B}"/>
    <cellStyle name="7_預算建議 2 2 2 2 2 2 2" xfId="32538" xr:uid="{F7D84CE0-9878-4757-9D12-4DFB50C68B76}"/>
    <cellStyle name="7_預算建議 2 2 2 2 2 2 2 2" xfId="56858" xr:uid="{11843582-54B9-4BEB-A44A-68C4997EE841}"/>
    <cellStyle name="7_預算建議 2 2 2 2 2 2 3" xfId="44698" xr:uid="{8E4E9276-7307-4E8C-B487-22133B70FF86}"/>
    <cellStyle name="7_預算建議 2 2 2 2 2 3" xfId="26458" xr:uid="{D9BF877A-7D82-4388-9A3E-08A713BAEDEA}"/>
    <cellStyle name="7_預算建議 2 2 2 2 2 3 2" xfId="50778" xr:uid="{7B7250F9-5033-423F-B639-2EE8E63C17BB}"/>
    <cellStyle name="7_預算建議 2 2 2 2 2 4" xfId="38618" xr:uid="{EA213D81-F9A9-4AA7-9C7B-6B80779DE574}"/>
    <cellStyle name="7_預算建議 2 2 2 2 3" xfId="17338" xr:uid="{53927D5F-4F7A-4784-8D75-49DDF597876B}"/>
    <cellStyle name="7_預算建議 2 2 2 2 3 2" xfId="29498" xr:uid="{7BBFBD29-A90B-4259-A57F-8E5940E4B70F}"/>
    <cellStyle name="7_預算建議 2 2 2 2 3 2 2" xfId="53818" xr:uid="{332CCF4F-28D0-44A9-A174-87C91DC4B799}"/>
    <cellStyle name="7_預算建議 2 2 2 2 3 3" xfId="41658" xr:uid="{F828B1F9-0B31-444F-AD06-BD8F92ED59C4}"/>
    <cellStyle name="7_預算建議 2 2 2 2 4" xfId="23418" xr:uid="{1DA8BDF9-B66B-4EBA-BA87-607C092A08E3}"/>
    <cellStyle name="7_預算建議 2 2 2 2 4 2" xfId="47738" xr:uid="{B3534B24-CDC2-4A19-BCDC-87538F4DFE62}"/>
    <cellStyle name="7_預算建議 2 2 2 2 5" xfId="35578" xr:uid="{CB1B1478-180D-401B-A349-7DAC9D37A0B3}"/>
    <cellStyle name="7_預算建議 2 2 2 3" xfId="12778" xr:uid="{EA7746FC-7BDF-4C43-B673-722092092661}"/>
    <cellStyle name="7_預算建議 2 2 2 3 2" xfId="18858" xr:uid="{6931A402-6D09-449E-AF6F-BF29444B447E}"/>
    <cellStyle name="7_預算建議 2 2 2 3 2 2" xfId="31018" xr:uid="{B2A27DAA-C6BC-4E07-8AFC-F227E8A73C91}"/>
    <cellStyle name="7_預算建議 2 2 2 3 2 2 2" xfId="55338" xr:uid="{C8786A21-356E-4236-9F39-1B3ED7D33803}"/>
    <cellStyle name="7_預算建議 2 2 2 3 2 3" xfId="43178" xr:uid="{3D5F0C05-1F1E-49AC-AA92-F38D8880E1A5}"/>
    <cellStyle name="7_預算建議 2 2 2 3 3" xfId="24938" xr:uid="{071B7621-E9B5-43E9-A9DD-1841F4E97EED}"/>
    <cellStyle name="7_預算建議 2 2 2 3 3 2" xfId="49258" xr:uid="{C8E05616-09A6-44FF-A845-304B62751777}"/>
    <cellStyle name="7_預算建議 2 2 2 3 4" xfId="37098" xr:uid="{93C9B1CE-42CC-44B8-B4E3-D64BFE9F6181}"/>
    <cellStyle name="7_預算建議 2 2 2 4" xfId="15818" xr:uid="{580ACDA8-6297-490E-B6F7-EC31A30AE55D}"/>
    <cellStyle name="7_預算建議 2 2 2 4 2" xfId="27978" xr:uid="{98253364-93B3-4949-BA07-FE21D868E1CD}"/>
    <cellStyle name="7_預算建議 2 2 2 4 2 2" xfId="52298" xr:uid="{1E840962-7EEC-4DE0-AECE-3440ED67D503}"/>
    <cellStyle name="7_預算建議 2 2 2 4 3" xfId="40138" xr:uid="{F06B162C-EC6B-48C2-8AE3-6FED58011523}"/>
    <cellStyle name="7_預算建議 2 2 2 5" xfId="21898" xr:uid="{3E75BE89-FB07-4809-8907-3061B7F1E1D6}"/>
    <cellStyle name="7_預算建議 2 2 2 5 2" xfId="46218" xr:uid="{36496B18-D1FF-4582-B2B0-DBD81713EA90}"/>
    <cellStyle name="7_預算建議 2 2 2 6" xfId="34058" xr:uid="{51CFD13E-CF56-43D6-BE80-96D286D58A4C}"/>
    <cellStyle name="7_預算建議 2 2 3" xfId="8142" xr:uid="{B2CCF7A5-4C72-49AC-98FE-274983DDD992}"/>
    <cellStyle name="7_預算建議 2 2 3 2" xfId="13538" xr:uid="{E7FB109A-1747-4601-8B4E-191F4CA05EE4}"/>
    <cellStyle name="7_預算建議 2 2 3 2 2" xfId="19618" xr:uid="{1EA2E3F3-7B57-4985-812B-16C859506ED8}"/>
    <cellStyle name="7_預算建議 2 2 3 2 2 2" xfId="31778" xr:uid="{5AA3AD27-3055-4D8B-B2ED-6129B8D07703}"/>
    <cellStyle name="7_預算建議 2 2 3 2 2 2 2" xfId="56098" xr:uid="{11AE1159-C922-46B7-8497-D88E8A743C35}"/>
    <cellStyle name="7_預算建議 2 2 3 2 2 3" xfId="43938" xr:uid="{9815846B-897D-4E2E-9F07-505B204772A8}"/>
    <cellStyle name="7_預算建議 2 2 3 2 3" xfId="25698" xr:uid="{9A400747-3DF8-4AE0-B62C-0E3A8408E565}"/>
    <cellStyle name="7_預算建議 2 2 3 2 3 2" xfId="50018" xr:uid="{565856A6-E963-422B-A93F-C950017632AF}"/>
    <cellStyle name="7_預算建議 2 2 3 2 4" xfId="37858" xr:uid="{F5FBD9FA-13ED-4F85-B663-9B8D414F8F39}"/>
    <cellStyle name="7_預算建議 2 2 3 3" xfId="16578" xr:uid="{DE70E383-38C9-47DD-B5ED-8536B4F26EF5}"/>
    <cellStyle name="7_預算建議 2 2 3 3 2" xfId="28738" xr:uid="{8B487CBA-C06D-422B-A34C-F529CA038AD4}"/>
    <cellStyle name="7_預算建議 2 2 3 3 2 2" xfId="53058" xr:uid="{D502E159-8157-4E68-BA08-D1A1F9AC3AD4}"/>
    <cellStyle name="7_預算建議 2 2 3 3 3" xfId="40898" xr:uid="{B2EB2195-A502-4543-AC20-DD8E06F3745A}"/>
    <cellStyle name="7_預算建議 2 2 3 4" xfId="22658" xr:uid="{50C684D7-4E3B-4076-9ED0-6BF260FAE6EC}"/>
    <cellStyle name="7_預算建議 2 2 3 4 2" xfId="46978" xr:uid="{B7ACD8F1-59B3-4EF6-B783-A20E98E639D1}"/>
    <cellStyle name="7_預算建議 2 2 3 5" xfId="34818" xr:uid="{91C05907-B0E1-45DE-BFFF-F7E3AE2758DE}"/>
    <cellStyle name="7_預算建議 2 2 4" xfId="12018" xr:uid="{C69D6E87-0AEF-4F3A-B33B-E7B23754B594}"/>
    <cellStyle name="7_預算建議 2 2 4 2" xfId="18098" xr:uid="{BCC2C595-B8B8-4D9F-900F-05A74D5F4D5F}"/>
    <cellStyle name="7_預算建議 2 2 4 2 2" xfId="30258" xr:uid="{4839D6FB-AF6B-4445-A01F-F26C1F6D8BDE}"/>
    <cellStyle name="7_預算建議 2 2 4 2 2 2" xfId="54578" xr:uid="{358E4F91-1B6A-44E3-A216-2E5C776FE680}"/>
    <cellStyle name="7_預算建議 2 2 4 2 3" xfId="42418" xr:uid="{CEF46072-C352-4512-A490-2FFE4230073E}"/>
    <cellStyle name="7_預算建議 2 2 4 3" xfId="24178" xr:uid="{753CF9B6-E40E-445F-990E-15E818806AE8}"/>
    <cellStyle name="7_預算建議 2 2 4 3 2" xfId="48498" xr:uid="{30ACD7D6-C9FB-4C5D-8DA1-73BD6A0591ED}"/>
    <cellStyle name="7_預算建議 2 2 4 4" xfId="36338" xr:uid="{6DFA0C2E-1723-4887-8BA0-32B5361DFEF6}"/>
    <cellStyle name="7_預算建議 2 2 5" xfId="15058" xr:uid="{9644CEBD-06E6-4BC6-A363-12E191849D15}"/>
    <cellStyle name="7_預算建議 2 2 5 2" xfId="27218" xr:uid="{5EC89A03-F1C9-474D-ACCC-64F9C7895EEE}"/>
    <cellStyle name="7_預算建議 2 2 5 2 2" xfId="51538" xr:uid="{BB27D39E-9CBB-4337-A798-ADB62609D811}"/>
    <cellStyle name="7_預算建議 2 2 5 3" xfId="39378" xr:uid="{32748ED8-B4B5-4A7C-B10B-11410C421DD7}"/>
    <cellStyle name="7_預算建議 2 2 6" xfId="21138" xr:uid="{34573D5A-40EA-4BE0-8549-B3801F02199A}"/>
    <cellStyle name="7_預算建議 2 2 6 2" xfId="45458" xr:uid="{089A2DBB-D617-4BEA-99C4-3C8878527799}"/>
    <cellStyle name="7_預算建議 2 2 7" xfId="33298" xr:uid="{20E38E2C-6D94-4A51-9747-61E0FDF16B3F}"/>
    <cellStyle name="7_預算建議 2 3" xfId="2122" xr:uid="{00000000-0005-0000-0000-00007A030000}"/>
    <cellStyle name="7_預算建議 2 3 2" xfId="4860" xr:uid="{1035176D-D6A7-4AAF-A030-666D76FA6F07}"/>
    <cellStyle name="7_預算建議 2 3 2 2" xfId="10334" xr:uid="{BDEE7F18-D1EF-463F-A39A-69207BD19452}"/>
    <cellStyle name="7_預算建議 2 3 2 2 2" xfId="14146" xr:uid="{4CA0E3BA-15E6-4468-957C-2648183F566F}"/>
    <cellStyle name="7_預算建議 2 3 2 2 2 2" xfId="20226" xr:uid="{472F8471-1F6A-41F1-805D-FF5BBA4D1A8E}"/>
    <cellStyle name="7_預算建議 2 3 2 2 2 2 2" xfId="32386" xr:uid="{309EC1A1-3D0E-4A44-A7E7-D23F763456F2}"/>
    <cellStyle name="7_預算建議 2 3 2 2 2 2 2 2" xfId="56706" xr:uid="{304DE404-FC37-4604-A4CB-9A571775CC32}"/>
    <cellStyle name="7_預算建議 2 3 2 2 2 2 3" xfId="44546" xr:uid="{DE9971FD-39EA-46C2-8CBD-3F1C4C83D15A}"/>
    <cellStyle name="7_預算建議 2 3 2 2 2 3" xfId="26306" xr:uid="{F35BC41B-A308-4546-83EC-EF6E7F2B1087}"/>
    <cellStyle name="7_預算建議 2 3 2 2 2 3 2" xfId="50626" xr:uid="{0F909957-CF3C-4253-BB5D-D95790CD0803}"/>
    <cellStyle name="7_預算建議 2 3 2 2 2 4" xfId="38466" xr:uid="{F434D411-C67F-4485-B936-6B1568D3E89E}"/>
    <cellStyle name="7_預算建議 2 3 2 2 3" xfId="17186" xr:uid="{4B0D3B6C-6366-4C3D-A644-CDCCC08D65AB}"/>
    <cellStyle name="7_預算建議 2 3 2 2 3 2" xfId="29346" xr:uid="{B981B125-3B84-4C79-AA86-E4A48D628837}"/>
    <cellStyle name="7_預算建議 2 3 2 2 3 2 2" xfId="53666" xr:uid="{7F41EF19-7B06-4BB6-A198-62AA437D52E5}"/>
    <cellStyle name="7_預算建議 2 3 2 2 3 3" xfId="41506" xr:uid="{5BC248EB-1814-4E6D-803B-B64150325FCC}"/>
    <cellStyle name="7_預算建議 2 3 2 2 4" xfId="23266" xr:uid="{CCB6A3FE-56FF-4E7D-A3ED-C25886BF395C}"/>
    <cellStyle name="7_預算建議 2 3 2 2 4 2" xfId="47586" xr:uid="{743446E8-E7F6-441F-B688-2354B852B201}"/>
    <cellStyle name="7_預算建議 2 3 2 2 5" xfId="35426" xr:uid="{D980394D-F248-476F-9F1C-AC8EB4F058C6}"/>
    <cellStyle name="7_預算建議 2 3 2 3" xfId="12626" xr:uid="{A166BFFF-725B-4AB8-9AE2-19F06E397228}"/>
    <cellStyle name="7_預算建議 2 3 2 3 2" xfId="18706" xr:uid="{46213A36-0694-46D1-B745-AAFD26A55A36}"/>
    <cellStyle name="7_預算建議 2 3 2 3 2 2" xfId="30866" xr:uid="{B880DD56-DC44-45CF-B610-19EA8CA5DE41}"/>
    <cellStyle name="7_預算建議 2 3 2 3 2 2 2" xfId="55186" xr:uid="{86357E53-4AC7-458A-AFB4-991C298AEABA}"/>
    <cellStyle name="7_預算建議 2 3 2 3 2 3" xfId="43026" xr:uid="{AF825A27-D0B9-4682-B1DA-6E0581FA0D2D}"/>
    <cellStyle name="7_預算建議 2 3 2 3 3" xfId="24786" xr:uid="{4F21CBA9-8D76-4C2F-8276-8753C779CC20}"/>
    <cellStyle name="7_預算建議 2 3 2 3 3 2" xfId="49106" xr:uid="{CE8B5CBC-22EC-48A8-9969-F73FF470EB3F}"/>
    <cellStyle name="7_預算建議 2 3 2 3 4" xfId="36946" xr:uid="{FC793A63-E2F5-454D-B58D-2FF69C5C6B2D}"/>
    <cellStyle name="7_預算建議 2 3 2 4" xfId="15666" xr:uid="{B376798A-E07F-4BE7-8F8B-AC2D9402A5F4}"/>
    <cellStyle name="7_預算建議 2 3 2 4 2" xfId="27826" xr:uid="{6DDC5494-D2E5-435F-AA57-E9FE59C01B51}"/>
    <cellStyle name="7_預算建議 2 3 2 4 2 2" xfId="52146" xr:uid="{FF8850EA-2742-4651-B82F-6F682768E10A}"/>
    <cellStyle name="7_預算建議 2 3 2 4 3" xfId="39986" xr:uid="{EFE252C9-47CA-4BBE-974F-5222F4BBDB31}"/>
    <cellStyle name="7_預算建議 2 3 2 5" xfId="21746" xr:uid="{FEA4651F-2C9C-4A0F-8CCE-53231586FB45}"/>
    <cellStyle name="7_預算建議 2 3 2 5 2" xfId="46066" xr:uid="{B2F91ABA-DF31-40AE-8279-234B9D81BEDC}"/>
    <cellStyle name="7_預算建議 2 3 2 6" xfId="33906" xr:uid="{7813FE1B-AD5F-488B-96B5-38250FD766BE}"/>
    <cellStyle name="7_預算建議 2 3 3" xfId="7597" xr:uid="{A1AD43B3-3501-4667-956B-743167472AA8}"/>
    <cellStyle name="7_預算建議 2 3 3 2" xfId="13386" xr:uid="{8C5B84E0-7131-4EFB-93FF-F14A9F3FE47B}"/>
    <cellStyle name="7_預算建議 2 3 3 2 2" xfId="19466" xr:uid="{9F8B4F0D-4AC8-438D-8E5A-D243797000E4}"/>
    <cellStyle name="7_預算建議 2 3 3 2 2 2" xfId="31626" xr:uid="{24D5CA34-9AB1-4B68-B048-831CF4B31EAC}"/>
    <cellStyle name="7_預算建議 2 3 3 2 2 2 2" xfId="55946" xr:uid="{2F1E29DE-A8C5-4E86-A4EF-D7AEA11D2AA2}"/>
    <cellStyle name="7_預算建議 2 3 3 2 2 3" xfId="43786" xr:uid="{2E518651-A4CF-455E-92FC-0B5398068F31}"/>
    <cellStyle name="7_預算建議 2 3 3 2 3" xfId="25546" xr:uid="{2ADAA5A9-F0DB-41B7-B931-5C32D8A13863}"/>
    <cellStyle name="7_預算建議 2 3 3 2 3 2" xfId="49866" xr:uid="{11632AF3-A112-482B-A037-E848770F63B6}"/>
    <cellStyle name="7_預算建議 2 3 3 2 4" xfId="37706" xr:uid="{E18483BD-C03D-409D-90FA-9AD836117B9C}"/>
    <cellStyle name="7_預算建議 2 3 3 3" xfId="16426" xr:uid="{A1FFE990-0D87-4A8E-BD40-8A9E5F6E217A}"/>
    <cellStyle name="7_預算建議 2 3 3 3 2" xfId="28586" xr:uid="{876A30E6-F8C8-43C4-9E93-EE3A89A2E04E}"/>
    <cellStyle name="7_預算建議 2 3 3 3 2 2" xfId="52906" xr:uid="{6DC8EC5D-43D5-4684-8CF9-F294A54EC033}"/>
    <cellStyle name="7_預算建議 2 3 3 3 3" xfId="40746" xr:uid="{8F0BB416-DDA2-4251-B94C-E12C1FF385A5}"/>
    <cellStyle name="7_預算建議 2 3 3 4" xfId="22506" xr:uid="{4AA604AB-F0D6-43C1-A882-BDFB67F18E28}"/>
    <cellStyle name="7_預算建議 2 3 3 4 2" xfId="46826" xr:uid="{DCCFBBFA-2624-426C-963C-4E2672D01D6C}"/>
    <cellStyle name="7_預算建議 2 3 3 5" xfId="34666" xr:uid="{9C4504F2-BFAC-405E-8106-CF884CA98D90}"/>
    <cellStyle name="7_預算建議 2 3 4" xfId="11866" xr:uid="{A490527E-14D1-4E52-BC0A-C4FF046E52D9}"/>
    <cellStyle name="7_預算建議 2 3 4 2" xfId="17946" xr:uid="{C2E427AC-D8B7-440B-99BA-B51285C159ED}"/>
    <cellStyle name="7_預算建議 2 3 4 2 2" xfId="30106" xr:uid="{F94B08EA-9781-45D4-946E-862DA16E070D}"/>
    <cellStyle name="7_預算建議 2 3 4 2 2 2" xfId="54426" xr:uid="{012A5791-7E5C-45E2-8A92-40017B532B5B}"/>
    <cellStyle name="7_預算建議 2 3 4 2 3" xfId="42266" xr:uid="{EAACBA36-69E5-456B-AE8A-C5DCB94DC755}"/>
    <cellStyle name="7_預算建議 2 3 4 3" xfId="24026" xr:uid="{C410341C-8EAE-4DE9-A688-E02D43EA6010}"/>
    <cellStyle name="7_預算建議 2 3 4 3 2" xfId="48346" xr:uid="{2A25DC5A-1717-4B54-BDC7-D8E9EE4015A1}"/>
    <cellStyle name="7_預算建議 2 3 4 4" xfId="36186" xr:uid="{7FB11770-E004-4F57-BD53-D9E333DF75EB}"/>
    <cellStyle name="7_預算建議 2 3 5" xfId="14906" xr:uid="{BEB6AA0D-382B-4BE5-BAAE-4F829A3164ED}"/>
    <cellStyle name="7_預算建議 2 3 5 2" xfId="27066" xr:uid="{DA058E78-874C-4562-B5D8-E8315241AE46}"/>
    <cellStyle name="7_預算建議 2 3 5 2 2" xfId="51386" xr:uid="{4E437A9B-D74E-42EA-B61A-C279AC3D5DD4}"/>
    <cellStyle name="7_預算建議 2 3 5 3" xfId="39226" xr:uid="{0E66D75E-B557-421C-9143-95CE39C7B6AE}"/>
    <cellStyle name="7_預算建議 2 3 6" xfId="20986" xr:uid="{15A7BB98-250E-40F2-A40B-10036082C5BD}"/>
    <cellStyle name="7_預算建議 2 3 6 2" xfId="45306" xr:uid="{E580A6A9-4698-4A7A-A42F-479B9C78BD9E}"/>
    <cellStyle name="7_預算建議 2 3 7" xfId="33146" xr:uid="{96ADD03E-4CF9-46A9-943F-975B5E9CD35F}"/>
    <cellStyle name="7_預算建議 2 4" xfId="1577" xr:uid="{00000000-0005-0000-0000-00007B030000}"/>
    <cellStyle name="7_預算建議 2 4 2" xfId="4315" xr:uid="{96D75461-BC3B-4A3E-B6DF-39DD2585FD51}"/>
    <cellStyle name="7_預算建議 2 4 2 2" xfId="9789" xr:uid="{A91F5BF1-9610-472D-B3DE-EDC1B3591203}"/>
    <cellStyle name="7_預算建議 2 4 2 2 2" xfId="13994" xr:uid="{C5D8098C-40CB-4990-A42E-BCB34554AA81}"/>
    <cellStyle name="7_預算建議 2 4 2 2 2 2" xfId="20074" xr:uid="{21384B29-5DCB-46D6-A28E-ECF890438DF4}"/>
    <cellStyle name="7_預算建議 2 4 2 2 2 2 2" xfId="32234" xr:uid="{FA591F04-1D37-4616-8ECD-CA349FEFC974}"/>
    <cellStyle name="7_預算建議 2 4 2 2 2 2 2 2" xfId="56554" xr:uid="{96D398F1-2644-421E-A1A3-426CB4A2D3F0}"/>
    <cellStyle name="7_預算建議 2 4 2 2 2 2 3" xfId="44394" xr:uid="{AC58EAEE-C7D5-4CDA-85BB-67187FE033B9}"/>
    <cellStyle name="7_預算建議 2 4 2 2 2 3" xfId="26154" xr:uid="{CF48D0EF-7765-48E4-982E-2068F20911BB}"/>
    <cellStyle name="7_預算建議 2 4 2 2 2 3 2" xfId="50474" xr:uid="{3B63FD84-CAAD-427D-84DF-F8FA18B63D34}"/>
    <cellStyle name="7_預算建議 2 4 2 2 2 4" xfId="38314" xr:uid="{FD8D0CCE-E12A-4E2C-8AEC-BEC5C240DE0E}"/>
    <cellStyle name="7_預算建議 2 4 2 2 3" xfId="17034" xr:uid="{B15F26B5-1B26-4D98-AF8A-5D0A82CB0C15}"/>
    <cellStyle name="7_預算建議 2 4 2 2 3 2" xfId="29194" xr:uid="{B4E5D3E8-F788-40BD-818D-5FDD5ED12C12}"/>
    <cellStyle name="7_預算建議 2 4 2 2 3 2 2" xfId="53514" xr:uid="{24171049-7713-4DB3-83E0-552CFDF2709C}"/>
    <cellStyle name="7_預算建議 2 4 2 2 3 3" xfId="41354" xr:uid="{A2F7E331-EB51-4F05-AA30-23358BE725F1}"/>
    <cellStyle name="7_預算建議 2 4 2 2 4" xfId="23114" xr:uid="{FCEEEDE0-3841-417A-835D-B03797BBAD6E}"/>
    <cellStyle name="7_預算建議 2 4 2 2 4 2" xfId="47434" xr:uid="{24355FA7-13E3-4750-8360-C3808AC35057}"/>
    <cellStyle name="7_預算建議 2 4 2 2 5" xfId="35274" xr:uid="{7ECB07F8-ACA4-4051-ACA3-CA8210D22D10}"/>
    <cellStyle name="7_預算建議 2 4 2 3" xfId="12474" xr:uid="{4BF14CAB-ED89-4774-B9B8-D4BC128C5E78}"/>
    <cellStyle name="7_預算建議 2 4 2 3 2" xfId="18554" xr:uid="{EF54A0C6-73DD-48F0-9262-322BFCBC48FE}"/>
    <cellStyle name="7_預算建議 2 4 2 3 2 2" xfId="30714" xr:uid="{2BF2C9EF-8972-4A0F-AD03-47A449AFB07E}"/>
    <cellStyle name="7_預算建議 2 4 2 3 2 2 2" xfId="55034" xr:uid="{AD8433F0-6396-4F84-9363-93CDD1FC6CE6}"/>
    <cellStyle name="7_預算建議 2 4 2 3 2 3" xfId="42874" xr:uid="{26E84560-966E-4D5C-8EF6-C863A3CB6A2C}"/>
    <cellStyle name="7_預算建議 2 4 2 3 3" xfId="24634" xr:uid="{79D54F7F-326E-4956-B448-F09F136EDC36}"/>
    <cellStyle name="7_預算建議 2 4 2 3 3 2" xfId="48954" xr:uid="{40910BC9-FB91-4D4F-BD4E-ED4DD97E0C01}"/>
    <cellStyle name="7_預算建議 2 4 2 3 4" xfId="36794" xr:uid="{19B74D6E-7D0F-443C-B83D-B2D4FFA8E779}"/>
    <cellStyle name="7_預算建議 2 4 2 4" xfId="15514" xr:uid="{DE3396AD-8DD2-4B0B-ABDD-2DD1235F945A}"/>
    <cellStyle name="7_預算建議 2 4 2 4 2" xfId="27674" xr:uid="{B4ED1D82-D74F-4764-B00B-5CD84631B660}"/>
    <cellStyle name="7_預算建議 2 4 2 4 2 2" xfId="51994" xr:uid="{96204DD1-3B26-419F-864C-FBCC08F9CE94}"/>
    <cellStyle name="7_預算建議 2 4 2 4 3" xfId="39834" xr:uid="{F0A7BA74-CA99-4573-A275-0AF53C341A33}"/>
    <cellStyle name="7_預算建議 2 4 2 5" xfId="21594" xr:uid="{3EA35B91-D38C-4A50-AA68-1ACA45614AAB}"/>
    <cellStyle name="7_預算建議 2 4 2 5 2" xfId="45914" xr:uid="{1007C863-3EB3-4E72-B89B-431885FBDD0C}"/>
    <cellStyle name="7_預算建議 2 4 2 6" xfId="33754" xr:uid="{B3F9AB17-DA0B-4497-9585-2A2F9716199F}"/>
    <cellStyle name="7_預算建議 2 4 3" xfId="7052" xr:uid="{493FAFB2-F861-44BC-BEF0-7A7AB2BC5F07}"/>
    <cellStyle name="7_預算建議 2 4 3 2" xfId="13234" xr:uid="{FFC495D4-C668-4BF0-90FC-752B2EAF3536}"/>
    <cellStyle name="7_預算建議 2 4 3 2 2" xfId="19314" xr:uid="{076C9E31-2C51-4DE3-9B55-4E75981C532D}"/>
    <cellStyle name="7_預算建議 2 4 3 2 2 2" xfId="31474" xr:uid="{ED88D14C-8F07-4A86-AC64-A010834DBC62}"/>
    <cellStyle name="7_預算建議 2 4 3 2 2 2 2" xfId="55794" xr:uid="{57074DE8-C3FF-4907-B2BD-B254C3D467F0}"/>
    <cellStyle name="7_預算建議 2 4 3 2 2 3" xfId="43634" xr:uid="{8539673E-E4AF-4664-B3B3-151E6EDD84E6}"/>
    <cellStyle name="7_預算建議 2 4 3 2 3" xfId="25394" xr:uid="{85784706-D986-4BE0-ADF3-21DE7AC59236}"/>
    <cellStyle name="7_預算建議 2 4 3 2 3 2" xfId="49714" xr:uid="{F052B277-E3BD-4FC8-AE24-97EB7D5F1504}"/>
    <cellStyle name="7_預算建議 2 4 3 2 4" xfId="37554" xr:uid="{DBDE17B2-4CEA-467D-9771-17EE010C75CD}"/>
    <cellStyle name="7_預算建議 2 4 3 3" xfId="16274" xr:uid="{C90D3441-B306-4030-9DDB-A847FE5641EA}"/>
    <cellStyle name="7_預算建議 2 4 3 3 2" xfId="28434" xr:uid="{CC310C12-61A8-4263-BE28-B152A8EA86EE}"/>
    <cellStyle name="7_預算建議 2 4 3 3 2 2" xfId="52754" xr:uid="{CB0DC4DC-F1C7-4D40-8E7E-7F2B5C31E9BC}"/>
    <cellStyle name="7_預算建議 2 4 3 3 3" xfId="40594" xr:uid="{894146D3-4185-4905-AAF5-6799F6BDC623}"/>
    <cellStyle name="7_預算建議 2 4 3 4" xfId="22354" xr:uid="{26D68AFB-3D43-4C90-BCF9-DFB234F9283B}"/>
    <cellStyle name="7_預算建議 2 4 3 4 2" xfId="46674" xr:uid="{A890CCC3-8FE1-4109-9742-C0391E3F3E89}"/>
    <cellStyle name="7_預算建議 2 4 3 5" xfId="34514" xr:uid="{97E30484-E25D-40BE-8ACD-359F82F7F93F}"/>
    <cellStyle name="7_預算建議 2 4 4" xfId="11714" xr:uid="{DBAE3A38-0779-470D-9093-19995247CC3E}"/>
    <cellStyle name="7_預算建議 2 4 4 2" xfId="17794" xr:uid="{2B3DCDA3-7177-4CA8-A98B-C988E9823592}"/>
    <cellStyle name="7_預算建議 2 4 4 2 2" xfId="29954" xr:uid="{76544CBB-6D0E-488A-8614-B1633C365353}"/>
    <cellStyle name="7_預算建議 2 4 4 2 2 2" xfId="54274" xr:uid="{DCF19B66-A9AC-423D-8D0B-F42B15D7E3DE}"/>
    <cellStyle name="7_預算建議 2 4 4 2 3" xfId="42114" xr:uid="{E6DEBD8F-FD6E-4813-B564-DDEF87BBCDC4}"/>
    <cellStyle name="7_預算建議 2 4 4 3" xfId="23874" xr:uid="{6D58F16F-862F-4F54-993F-7C00BBBC9E73}"/>
    <cellStyle name="7_預算建議 2 4 4 3 2" xfId="48194" xr:uid="{08436E5D-85E5-4CFD-B724-2BC2AD337A7D}"/>
    <cellStyle name="7_預算建議 2 4 4 4" xfId="36034" xr:uid="{F3F0D4B9-AFAC-426C-A88B-E23E7A6736D8}"/>
    <cellStyle name="7_預算建議 2 4 5" xfId="14754" xr:uid="{CE05529E-A825-4092-A652-99659141E54F}"/>
    <cellStyle name="7_預算建議 2 4 5 2" xfId="26914" xr:uid="{778D11C9-4E22-400D-AD67-8FB3F5EB4709}"/>
    <cellStyle name="7_預算建議 2 4 5 2 2" xfId="51234" xr:uid="{F1B44B75-35A5-48FC-B3A5-D51028C6B637}"/>
    <cellStyle name="7_預算建議 2 4 5 3" xfId="39074" xr:uid="{2C1CE450-EF2A-482F-BC75-6F90B3004DDD}"/>
    <cellStyle name="7_預算建議 2 4 6" xfId="20834" xr:uid="{67673D1C-B8BC-4B95-948F-C67F80000E5C}"/>
    <cellStyle name="7_預算建議 2 4 6 2" xfId="45154" xr:uid="{C44FBDBE-519E-4F30-A3A2-D2703F025AF2}"/>
    <cellStyle name="7_預算建議 2 4 7" xfId="32994" xr:uid="{F8D8E7DA-9888-49CE-9792-4F5BA7CEFB46}"/>
    <cellStyle name="7_預算建議 2 5" xfId="1032" xr:uid="{00000000-0005-0000-0000-00007C030000}"/>
    <cellStyle name="7_預算建議 2 5 2" xfId="3770" xr:uid="{A44F07FE-5627-4972-A3CD-F7FCD95C1517}"/>
    <cellStyle name="7_預算建議 2 5 2 2" xfId="9244" xr:uid="{47C18D4E-A2A6-4C3B-9890-181A4F2151AE}"/>
    <cellStyle name="7_預算建議 2 5 2 2 2" xfId="13842" xr:uid="{8D457D42-4357-49A1-A3CF-E78741C51C85}"/>
    <cellStyle name="7_預算建議 2 5 2 2 2 2" xfId="19922" xr:uid="{A343D48F-8A1F-4FAB-AA4D-22204ADA7288}"/>
    <cellStyle name="7_預算建議 2 5 2 2 2 2 2" xfId="32082" xr:uid="{C95309FE-C4A6-477A-9D6F-41BB6817FA0D}"/>
    <cellStyle name="7_預算建議 2 5 2 2 2 2 2 2" xfId="56402" xr:uid="{6780108A-AF29-4073-857B-C413B1ED171E}"/>
    <cellStyle name="7_預算建議 2 5 2 2 2 2 3" xfId="44242" xr:uid="{57E650F5-BD3D-4874-AE90-B92A38D8BD45}"/>
    <cellStyle name="7_預算建議 2 5 2 2 2 3" xfId="26002" xr:uid="{87BF6D01-0CE8-4A1E-B3C3-9416335EA2A9}"/>
    <cellStyle name="7_預算建議 2 5 2 2 2 3 2" xfId="50322" xr:uid="{72425D51-C5AB-428F-848A-EE814E141A04}"/>
    <cellStyle name="7_預算建議 2 5 2 2 2 4" xfId="38162" xr:uid="{E44E8AF6-A04D-424E-BE66-4AD031B0138B}"/>
    <cellStyle name="7_預算建議 2 5 2 2 3" xfId="16882" xr:uid="{967D18C3-C862-4974-8B3E-37D5164EBA11}"/>
    <cellStyle name="7_預算建議 2 5 2 2 3 2" xfId="29042" xr:uid="{426D4F29-FA90-4623-81D4-1CF76BF8C3ED}"/>
    <cellStyle name="7_預算建議 2 5 2 2 3 2 2" xfId="53362" xr:uid="{26ECEF52-1A1D-4A0F-9099-364ACF1D778D}"/>
    <cellStyle name="7_預算建議 2 5 2 2 3 3" xfId="41202" xr:uid="{E57C87C5-0CB1-4291-AF3A-251AED969984}"/>
    <cellStyle name="7_預算建議 2 5 2 2 4" xfId="22962" xr:uid="{7802E495-264A-40A4-AD0F-2EC9E2384DA2}"/>
    <cellStyle name="7_預算建議 2 5 2 2 4 2" xfId="47282" xr:uid="{D7F8B7F2-13F6-4280-B61B-601BA6E6AA2C}"/>
    <cellStyle name="7_預算建議 2 5 2 2 5" xfId="35122" xr:uid="{63932B72-CF48-470B-BB85-1F3D4D925552}"/>
    <cellStyle name="7_預算建議 2 5 2 3" xfId="12322" xr:uid="{16AF1373-EE65-4F18-A6C9-DC6553C685C8}"/>
    <cellStyle name="7_預算建議 2 5 2 3 2" xfId="18402" xr:uid="{EC4B70B0-CBC8-4AB2-A6E3-75830B76FE42}"/>
    <cellStyle name="7_預算建議 2 5 2 3 2 2" xfId="30562" xr:uid="{05C10CA4-CE95-4533-ACE3-33D5191854FF}"/>
    <cellStyle name="7_預算建議 2 5 2 3 2 2 2" xfId="54882" xr:uid="{D8F65263-7CA7-4EB0-B781-AA91B8356B0F}"/>
    <cellStyle name="7_預算建議 2 5 2 3 2 3" xfId="42722" xr:uid="{40F8D0E1-D2F3-4381-ADBF-E2D25D9B8A85}"/>
    <cellStyle name="7_預算建議 2 5 2 3 3" xfId="24482" xr:uid="{2A0B19BD-C268-49B7-B7B4-C568C9EC45A4}"/>
    <cellStyle name="7_預算建議 2 5 2 3 3 2" xfId="48802" xr:uid="{7916EFAC-AE0C-4748-AC6A-489627F3B102}"/>
    <cellStyle name="7_預算建議 2 5 2 3 4" xfId="36642" xr:uid="{0B8222FB-B37F-46F7-864D-A9407656E81F}"/>
    <cellStyle name="7_預算建議 2 5 2 4" xfId="15362" xr:uid="{96EDC2E7-E1FC-4944-BBB4-4E326CC117DE}"/>
    <cellStyle name="7_預算建議 2 5 2 4 2" xfId="27522" xr:uid="{397842FA-F2A5-4AA9-B00A-B13A988D115F}"/>
    <cellStyle name="7_預算建議 2 5 2 4 2 2" xfId="51842" xr:uid="{FA4FD676-D393-4218-A08B-78F0205DA4DD}"/>
    <cellStyle name="7_預算建議 2 5 2 4 3" xfId="39682" xr:uid="{0ADDC60A-E1F7-4C11-894E-2DD501D470B7}"/>
    <cellStyle name="7_預算建議 2 5 2 5" xfId="21442" xr:uid="{480F6075-940E-4BAA-A8FC-7055CB7F5CB4}"/>
    <cellStyle name="7_預算建議 2 5 2 5 2" xfId="45762" xr:uid="{8448E69C-BC6D-4E3B-B877-3E8A9D0A98E6}"/>
    <cellStyle name="7_預算建議 2 5 2 6" xfId="33602" xr:uid="{C7A96704-1769-4825-9F24-38347D845A96}"/>
    <cellStyle name="7_預算建議 2 5 3" xfId="6507" xr:uid="{30CD077F-9890-4732-8F92-607F9DB41DEB}"/>
    <cellStyle name="7_預算建議 2 5 3 2" xfId="13082" xr:uid="{0BCAE971-2797-4E0B-9AB7-442460780F2D}"/>
    <cellStyle name="7_預算建議 2 5 3 2 2" xfId="19162" xr:uid="{E5D6466B-B536-4CA9-8AF6-B5A18CF3C7FB}"/>
    <cellStyle name="7_預算建議 2 5 3 2 2 2" xfId="31322" xr:uid="{9CF77D0F-DD72-4357-A8A0-827E64E307D8}"/>
    <cellStyle name="7_預算建議 2 5 3 2 2 2 2" xfId="55642" xr:uid="{3ED748AF-7E46-46C1-8430-0743907A943D}"/>
    <cellStyle name="7_預算建議 2 5 3 2 2 3" xfId="43482" xr:uid="{CB319A0D-4669-4155-8A7C-C97FFA939275}"/>
    <cellStyle name="7_預算建議 2 5 3 2 3" xfId="25242" xr:uid="{F2C7DCA8-5B55-488C-91A2-02AF434A78CA}"/>
    <cellStyle name="7_預算建議 2 5 3 2 3 2" xfId="49562" xr:uid="{E863D442-7F52-4525-8EA0-CF1CFEB36F6A}"/>
    <cellStyle name="7_預算建議 2 5 3 2 4" xfId="37402" xr:uid="{E9258B6C-5FDE-43E4-BABC-ADCEF92B6EBF}"/>
    <cellStyle name="7_預算建議 2 5 3 3" xfId="16122" xr:uid="{697F37A5-292E-4D92-BC30-DE714189BB80}"/>
    <cellStyle name="7_預算建議 2 5 3 3 2" xfId="28282" xr:uid="{8959A854-1501-4FCB-B954-B0248F8C77E7}"/>
    <cellStyle name="7_預算建議 2 5 3 3 2 2" xfId="52602" xr:uid="{6A0656F0-690E-4387-A82E-375D140872EF}"/>
    <cellStyle name="7_預算建議 2 5 3 3 3" xfId="40442" xr:uid="{256C6367-9BB6-4DFD-8CF8-B9537DBCD15F}"/>
    <cellStyle name="7_預算建議 2 5 3 4" xfId="22202" xr:uid="{B28AFF3D-CDEA-4172-B290-08D5EEFD44DD}"/>
    <cellStyle name="7_預算建議 2 5 3 4 2" xfId="46522" xr:uid="{FDBE1915-D04B-4A09-8798-7B302D90C50C}"/>
    <cellStyle name="7_預算建議 2 5 3 5" xfId="34362" xr:uid="{BA48C654-6988-4640-8DDD-D22C472BCC8C}"/>
    <cellStyle name="7_預算建議 2 5 4" xfId="11562" xr:uid="{3A2F9D51-F1C8-494C-BD73-292861107570}"/>
    <cellStyle name="7_預算建議 2 5 4 2" xfId="17642" xr:uid="{CCE71FA5-CCBA-4023-ADBC-3855E2A2FAC4}"/>
    <cellStyle name="7_預算建議 2 5 4 2 2" xfId="29802" xr:uid="{894B2161-D3CB-4A70-8FC2-8C1428257FB4}"/>
    <cellStyle name="7_預算建議 2 5 4 2 2 2" xfId="54122" xr:uid="{A1061B4A-DDC4-4947-8C73-FDDE46FD865E}"/>
    <cellStyle name="7_預算建議 2 5 4 2 3" xfId="41962" xr:uid="{CE8873B0-DB0E-4990-964E-CC98731402F9}"/>
    <cellStyle name="7_預算建議 2 5 4 3" xfId="23722" xr:uid="{968C4E2C-9EE2-4DEB-A2AC-964481ED89D2}"/>
    <cellStyle name="7_預算建議 2 5 4 3 2" xfId="48042" xr:uid="{1161F694-440F-42B9-8434-475EED0770A0}"/>
    <cellStyle name="7_預算建議 2 5 4 4" xfId="35882" xr:uid="{98672292-CCE7-411F-9F42-9CE0EF87CFE7}"/>
    <cellStyle name="7_預算建議 2 5 5" xfId="14602" xr:uid="{17EC9D50-4FE2-465F-8C1D-9F44FF123BC1}"/>
    <cellStyle name="7_預算建議 2 5 5 2" xfId="26762" xr:uid="{AE8C31A5-A401-4903-B045-0D6946FC5DF2}"/>
    <cellStyle name="7_預算建議 2 5 5 2 2" xfId="51082" xr:uid="{2863A631-E17F-4408-9133-8F50FE514DAA}"/>
    <cellStyle name="7_預算建議 2 5 5 3" xfId="38922" xr:uid="{2CF12ED8-4F27-440E-B69E-F374AF5053F3}"/>
    <cellStyle name="7_預算建議 2 5 6" xfId="20682" xr:uid="{621B9EE2-5D7C-4071-B84E-C1FD274F164D}"/>
    <cellStyle name="7_預算建議 2 5 6 2" xfId="45002" xr:uid="{EE636170-2999-43C8-8618-A0E6C33BA108}"/>
    <cellStyle name="7_預算建議 2 5 7" xfId="32842" xr:uid="{F05964A6-2374-401F-B277-F01CEB4CFBBC}"/>
    <cellStyle name="7_預算建議 2 6" xfId="3225" xr:uid="{ABFE7BA3-C454-41BA-A42C-66C5FEE5FBDB}"/>
    <cellStyle name="7_預算建議 2 6 2" xfId="8699" xr:uid="{D803A250-CDB3-4A8D-A3EC-777EAEFB1F73}"/>
    <cellStyle name="7_預算建議 2 6 2 2" xfId="13690" xr:uid="{E888FA71-28BE-4805-BC46-057B8D2B616B}"/>
    <cellStyle name="7_預算建議 2 6 2 2 2" xfId="19770" xr:uid="{545FF4B1-3FCB-4E6F-BB08-609E6D42F026}"/>
    <cellStyle name="7_預算建議 2 6 2 2 2 2" xfId="31930" xr:uid="{5E7997E1-1725-4E76-8263-D6D0F7DE96D1}"/>
    <cellStyle name="7_預算建議 2 6 2 2 2 2 2" xfId="56250" xr:uid="{8D7C0F4E-3E8B-468C-89B6-05859FA2754B}"/>
    <cellStyle name="7_預算建議 2 6 2 2 2 3" xfId="44090" xr:uid="{1AF67036-B57A-4DE2-8A57-2090B800B468}"/>
    <cellStyle name="7_預算建議 2 6 2 2 3" xfId="25850" xr:uid="{4E5AAAA4-F24D-456B-8ECE-74BE73C3313D}"/>
    <cellStyle name="7_預算建議 2 6 2 2 3 2" xfId="50170" xr:uid="{6ED3CA21-321C-4E3D-B217-D7CAA6182AAC}"/>
    <cellStyle name="7_預算建議 2 6 2 2 4" xfId="38010" xr:uid="{72735CD7-884A-44CA-9288-31E60E099D91}"/>
    <cellStyle name="7_預算建議 2 6 2 3" xfId="16730" xr:uid="{ADCD9DD0-D353-4545-8471-9CFB883213AF}"/>
    <cellStyle name="7_預算建議 2 6 2 3 2" xfId="28890" xr:uid="{D4CDA44C-B5B7-46E3-A098-C87B2E2F6126}"/>
    <cellStyle name="7_預算建議 2 6 2 3 2 2" xfId="53210" xr:uid="{CDF14AA6-4269-4ED2-8BA8-1054AE7FFFBD}"/>
    <cellStyle name="7_預算建議 2 6 2 3 3" xfId="41050" xr:uid="{26B54FD0-3B31-4842-A26A-20B488356410}"/>
    <cellStyle name="7_預算建議 2 6 2 4" xfId="22810" xr:uid="{603CA4F6-A884-4A05-A9CD-070DFF1578BF}"/>
    <cellStyle name="7_預算建議 2 6 2 4 2" xfId="47130" xr:uid="{1180B0FE-FC83-43AE-B83B-1D0C57C628A7}"/>
    <cellStyle name="7_預算建議 2 6 2 5" xfId="34970" xr:uid="{EECFA8F4-75D2-411B-948F-F1947CEF646B}"/>
    <cellStyle name="7_預算建議 2 6 3" xfId="12170" xr:uid="{F13E15EA-C41F-43CA-9CE5-38DC0E30C163}"/>
    <cellStyle name="7_預算建議 2 6 3 2" xfId="18250" xr:uid="{1FDCC2DF-89D9-43D4-A330-5AAC497A5123}"/>
    <cellStyle name="7_預算建議 2 6 3 2 2" xfId="30410" xr:uid="{3F2450BC-B1A0-4DF0-ABC3-0ADC2C6AEECA}"/>
    <cellStyle name="7_預算建議 2 6 3 2 2 2" xfId="54730" xr:uid="{55746D06-4EE8-43D1-AAA3-267841AF11D9}"/>
    <cellStyle name="7_預算建議 2 6 3 2 3" xfId="42570" xr:uid="{1D29044F-42D0-4CA8-8D83-34A2D4DC6B80}"/>
    <cellStyle name="7_預算建議 2 6 3 3" xfId="24330" xr:uid="{FF4263BA-4BB7-457D-BFEE-17A40C1ABBFE}"/>
    <cellStyle name="7_預算建議 2 6 3 3 2" xfId="48650" xr:uid="{CCEF8E74-31FF-469F-9152-A3745E7F719D}"/>
    <cellStyle name="7_預算建議 2 6 3 4" xfId="36490" xr:uid="{E5092095-71E9-471D-AA15-68921C092EE7}"/>
    <cellStyle name="7_預算建議 2 6 4" xfId="15210" xr:uid="{C285BC12-F8B4-4411-BCB6-E1DDDAEC520C}"/>
    <cellStyle name="7_預算建議 2 6 4 2" xfId="27370" xr:uid="{C0DCAACF-89E0-4AE4-A819-6EAC303CF652}"/>
    <cellStyle name="7_預算建議 2 6 4 2 2" xfId="51690" xr:uid="{0F033E26-74EB-499E-98C4-E9BCD824DD7E}"/>
    <cellStyle name="7_預算建議 2 6 4 3" xfId="39530" xr:uid="{D29CCB33-8E56-4584-947F-53C40243C415}"/>
    <cellStyle name="7_預算建議 2 6 5" xfId="21290" xr:uid="{E73F4464-7E95-4A17-9B2B-911FD677AD5C}"/>
    <cellStyle name="7_預算建議 2 6 5 2" xfId="45610" xr:uid="{6B1E16C6-6170-4C1B-8814-7BA91F6D1A91}"/>
    <cellStyle name="7_預算建議 2 6 6" xfId="33450" xr:uid="{01C81479-0BDF-421A-8EB6-877B9A4D5564}"/>
    <cellStyle name="7_預算建議 2 7" xfId="5962" xr:uid="{639FDC11-32FA-40C1-998C-12B42A692032}"/>
    <cellStyle name="7_預算建議 2 7 2" xfId="12930" xr:uid="{341EA001-4147-4783-9985-6C3C1D859190}"/>
    <cellStyle name="7_預算建議 2 7 2 2" xfId="19010" xr:uid="{89812427-75AE-4181-928E-5CD2B62C1278}"/>
    <cellStyle name="7_預算建議 2 7 2 2 2" xfId="31170" xr:uid="{F9AA1AFF-9647-4917-934C-F2B6561B7F80}"/>
    <cellStyle name="7_預算建議 2 7 2 2 2 2" xfId="55490" xr:uid="{198C1DD1-5EE6-451C-85E8-3A87CFC32763}"/>
    <cellStyle name="7_預算建議 2 7 2 2 3" xfId="43330" xr:uid="{AD3093D7-CDEC-473D-A002-E7AE6AC8F9AA}"/>
    <cellStyle name="7_預算建議 2 7 2 3" xfId="25090" xr:uid="{622BE3CC-60E0-4E3C-B0A6-F1E79490D046}"/>
    <cellStyle name="7_預算建議 2 7 2 3 2" xfId="49410" xr:uid="{D53F66B4-CE7C-4C8F-ABE6-2CFFE582D353}"/>
    <cellStyle name="7_預算建議 2 7 2 4" xfId="37250" xr:uid="{52FDFBCE-DB01-41AE-B5D9-82ADCC44CD47}"/>
    <cellStyle name="7_預算建議 2 7 3" xfId="15970" xr:uid="{600730BB-7DD2-4BC1-974B-349D85255BD4}"/>
    <cellStyle name="7_預算建議 2 7 3 2" xfId="28130" xr:uid="{3E4962CB-3E23-4919-9469-59FD1B9E0977}"/>
    <cellStyle name="7_預算建議 2 7 3 2 2" xfId="52450" xr:uid="{78FAF100-CC7A-441A-8A4F-3EC5D948B094}"/>
    <cellStyle name="7_預算建議 2 7 3 3" xfId="40290" xr:uid="{8BCFA17B-A5AB-4407-BCE5-56CDAE68B932}"/>
    <cellStyle name="7_預算建議 2 7 4" xfId="22050" xr:uid="{30B4394C-7E43-4174-A11C-8371F4723060}"/>
    <cellStyle name="7_預算建議 2 7 4 2" xfId="46370" xr:uid="{F6905D9E-20AE-43BB-9B36-D049ED434837}"/>
    <cellStyle name="7_預算建議 2 7 5" xfId="34210" xr:uid="{27E84FA9-5B5C-478E-88F4-C9B3ABF77265}"/>
    <cellStyle name="7_預算建議 2 8" xfId="11410" xr:uid="{1ADC810B-A734-43BD-B1CD-1669D9F750CD}"/>
    <cellStyle name="7_預算建議 2 8 2" xfId="17490" xr:uid="{D81817E6-7023-46A5-A2FA-760572933832}"/>
    <cellStyle name="7_預算建議 2 8 2 2" xfId="29650" xr:uid="{52E85109-A81C-4BFA-B2B5-4CAF4ED7CFAE}"/>
    <cellStyle name="7_預算建議 2 8 2 2 2" xfId="53970" xr:uid="{54025191-3CED-4732-A8AC-5BF9300043B6}"/>
    <cellStyle name="7_預算建議 2 8 2 3" xfId="41810" xr:uid="{A56B227B-A573-4556-8869-C423767A0A63}"/>
    <cellStyle name="7_預算建議 2 8 3" xfId="23570" xr:uid="{3E1AF777-BFF6-4FB3-8337-ED16BA4F333E}"/>
    <cellStyle name="7_預算建議 2 8 3 2" xfId="47890" xr:uid="{A20146AB-BBDF-4BE0-A31B-E7F954D2BE1B}"/>
    <cellStyle name="7_預算建議 2 8 4" xfId="35730" xr:uid="{8A1D1BC7-3564-4735-BAC3-7E94366F6C83}"/>
    <cellStyle name="7_預算建議 2 9" xfId="14450" xr:uid="{E7ED822A-05C7-4B62-8FF6-B6093FDFEAFC}"/>
    <cellStyle name="7_預算建議 2 9 2" xfId="26610" xr:uid="{61418705-090D-4E0E-BCDD-BC6A7BFF634E}"/>
    <cellStyle name="7_預算建議 2 9 2 2" xfId="50930" xr:uid="{EB6852EA-AF3A-4B71-BDA3-3064A2ABFDD8}"/>
    <cellStyle name="7_預算建議 2 9 3" xfId="38770" xr:uid="{5091392E-B6DE-4AE6-B1FE-152ABCBD92BA}"/>
    <cellStyle name="Calc Currency (0)" xfId="223" xr:uid="{00000000-0005-0000-0000-0000E9030000}"/>
    <cellStyle name="Grey" xfId="224" xr:uid="{00000000-0005-0000-0000-0000ED030000}"/>
    <cellStyle name="Header1" xfId="225" xr:uid="{00000000-0005-0000-0000-0000EE030000}"/>
    <cellStyle name="Header2" xfId="226" xr:uid="{00000000-0005-0000-0000-0000EF030000}"/>
    <cellStyle name="Hyperlink" xfId="56881" builtinId="8"/>
    <cellStyle name="Input [yellow]" xfId="227" xr:uid="{00000000-0005-0000-0000-0000F0030000}"/>
    <cellStyle name="Normal" xfId="0" builtinId="0"/>
    <cellStyle name="Normal - Style1" xfId="228" xr:uid="{00000000-0005-0000-0000-0000F1030000}"/>
    <cellStyle name="Normal 2" xfId="454" xr:uid="{00000000-0005-0000-0000-0000F2030000}"/>
    <cellStyle name="Normal 3" xfId="455" xr:uid="{00000000-0005-0000-0000-0000F3030000}"/>
    <cellStyle name="Œ…‹æØ‚è [0.00]_laroux" xfId="229" xr:uid="{00000000-0005-0000-0000-0000F5030000}"/>
    <cellStyle name="Œ…‹æØ‚è_laroux" xfId="230" xr:uid="{00000000-0005-0000-0000-0000F6030000}"/>
    <cellStyle name="Percent [2]" xfId="231" xr:uid="{00000000-0005-0000-0000-0000F7030000}"/>
    <cellStyle name="Standard_Anpassen der Amortisation" xfId="232" xr:uid="{00000000-0005-0000-0000-0000F8030000}"/>
    <cellStyle name="Währung" xfId="233" xr:uid="{00000000-0005-0000-0000-0000F9030000}"/>
    <cellStyle name="Währung 2" xfId="423" xr:uid="{00000000-0005-0000-0000-0000FA030000}"/>
    <cellStyle name="Währung 2 10" xfId="20547" xr:uid="{DD1D416A-F599-46A4-A789-A501C59270AC}"/>
    <cellStyle name="Währung 2 10 2" xfId="44867" xr:uid="{78A69BD0-2E4E-4DAB-9ED3-F67F41AC8289}"/>
    <cellStyle name="Währung 2 11" xfId="32707" xr:uid="{0515F4FE-E57C-4B74-966C-1587AB5FC1CC}"/>
    <cellStyle name="Währung 2 2" xfId="2684" xr:uid="{00000000-0005-0000-0000-0000FB030000}"/>
    <cellStyle name="Währung 2 2 2" xfId="5422" xr:uid="{613A0016-D19A-4456-90CB-C633D4BAC343}"/>
    <cellStyle name="Währung 2 2 2 2" xfId="10896" xr:uid="{5E29854C-03DE-4394-BD10-55EFDF398A96}"/>
    <cellStyle name="Währung 2 2 2 2 2" xfId="14315" xr:uid="{D141C03E-5E9C-4F71-9AE2-C7CD634B1D14}"/>
    <cellStyle name="Währung 2 2 2 2 2 2" xfId="20395" xr:uid="{FB7BB64A-E366-47F1-B916-BC53098BB0E2}"/>
    <cellStyle name="Währung 2 2 2 2 2 2 2" xfId="32555" xr:uid="{5C22308F-2D45-4C14-B98E-85E886446C88}"/>
    <cellStyle name="Währung 2 2 2 2 2 2 2 2" xfId="56875" xr:uid="{1901379C-C193-4846-9684-5730C01A7CC8}"/>
    <cellStyle name="Währung 2 2 2 2 2 2 3" xfId="44715" xr:uid="{9BF27755-8CAA-4CED-8A4A-43491BABC958}"/>
    <cellStyle name="Währung 2 2 2 2 2 3" xfId="26475" xr:uid="{07DFE6A2-A8B6-424E-9505-AACC6DB32BEB}"/>
    <cellStyle name="Währung 2 2 2 2 2 3 2" xfId="50795" xr:uid="{09784DC8-E0D9-49FD-9213-280A2263FD35}"/>
    <cellStyle name="Währung 2 2 2 2 2 4" xfId="38635" xr:uid="{78A90810-8106-46E0-A2C7-C1AAE9B16854}"/>
    <cellStyle name="Währung 2 2 2 2 3" xfId="17355" xr:uid="{14B8079E-E07E-49C3-9AC3-E904EE7A5B35}"/>
    <cellStyle name="Währung 2 2 2 2 3 2" xfId="29515" xr:uid="{578C034B-BABC-4239-A45F-293CC84D1CEF}"/>
    <cellStyle name="Währung 2 2 2 2 3 2 2" xfId="53835" xr:uid="{86B4EB45-3D18-4903-86E2-124E75BDD834}"/>
    <cellStyle name="Währung 2 2 2 2 3 3" xfId="41675" xr:uid="{7C2C0FDA-3959-467A-8176-CC2F7114FFF9}"/>
    <cellStyle name="Währung 2 2 2 2 4" xfId="23435" xr:uid="{3A7B2FA4-D6B4-4384-BE87-5BECF8465C4F}"/>
    <cellStyle name="Währung 2 2 2 2 4 2" xfId="47755" xr:uid="{2EB527F4-2B50-4BB2-9A30-2A9F6C107868}"/>
    <cellStyle name="Währung 2 2 2 2 5" xfId="35595" xr:uid="{D2823CE3-6814-436D-BB20-F1CA175AC886}"/>
    <cellStyle name="Währung 2 2 2 3" xfId="12795" xr:uid="{589FDBB9-43CB-4806-9A1F-7AE9E3F8449D}"/>
    <cellStyle name="Währung 2 2 2 3 2" xfId="18875" xr:uid="{B8033A16-97F0-4776-B09E-75A99A837258}"/>
    <cellStyle name="Währung 2 2 2 3 2 2" xfId="31035" xr:uid="{50EB71A4-654E-44FB-AB1C-636C012E7A89}"/>
    <cellStyle name="Währung 2 2 2 3 2 2 2" xfId="55355" xr:uid="{8C66B45E-3D2F-4F5D-966C-387CFE3726AA}"/>
    <cellStyle name="Währung 2 2 2 3 2 3" xfId="43195" xr:uid="{F4815015-5024-442D-8D48-4BBA32671CDD}"/>
    <cellStyle name="Währung 2 2 2 3 3" xfId="24955" xr:uid="{F9B31AAA-0315-4C4A-A447-34A2DFC192C0}"/>
    <cellStyle name="Währung 2 2 2 3 3 2" xfId="49275" xr:uid="{3715E0DE-5B93-43CB-8DCD-6B999067E136}"/>
    <cellStyle name="Währung 2 2 2 3 4" xfId="37115" xr:uid="{A65C4582-52AA-4CB4-BE1B-4C713278C923}"/>
    <cellStyle name="Währung 2 2 2 4" xfId="15835" xr:uid="{5C58B518-D534-4DAA-8048-C10CBDEED08F}"/>
    <cellStyle name="Währung 2 2 2 4 2" xfId="27995" xr:uid="{6E9490F3-ABC9-4268-BA41-4281A708C056}"/>
    <cellStyle name="Währung 2 2 2 4 2 2" xfId="52315" xr:uid="{8642689A-5753-435E-A829-BC0E0DAE0846}"/>
    <cellStyle name="Währung 2 2 2 4 3" xfId="40155" xr:uid="{48D08789-51A4-4E47-B0EB-68CE551CC6F8}"/>
    <cellStyle name="Währung 2 2 2 5" xfId="21915" xr:uid="{8BD568C1-1899-40AF-A8B0-4B3F22E43E22}"/>
    <cellStyle name="Währung 2 2 2 5 2" xfId="46235" xr:uid="{0728338A-7DE4-4A6C-A38D-6BD9226F02CB}"/>
    <cellStyle name="Währung 2 2 2 6" xfId="34075" xr:uid="{CDDE51BF-AA13-4462-B113-71DD3EEA53EF}"/>
    <cellStyle name="Währung 2 2 3" xfId="8159" xr:uid="{E6FD3578-B243-42C5-93E3-46A131F504AB}"/>
    <cellStyle name="Währung 2 2 3 2" xfId="13555" xr:uid="{E344EB2C-3874-46A6-B2D0-011CCE74B478}"/>
    <cellStyle name="Währung 2 2 3 2 2" xfId="19635" xr:uid="{9DBE048D-C05D-46DB-AB28-FBA6945B77CE}"/>
    <cellStyle name="Währung 2 2 3 2 2 2" xfId="31795" xr:uid="{CEB0D82D-330C-489C-85B6-B7F0C0D7625B}"/>
    <cellStyle name="Währung 2 2 3 2 2 2 2" xfId="56115" xr:uid="{5E08D4A9-DEB9-4076-B8AC-B5B595A588BB}"/>
    <cellStyle name="Währung 2 2 3 2 2 3" xfId="43955" xr:uid="{0C1D9B2A-54AD-44F7-BD72-40636D3FEEA1}"/>
    <cellStyle name="Währung 2 2 3 2 3" xfId="25715" xr:uid="{C86E9D98-0E42-48E1-99E2-392DDF84B0DA}"/>
    <cellStyle name="Währung 2 2 3 2 3 2" xfId="50035" xr:uid="{3977FD93-FE56-4E8D-8F87-29C294E86741}"/>
    <cellStyle name="Währung 2 2 3 2 4" xfId="37875" xr:uid="{1D05B6F0-F25B-494E-BC5F-A039CEDF36D0}"/>
    <cellStyle name="Währung 2 2 3 3" xfId="16595" xr:uid="{9159227C-D59A-4B03-AC54-102C247145AD}"/>
    <cellStyle name="Währung 2 2 3 3 2" xfId="28755" xr:uid="{40E930AE-F177-4E07-ADE0-DC5DA2A15720}"/>
    <cellStyle name="Währung 2 2 3 3 2 2" xfId="53075" xr:uid="{B1611C78-4752-4D99-B180-4004805FCAE3}"/>
    <cellStyle name="Währung 2 2 3 3 3" xfId="40915" xr:uid="{4CBD3C5F-49D2-4D66-A9A6-ED3D614F9E66}"/>
    <cellStyle name="Währung 2 2 3 4" xfId="22675" xr:uid="{D2F6DF93-0151-48E1-BCFE-ADBE669B028E}"/>
    <cellStyle name="Währung 2 2 3 4 2" xfId="46995" xr:uid="{09B25C16-4C33-4E4F-8618-C601AA8F94FE}"/>
    <cellStyle name="Währung 2 2 3 5" xfId="34835" xr:uid="{2B5A83B0-5076-4DD3-9D0D-0D51D1C9F03D}"/>
    <cellStyle name="Währung 2 2 4" xfId="12035" xr:uid="{C548D22C-89C7-448A-860D-6B3267B80629}"/>
    <cellStyle name="Währung 2 2 4 2" xfId="18115" xr:uid="{7BE04604-D20C-48A9-93C1-9251ECCE75A3}"/>
    <cellStyle name="Währung 2 2 4 2 2" xfId="30275" xr:uid="{14A2401E-24AD-4236-80AB-8B509AF187A7}"/>
    <cellStyle name="Währung 2 2 4 2 2 2" xfId="54595" xr:uid="{5DD6AAFF-9D81-4EA6-9BDA-827E7AD1CF3B}"/>
    <cellStyle name="Währung 2 2 4 2 3" xfId="42435" xr:uid="{B311AFFE-3F86-4BAD-A50E-7B06DFE37265}"/>
    <cellStyle name="Währung 2 2 4 3" xfId="24195" xr:uid="{06C32FB9-C617-48CA-B639-741CEDEE2A82}"/>
    <cellStyle name="Währung 2 2 4 3 2" xfId="48515" xr:uid="{FA9F2BCC-44D4-466B-AC16-C2DA8B7F664C}"/>
    <cellStyle name="Währung 2 2 4 4" xfId="36355" xr:uid="{18AF38D5-1D36-4836-9166-9B8E853A3F27}"/>
    <cellStyle name="Währung 2 2 5" xfId="15075" xr:uid="{3409EEF7-3D15-419A-8567-7494CF4CB6E1}"/>
    <cellStyle name="Währung 2 2 5 2" xfId="27235" xr:uid="{F628E215-98D8-4747-9F2C-E551A3672D16}"/>
    <cellStyle name="Währung 2 2 5 2 2" xfId="51555" xr:uid="{7F672405-E038-4F5E-A3C9-E64CA98BF69D}"/>
    <cellStyle name="Währung 2 2 5 3" xfId="39395" xr:uid="{7AB90B0A-0BA9-4D78-A1F2-D10FB5A44D7E}"/>
    <cellStyle name="Währung 2 2 6" xfId="21155" xr:uid="{0877ED65-7640-408A-ABA8-38093F4F610E}"/>
    <cellStyle name="Währung 2 2 6 2" xfId="45475" xr:uid="{DFE8D1C6-462D-4642-A64A-C9C359FE68E1}"/>
    <cellStyle name="Währung 2 2 7" xfId="33315" xr:uid="{762899BD-2501-4D73-9737-FB4E3A51269C}"/>
    <cellStyle name="Währung 2 3" xfId="2139" xr:uid="{00000000-0005-0000-0000-0000FC030000}"/>
    <cellStyle name="Währung 2 3 2" xfId="4877" xr:uid="{AB2855B5-1873-43CB-8509-44886DC40376}"/>
    <cellStyle name="Währung 2 3 2 2" xfId="10351" xr:uid="{99B43DC7-5295-4FD4-934F-FDD0910EAC64}"/>
    <cellStyle name="Währung 2 3 2 2 2" xfId="14163" xr:uid="{9CEB1FFE-21AB-45E1-A041-821089592CFC}"/>
    <cellStyle name="Währung 2 3 2 2 2 2" xfId="20243" xr:uid="{86CD238C-EBE3-410A-8DA9-CCBA5A1BDE32}"/>
    <cellStyle name="Währung 2 3 2 2 2 2 2" xfId="32403" xr:uid="{14D558CC-AA26-4534-B417-411DC29E98B0}"/>
    <cellStyle name="Währung 2 3 2 2 2 2 2 2" xfId="56723" xr:uid="{51A3704D-B07E-417A-A6A3-2A95A6B70330}"/>
    <cellStyle name="Währung 2 3 2 2 2 2 3" xfId="44563" xr:uid="{FC29781D-07FB-46F4-A99C-924B803714DB}"/>
    <cellStyle name="Währung 2 3 2 2 2 3" xfId="26323" xr:uid="{7FA3B719-6F2C-437C-8FD5-9509F3B3C4DC}"/>
    <cellStyle name="Währung 2 3 2 2 2 3 2" xfId="50643" xr:uid="{54857DB0-3CF7-4B3B-A772-65BA7B34AC1A}"/>
    <cellStyle name="Währung 2 3 2 2 2 4" xfId="38483" xr:uid="{57DB10A2-E0EA-477A-8E17-5A3AE8B37161}"/>
    <cellStyle name="Währung 2 3 2 2 3" xfId="17203" xr:uid="{89D8BF20-AD7D-4CA0-8671-822F0FB40A54}"/>
    <cellStyle name="Währung 2 3 2 2 3 2" xfId="29363" xr:uid="{AC4E5A25-8731-4D69-9BCD-330C900EFC36}"/>
    <cellStyle name="Währung 2 3 2 2 3 2 2" xfId="53683" xr:uid="{5CF11D4D-871A-4F27-9E2C-0CA246BBFC3F}"/>
    <cellStyle name="Währung 2 3 2 2 3 3" xfId="41523" xr:uid="{7C4FE4DE-369F-420D-ADD1-F00848F279DC}"/>
    <cellStyle name="Währung 2 3 2 2 4" xfId="23283" xr:uid="{B97CD55C-0C3F-4177-9A3A-25A8B1339D30}"/>
    <cellStyle name="Währung 2 3 2 2 4 2" xfId="47603" xr:uid="{FA59DEF9-B679-4E09-97E9-308603F94B0F}"/>
    <cellStyle name="Währung 2 3 2 2 5" xfId="35443" xr:uid="{56E8730F-6900-450D-AD97-11C676C395B7}"/>
    <cellStyle name="Währung 2 3 2 3" xfId="12643" xr:uid="{4A8E141E-FD20-4D59-8E85-F53A73FB6987}"/>
    <cellStyle name="Währung 2 3 2 3 2" xfId="18723" xr:uid="{7FFEFDC6-919A-49E7-9841-2CB44A7F9C98}"/>
    <cellStyle name="Währung 2 3 2 3 2 2" xfId="30883" xr:uid="{D5AF863D-A2D9-4D0B-B6FE-C314216E11CD}"/>
    <cellStyle name="Währung 2 3 2 3 2 2 2" xfId="55203" xr:uid="{D152A9D5-41FC-4195-85AA-0296884CA936}"/>
    <cellStyle name="Währung 2 3 2 3 2 3" xfId="43043" xr:uid="{5C17BD1F-2F51-4D60-9112-6CCB28908809}"/>
    <cellStyle name="Währung 2 3 2 3 3" xfId="24803" xr:uid="{FD911647-C48A-4128-8819-0C7DFC607AFD}"/>
    <cellStyle name="Währung 2 3 2 3 3 2" xfId="49123" xr:uid="{F13CBC16-0C3B-4A22-A2C8-4D71C596B047}"/>
    <cellStyle name="Währung 2 3 2 3 4" xfId="36963" xr:uid="{7A7C4E1D-E0FE-453B-805D-735D36E9BAD1}"/>
    <cellStyle name="Währung 2 3 2 4" xfId="15683" xr:uid="{1CDAC362-DEFE-4013-9DE5-1644084C3931}"/>
    <cellStyle name="Währung 2 3 2 4 2" xfId="27843" xr:uid="{BF0B91E1-34AF-4A99-8EF3-A754C7D1E5CF}"/>
    <cellStyle name="Währung 2 3 2 4 2 2" xfId="52163" xr:uid="{AB25DFD8-8DDB-4168-A49F-6A1AF507CEA1}"/>
    <cellStyle name="Währung 2 3 2 4 3" xfId="40003" xr:uid="{4E14A88D-7092-490D-96C5-F3253F5819B5}"/>
    <cellStyle name="Währung 2 3 2 5" xfId="21763" xr:uid="{221625A1-A2EB-44EA-8B12-C0393BD44F4A}"/>
    <cellStyle name="Währung 2 3 2 5 2" xfId="46083" xr:uid="{F236615D-73F6-4940-86F5-8291BAE176DE}"/>
    <cellStyle name="Währung 2 3 2 6" xfId="33923" xr:uid="{2D33C522-A442-478C-AD2F-8F0A4A38B100}"/>
    <cellStyle name="Währung 2 3 3" xfId="7614" xr:uid="{16075625-557C-45CE-931A-372CB176429F}"/>
    <cellStyle name="Währung 2 3 3 2" xfId="13403" xr:uid="{588CFB93-5657-40E8-A3C7-6CDB3114F160}"/>
    <cellStyle name="Währung 2 3 3 2 2" xfId="19483" xr:uid="{D3E7DD1A-8D4E-4A04-A9E0-B674236F6CD6}"/>
    <cellStyle name="Währung 2 3 3 2 2 2" xfId="31643" xr:uid="{E0CB5957-D2CF-42AA-B52C-C969C6E5943D}"/>
    <cellStyle name="Währung 2 3 3 2 2 2 2" xfId="55963" xr:uid="{6C8739C9-86F2-4B1A-8AD6-A30F9BEEA777}"/>
    <cellStyle name="Währung 2 3 3 2 2 3" xfId="43803" xr:uid="{F4CC765B-FCA7-46BD-96DA-15ACF1A37A96}"/>
    <cellStyle name="Währung 2 3 3 2 3" xfId="25563" xr:uid="{6BFDE876-4B25-4D4C-9216-6EC92B2F6C48}"/>
    <cellStyle name="Währung 2 3 3 2 3 2" xfId="49883" xr:uid="{7051AE8C-A1D2-4CA7-AF0A-C79FA8158FE9}"/>
    <cellStyle name="Währung 2 3 3 2 4" xfId="37723" xr:uid="{7CF16FD3-AF55-491D-BD6A-0318EB5FF86D}"/>
    <cellStyle name="Währung 2 3 3 3" xfId="16443" xr:uid="{C1E40A3D-F952-4A34-A244-30B95E18E68E}"/>
    <cellStyle name="Währung 2 3 3 3 2" xfId="28603" xr:uid="{3DC62DFD-2F22-46EE-BF2A-4139A394870A}"/>
    <cellStyle name="Währung 2 3 3 3 2 2" xfId="52923" xr:uid="{B61D1CDD-273A-446A-8507-1B3B3A91976C}"/>
    <cellStyle name="Währung 2 3 3 3 3" xfId="40763" xr:uid="{723FCCF3-37FE-43E1-8E1E-BDF7FE449BD6}"/>
    <cellStyle name="Währung 2 3 3 4" xfId="22523" xr:uid="{9242834F-7D98-4517-9DCE-6ED1C9720BB8}"/>
    <cellStyle name="Währung 2 3 3 4 2" xfId="46843" xr:uid="{01AB32E9-2419-456D-A3B2-143B5E36B6D1}"/>
    <cellStyle name="Währung 2 3 3 5" xfId="34683" xr:uid="{CB719BA2-5CF0-4CEA-B6CC-DE1332B66912}"/>
    <cellStyle name="Währung 2 3 4" xfId="11883" xr:uid="{0291FE4C-A96F-474C-8FF8-1C20B73BC41D}"/>
    <cellStyle name="Währung 2 3 4 2" xfId="17963" xr:uid="{E687A189-ADBF-40EC-8991-33EFE6522784}"/>
    <cellStyle name="Währung 2 3 4 2 2" xfId="30123" xr:uid="{75DBBE89-047B-41BD-9F60-F061AC169AB0}"/>
    <cellStyle name="Währung 2 3 4 2 2 2" xfId="54443" xr:uid="{49AE990B-9CE1-4C5B-9AD7-BD8103737ABB}"/>
    <cellStyle name="Währung 2 3 4 2 3" xfId="42283" xr:uid="{855C4E60-0EB5-477E-A93E-86FAFDAD82B5}"/>
    <cellStyle name="Währung 2 3 4 3" xfId="24043" xr:uid="{C76750F0-C197-4D0B-BE24-2FBF27EB7323}"/>
    <cellStyle name="Währung 2 3 4 3 2" xfId="48363" xr:uid="{B50ED193-10B3-4933-BB3E-EEADB5408F88}"/>
    <cellStyle name="Währung 2 3 4 4" xfId="36203" xr:uid="{24CF3FB6-F5DF-4CE3-9861-14DBBA0D93CE}"/>
    <cellStyle name="Währung 2 3 5" xfId="14923" xr:uid="{717C1E35-FFC3-45EB-8FE0-2D5A07DF7406}"/>
    <cellStyle name="Währung 2 3 5 2" xfId="27083" xr:uid="{79793086-5FCA-4999-81A1-4DCE65C050A1}"/>
    <cellStyle name="Währung 2 3 5 2 2" xfId="51403" xr:uid="{05376557-AEB2-47BC-B5ED-40AE2394197E}"/>
    <cellStyle name="Währung 2 3 5 3" xfId="39243" xr:uid="{547151F4-6B22-439C-92D2-5B3022655B03}"/>
    <cellStyle name="Währung 2 3 6" xfId="21003" xr:uid="{ECE17E5B-706E-4DBA-960B-1AEA20E9BC9D}"/>
    <cellStyle name="Währung 2 3 6 2" xfId="45323" xr:uid="{55A3C605-934A-4418-ADB8-74171B57C6E3}"/>
    <cellStyle name="Währung 2 3 7" xfId="33163" xr:uid="{562D819A-AB5E-47B2-8269-2B29CDDED6BA}"/>
    <cellStyle name="Währung 2 4" xfId="1594" xr:uid="{00000000-0005-0000-0000-0000FD030000}"/>
    <cellStyle name="Währung 2 4 2" xfId="4332" xr:uid="{14774A48-11CE-4F72-B5A3-21873C1CA1A4}"/>
    <cellStyle name="Währung 2 4 2 2" xfId="9806" xr:uid="{A2E738B6-C711-4351-A054-63D45FD27E31}"/>
    <cellStyle name="Währung 2 4 2 2 2" xfId="14011" xr:uid="{8CCCCB2F-01DA-4482-A577-9E7E1851B811}"/>
    <cellStyle name="Währung 2 4 2 2 2 2" xfId="20091" xr:uid="{FFD5ED16-0546-47FF-8817-7E27BBAC2739}"/>
    <cellStyle name="Währung 2 4 2 2 2 2 2" xfId="32251" xr:uid="{90A1541A-1A7B-49AA-9D50-3A4C451949C9}"/>
    <cellStyle name="Währung 2 4 2 2 2 2 2 2" xfId="56571" xr:uid="{EA2ECE2F-2BD0-4D3C-9B92-BABBD959F733}"/>
    <cellStyle name="Währung 2 4 2 2 2 2 3" xfId="44411" xr:uid="{81E70011-FE96-4862-ADF4-C6A6B18F3ADA}"/>
    <cellStyle name="Währung 2 4 2 2 2 3" xfId="26171" xr:uid="{03CBEA40-4FEC-46B7-92F8-5C73D63F6955}"/>
    <cellStyle name="Währung 2 4 2 2 2 3 2" xfId="50491" xr:uid="{DBE9DEA8-C973-44DC-8A09-C41494E8A680}"/>
    <cellStyle name="Währung 2 4 2 2 2 4" xfId="38331" xr:uid="{D7328C70-B99A-4569-A0C8-31A84A255697}"/>
    <cellStyle name="Währung 2 4 2 2 3" xfId="17051" xr:uid="{6F6BFC99-4D4A-4B2D-A3E1-D10938DD5DD7}"/>
    <cellStyle name="Währung 2 4 2 2 3 2" xfId="29211" xr:uid="{CE9A3865-838A-4273-9F2B-7730B8C36BBA}"/>
    <cellStyle name="Währung 2 4 2 2 3 2 2" xfId="53531" xr:uid="{0C114BBC-BC40-403A-B1C4-64FE3CE18DFC}"/>
    <cellStyle name="Währung 2 4 2 2 3 3" xfId="41371" xr:uid="{F4F0F4DA-5102-48B8-A4CA-1F5FE53562AB}"/>
    <cellStyle name="Währung 2 4 2 2 4" xfId="23131" xr:uid="{AF9220C5-C0FC-4904-B3DF-AD1F41649128}"/>
    <cellStyle name="Währung 2 4 2 2 4 2" xfId="47451" xr:uid="{720B5236-A283-4EB2-9834-A31C1549CFE0}"/>
    <cellStyle name="Währung 2 4 2 2 5" xfId="35291" xr:uid="{505E6202-B6BC-4068-AD62-1C1F3ABC0D25}"/>
    <cellStyle name="Währung 2 4 2 3" xfId="12491" xr:uid="{D26019B9-FC93-4F0A-B19E-2288DA56A32C}"/>
    <cellStyle name="Währung 2 4 2 3 2" xfId="18571" xr:uid="{9DDCA1EB-207F-4A09-8847-8CF6B2669E12}"/>
    <cellStyle name="Währung 2 4 2 3 2 2" xfId="30731" xr:uid="{BE8F4CEF-D0A8-4600-902F-82F4CED6B75B}"/>
    <cellStyle name="Währung 2 4 2 3 2 2 2" xfId="55051" xr:uid="{60C66FED-6BB4-4E6B-9C01-0C46347EC949}"/>
    <cellStyle name="Währung 2 4 2 3 2 3" xfId="42891" xr:uid="{4A5C0495-DCD7-4253-B59D-34CE6F75C6D7}"/>
    <cellStyle name="Währung 2 4 2 3 3" xfId="24651" xr:uid="{6214AF4B-D226-4E2A-8B25-69B87DCEC1C1}"/>
    <cellStyle name="Währung 2 4 2 3 3 2" xfId="48971" xr:uid="{666257EC-8171-4E00-9D57-1A2A1F4D1B73}"/>
    <cellStyle name="Währung 2 4 2 3 4" xfId="36811" xr:uid="{353688BC-3BAD-4D3E-8548-C4AD28F7AF87}"/>
    <cellStyle name="Währung 2 4 2 4" xfId="15531" xr:uid="{D8ED74F5-D3B5-4DF6-B43B-3F8E25BE5DE3}"/>
    <cellStyle name="Währung 2 4 2 4 2" xfId="27691" xr:uid="{2877DD2A-D5BA-42E4-A4BB-E5F66CD9FC68}"/>
    <cellStyle name="Währung 2 4 2 4 2 2" xfId="52011" xr:uid="{872A7AD9-08FC-43AC-B0FD-C7DFA6C35C84}"/>
    <cellStyle name="Währung 2 4 2 4 3" xfId="39851" xr:uid="{09CD4855-EBA2-4020-A109-8727B6DF3E53}"/>
    <cellStyle name="Währung 2 4 2 5" xfId="21611" xr:uid="{9F43C295-B624-4FE4-BE3B-06DBFE760657}"/>
    <cellStyle name="Währung 2 4 2 5 2" xfId="45931" xr:uid="{20C4DEB7-0296-4F1D-BA79-6E733824655F}"/>
    <cellStyle name="Währung 2 4 2 6" xfId="33771" xr:uid="{AD61A783-2F0C-4521-8DA5-2F311A58FC3E}"/>
    <cellStyle name="Währung 2 4 3" xfId="7069" xr:uid="{65BD6E1A-EB66-44D0-96B6-71F0AA53E815}"/>
    <cellStyle name="Währung 2 4 3 2" xfId="13251" xr:uid="{E0FD1130-7AD3-460E-947F-38C754E6D552}"/>
    <cellStyle name="Währung 2 4 3 2 2" xfId="19331" xr:uid="{5E62D3C7-453F-4F80-AB73-ED3131FC8E7B}"/>
    <cellStyle name="Währung 2 4 3 2 2 2" xfId="31491" xr:uid="{34953ECA-915E-4770-AE5A-87DBBDDF8CDB}"/>
    <cellStyle name="Währung 2 4 3 2 2 2 2" xfId="55811" xr:uid="{D520795A-86D5-4410-8EC1-4412191380B4}"/>
    <cellStyle name="Währung 2 4 3 2 2 3" xfId="43651" xr:uid="{D642C87C-AF49-4749-87BD-14E83E2DE00E}"/>
    <cellStyle name="Währung 2 4 3 2 3" xfId="25411" xr:uid="{D2F693BB-B219-4B5D-9BD9-389FEC6F26BC}"/>
    <cellStyle name="Währung 2 4 3 2 3 2" xfId="49731" xr:uid="{36CAE537-00FB-4A30-9A3D-28B207A07A0A}"/>
    <cellStyle name="Währung 2 4 3 2 4" xfId="37571" xr:uid="{0F6CCCB5-9488-4D14-8022-89BA028DCD2A}"/>
    <cellStyle name="Währung 2 4 3 3" xfId="16291" xr:uid="{55EEFEA6-6A71-45B8-8014-1CDE3C6409AA}"/>
    <cellStyle name="Währung 2 4 3 3 2" xfId="28451" xr:uid="{29EA63CB-BBDD-409C-86C8-EBA11E5DDCA7}"/>
    <cellStyle name="Währung 2 4 3 3 2 2" xfId="52771" xr:uid="{B9B2CAED-0797-42D4-821C-6059E0584635}"/>
    <cellStyle name="Währung 2 4 3 3 3" xfId="40611" xr:uid="{0B87DE9A-66E2-4463-9390-68D275D97FB6}"/>
    <cellStyle name="Währung 2 4 3 4" xfId="22371" xr:uid="{9F19EF07-5D7A-4105-BD27-DC56521769E6}"/>
    <cellStyle name="Währung 2 4 3 4 2" xfId="46691" xr:uid="{B5B0429C-FA9C-4BB1-B901-4452DCB4328E}"/>
    <cellStyle name="Währung 2 4 3 5" xfId="34531" xr:uid="{059BB821-FAA3-4241-B0CE-C8912CAF63F9}"/>
    <cellStyle name="Währung 2 4 4" xfId="11731" xr:uid="{6E757AE1-05E3-4A76-89A4-860CFFAD87BC}"/>
    <cellStyle name="Währung 2 4 4 2" xfId="17811" xr:uid="{EFC1647B-AA82-4AB7-ABC2-06AB413D31D9}"/>
    <cellStyle name="Währung 2 4 4 2 2" xfId="29971" xr:uid="{E589C6D3-AE50-4BC0-B393-C5486071162B}"/>
    <cellStyle name="Währung 2 4 4 2 2 2" xfId="54291" xr:uid="{2DBEF89A-6E61-41E5-BF32-49BC50FB2E2B}"/>
    <cellStyle name="Währung 2 4 4 2 3" xfId="42131" xr:uid="{E2C538BE-666D-47AC-AB18-2809E8DADFF5}"/>
    <cellStyle name="Währung 2 4 4 3" xfId="23891" xr:uid="{547AFB1D-C960-4BCC-A251-56EFABA5FF43}"/>
    <cellStyle name="Währung 2 4 4 3 2" xfId="48211" xr:uid="{FC637103-EAC1-4B86-8408-18A14D3B35EC}"/>
    <cellStyle name="Währung 2 4 4 4" xfId="36051" xr:uid="{6B53968C-579A-46A0-8BC3-2E8029768EEC}"/>
    <cellStyle name="Währung 2 4 5" xfId="14771" xr:uid="{28859336-732C-44C5-A911-847488B7AED5}"/>
    <cellStyle name="Währung 2 4 5 2" xfId="26931" xr:uid="{3C4E3677-DBE0-4AB9-8251-B22E2415F8DA}"/>
    <cellStyle name="Währung 2 4 5 2 2" xfId="51251" xr:uid="{A20DA855-BD2F-459D-954A-E49E0B704C98}"/>
    <cellStyle name="Währung 2 4 5 3" xfId="39091" xr:uid="{2F3BDD47-E881-4BEB-9355-E2F64E43323D}"/>
    <cellStyle name="Währung 2 4 6" xfId="20851" xr:uid="{5E276420-CE51-4B8A-AFFF-28B4EEA93DC1}"/>
    <cellStyle name="Währung 2 4 6 2" xfId="45171" xr:uid="{73D47B78-5333-4D44-8E24-F0D913F158F7}"/>
    <cellStyle name="Währung 2 4 7" xfId="33011" xr:uid="{A5C72E4E-8FC4-41D5-88D4-4104D46704E2}"/>
    <cellStyle name="Währung 2 5" xfId="1049" xr:uid="{00000000-0005-0000-0000-0000FE030000}"/>
    <cellStyle name="Währung 2 5 2" xfId="3787" xr:uid="{48E7FDB1-82EA-4631-A140-470B89BAD288}"/>
    <cellStyle name="Währung 2 5 2 2" xfId="9261" xr:uid="{FE8413D9-CF87-4BB2-9536-28D0D4046ECB}"/>
    <cellStyle name="Währung 2 5 2 2 2" xfId="13859" xr:uid="{A68FE0B0-925F-4E39-9AFA-DF2D56E7145F}"/>
    <cellStyle name="Währung 2 5 2 2 2 2" xfId="19939" xr:uid="{ADAD630A-1C05-43CE-AA50-A263B4C738C2}"/>
    <cellStyle name="Währung 2 5 2 2 2 2 2" xfId="32099" xr:uid="{566F4DA6-434D-4B69-AEEC-BCCD7EAA39F4}"/>
    <cellStyle name="Währung 2 5 2 2 2 2 2 2" xfId="56419" xr:uid="{B33C127A-6CB0-4536-879D-13AF276E3553}"/>
    <cellStyle name="Währung 2 5 2 2 2 2 3" xfId="44259" xr:uid="{6B4977AA-9F49-40FE-945F-335B53DF8701}"/>
    <cellStyle name="Währung 2 5 2 2 2 3" xfId="26019" xr:uid="{89644FDC-A503-4611-8D10-9BC08AB04834}"/>
    <cellStyle name="Währung 2 5 2 2 2 3 2" xfId="50339" xr:uid="{31E43AC0-08C4-4F17-9CBC-B0DB7B540CC4}"/>
    <cellStyle name="Währung 2 5 2 2 2 4" xfId="38179" xr:uid="{328EBCCD-DF9E-450E-BA5D-46C81EB772BE}"/>
    <cellStyle name="Währung 2 5 2 2 3" xfId="16899" xr:uid="{64C76FD2-B88B-469D-ACCC-DDB799949FB1}"/>
    <cellStyle name="Währung 2 5 2 2 3 2" xfId="29059" xr:uid="{A32C0C10-7145-4983-A2C1-ABC26D2CA456}"/>
    <cellStyle name="Währung 2 5 2 2 3 2 2" xfId="53379" xr:uid="{B2815D34-70AB-4D30-AE0F-77EE1AC81050}"/>
    <cellStyle name="Währung 2 5 2 2 3 3" xfId="41219" xr:uid="{094ED674-E2FC-40B4-864E-98999007B46C}"/>
    <cellStyle name="Währung 2 5 2 2 4" xfId="22979" xr:uid="{7C6692FA-BD53-4AA6-816E-0D24694F08F1}"/>
    <cellStyle name="Währung 2 5 2 2 4 2" xfId="47299" xr:uid="{6C3DAA77-88E3-40B2-B0AC-618A6A18C676}"/>
    <cellStyle name="Währung 2 5 2 2 5" xfId="35139" xr:uid="{DB99F4C9-5F10-49A3-8019-404D94FB49BF}"/>
    <cellStyle name="Währung 2 5 2 3" xfId="12339" xr:uid="{6A1AF3EA-CF6A-4051-A52A-465857CA2B5E}"/>
    <cellStyle name="Währung 2 5 2 3 2" xfId="18419" xr:uid="{E9D5D40A-0BF9-482A-85A9-2169C9BB2724}"/>
    <cellStyle name="Währung 2 5 2 3 2 2" xfId="30579" xr:uid="{30B19BE9-DA1D-42A5-8AFE-95396A5A5392}"/>
    <cellStyle name="Währung 2 5 2 3 2 2 2" xfId="54899" xr:uid="{8DB20C2F-EA6F-4089-A61A-0CA1CCC2699F}"/>
    <cellStyle name="Währung 2 5 2 3 2 3" xfId="42739" xr:uid="{543392DE-2446-4DEB-BE9E-29CA2124D2AF}"/>
    <cellStyle name="Währung 2 5 2 3 3" xfId="24499" xr:uid="{2438F9C2-68A6-4FE4-8570-5B0DE8C61F93}"/>
    <cellStyle name="Währung 2 5 2 3 3 2" xfId="48819" xr:uid="{EFB5EFB8-9C11-4583-93ED-117736C8BAF9}"/>
    <cellStyle name="Währung 2 5 2 3 4" xfId="36659" xr:uid="{2D999284-C5CD-419C-B787-8F3EE303DD95}"/>
    <cellStyle name="Währung 2 5 2 4" xfId="15379" xr:uid="{926E5096-A9E3-4559-8C71-4EF7AF215564}"/>
    <cellStyle name="Währung 2 5 2 4 2" xfId="27539" xr:uid="{DBB97691-32DE-493E-A065-0F829C04FD29}"/>
    <cellStyle name="Währung 2 5 2 4 2 2" xfId="51859" xr:uid="{B912ACC2-0A2D-4E84-B9FF-E5617D5723E7}"/>
    <cellStyle name="Währung 2 5 2 4 3" xfId="39699" xr:uid="{88C248CA-F6F7-4388-8234-9E69DC269122}"/>
    <cellStyle name="Währung 2 5 2 5" xfId="21459" xr:uid="{2E330CF0-05AF-4EFA-9BAF-830910317A33}"/>
    <cellStyle name="Währung 2 5 2 5 2" xfId="45779" xr:uid="{47ADE6F6-9D9E-4D04-83BF-4F1D7C29342A}"/>
    <cellStyle name="Währung 2 5 2 6" xfId="33619" xr:uid="{905EA6DC-7868-4489-9A2D-5CC6BD5436DD}"/>
    <cellStyle name="Währung 2 5 3" xfId="6524" xr:uid="{E8D40333-3C81-43FE-AD93-14D864EA05CD}"/>
    <cellStyle name="Währung 2 5 3 2" xfId="13099" xr:uid="{C149F071-727E-470D-84BD-76ACB2B9AFA2}"/>
    <cellStyle name="Währung 2 5 3 2 2" xfId="19179" xr:uid="{3D646E59-A272-4B88-8B7A-B6776F4C70AC}"/>
    <cellStyle name="Währung 2 5 3 2 2 2" xfId="31339" xr:uid="{2754B8F7-CD6A-44D8-90CC-50ABA8144701}"/>
    <cellStyle name="Währung 2 5 3 2 2 2 2" xfId="55659" xr:uid="{BDABE953-67A4-49E8-8E6E-7AE968596121}"/>
    <cellStyle name="Währung 2 5 3 2 2 3" xfId="43499" xr:uid="{B249BF55-0A90-4EA6-8131-C1C3A8A48344}"/>
    <cellStyle name="Währung 2 5 3 2 3" xfId="25259" xr:uid="{AF4E54FB-4048-4090-95A3-D7BDEE33443C}"/>
    <cellStyle name="Währung 2 5 3 2 3 2" xfId="49579" xr:uid="{DBC648DA-2832-44EC-902B-2578DC39747D}"/>
    <cellStyle name="Währung 2 5 3 2 4" xfId="37419" xr:uid="{EB2DEFE5-C024-4B54-B0C0-6A34D34A66E4}"/>
    <cellStyle name="Währung 2 5 3 3" xfId="16139" xr:uid="{D04C0522-01CA-4EE0-9AFA-756E1B60078D}"/>
    <cellStyle name="Währung 2 5 3 3 2" xfId="28299" xr:uid="{CFEBDD73-D0FE-4404-AD5B-8ED57FDB48CC}"/>
    <cellStyle name="Währung 2 5 3 3 2 2" xfId="52619" xr:uid="{62035197-D774-49CB-A69A-D2798EFCE7C9}"/>
    <cellStyle name="Währung 2 5 3 3 3" xfId="40459" xr:uid="{32309912-748F-462B-8BBC-F43803FB6624}"/>
    <cellStyle name="Währung 2 5 3 4" xfId="22219" xr:uid="{0B1898E3-2665-41A0-8674-03FB8AC6D61A}"/>
    <cellStyle name="Währung 2 5 3 4 2" xfId="46539" xr:uid="{178CC62C-2CE1-4B9E-A6ED-305DA35646F6}"/>
    <cellStyle name="Währung 2 5 3 5" xfId="34379" xr:uid="{A68891DA-A0C7-4D1B-A006-D5421864F357}"/>
    <cellStyle name="Währung 2 5 4" xfId="11579" xr:uid="{476F8B06-828B-4878-B958-9D9FDAC72D02}"/>
    <cellStyle name="Währung 2 5 4 2" xfId="17659" xr:uid="{46FC98BE-6253-4A6E-AB6E-1CD9D2A7F6EC}"/>
    <cellStyle name="Währung 2 5 4 2 2" xfId="29819" xr:uid="{13D2D9BD-A6BC-4973-B644-543014D35D96}"/>
    <cellStyle name="Währung 2 5 4 2 2 2" xfId="54139" xr:uid="{14A603B7-8E9E-4729-9173-82A7484C3F16}"/>
    <cellStyle name="Währung 2 5 4 2 3" xfId="41979" xr:uid="{B6E2FB1B-C54D-4ABC-BC70-BC43585FFC93}"/>
    <cellStyle name="Währung 2 5 4 3" xfId="23739" xr:uid="{31B0094D-11C6-4355-AC67-6D7BC8065DC4}"/>
    <cellStyle name="Währung 2 5 4 3 2" xfId="48059" xr:uid="{3880B00D-C54C-4676-850C-6930982BCBA4}"/>
    <cellStyle name="Währung 2 5 4 4" xfId="35899" xr:uid="{E964011B-BB73-4B40-B737-ACBE9E6BBA09}"/>
    <cellStyle name="Währung 2 5 5" xfId="14619" xr:uid="{0E1A2DF2-99FB-4C2B-98C7-936727FAA3A5}"/>
    <cellStyle name="Währung 2 5 5 2" xfId="26779" xr:uid="{EA47B1C6-4C06-4C3C-8626-545F6E73A3C0}"/>
    <cellStyle name="Währung 2 5 5 2 2" xfId="51099" xr:uid="{6CA267A0-F36A-49BD-B1D1-B84868B6B903}"/>
    <cellStyle name="Währung 2 5 5 3" xfId="38939" xr:uid="{24E31631-B8D2-472C-A070-469274F7908E}"/>
    <cellStyle name="Währung 2 5 6" xfId="20699" xr:uid="{2A5BB8D4-1A73-4DE5-B72F-8354B362D442}"/>
    <cellStyle name="Währung 2 5 6 2" xfId="45019" xr:uid="{619C424C-F3E4-469B-8845-56D1CD5998DE}"/>
    <cellStyle name="Währung 2 5 7" xfId="32859" xr:uid="{32A9ED00-95BE-43A7-9ECA-9A2159B550CE}"/>
    <cellStyle name="Währung 2 6" xfId="3242" xr:uid="{6B745870-8CAB-4D84-8CF8-EDB2A93BAAC1}"/>
    <cellStyle name="Währung 2 6 2" xfId="8716" xr:uid="{44DFCD21-225C-40CA-A102-17D2FA8DE510}"/>
    <cellStyle name="Währung 2 6 2 2" xfId="13707" xr:uid="{08DFD871-BEAD-4DB1-A992-8701E03E7CCF}"/>
    <cellStyle name="Währung 2 6 2 2 2" xfId="19787" xr:uid="{6537507D-B7D1-48AC-971F-51168D9E1E28}"/>
    <cellStyle name="Währung 2 6 2 2 2 2" xfId="31947" xr:uid="{369F8F21-0E68-4527-B84B-581922554F12}"/>
    <cellStyle name="Währung 2 6 2 2 2 2 2" xfId="56267" xr:uid="{CEF62E33-BA6C-4E47-83AA-D7C7FEE3E02D}"/>
    <cellStyle name="Währung 2 6 2 2 2 3" xfId="44107" xr:uid="{2F5A5687-E054-47D8-85C1-F7F872B72DEC}"/>
    <cellStyle name="Währung 2 6 2 2 3" xfId="25867" xr:uid="{42B95E7B-3968-439F-BD3A-05959A379DA6}"/>
    <cellStyle name="Währung 2 6 2 2 3 2" xfId="50187" xr:uid="{342E75E7-4C8A-48B6-9475-C29F5EB1006B}"/>
    <cellStyle name="Währung 2 6 2 2 4" xfId="38027" xr:uid="{DC249A74-E6D5-49B4-A019-B4D278E01B40}"/>
    <cellStyle name="Währung 2 6 2 3" xfId="16747" xr:uid="{24602A6C-0CF8-4D10-95BB-97D4A4F3F0D6}"/>
    <cellStyle name="Währung 2 6 2 3 2" xfId="28907" xr:uid="{C04D5EDE-23A4-4025-9E56-5781C38AE57D}"/>
    <cellStyle name="Währung 2 6 2 3 2 2" xfId="53227" xr:uid="{B3276380-FA3F-467B-9ED5-41A2F597CDF9}"/>
    <cellStyle name="Währung 2 6 2 3 3" xfId="41067" xr:uid="{3DA39D8D-396F-4CCD-BA1A-80CE82A9CD7A}"/>
    <cellStyle name="Währung 2 6 2 4" xfId="22827" xr:uid="{374A59B1-5722-47F4-9E94-364E2A453BAF}"/>
    <cellStyle name="Währung 2 6 2 4 2" xfId="47147" xr:uid="{3D9618F2-E290-4E0A-BEB6-88D359B582FD}"/>
    <cellStyle name="Währung 2 6 2 5" xfId="34987" xr:uid="{7F223A4C-2327-4F1F-A5E9-F299097FFC98}"/>
    <cellStyle name="Währung 2 6 3" xfId="12187" xr:uid="{DC7EFD3F-0CBC-402F-8350-B9DC4FA72F9C}"/>
    <cellStyle name="Währung 2 6 3 2" xfId="18267" xr:uid="{E6C61481-79D1-443B-8AE5-253399841CC7}"/>
    <cellStyle name="Währung 2 6 3 2 2" xfId="30427" xr:uid="{C7365248-DD44-4924-B01E-48CB02786528}"/>
    <cellStyle name="Währung 2 6 3 2 2 2" xfId="54747" xr:uid="{A29BB88E-F1A4-4F9A-8698-A5C25A826F41}"/>
    <cellStyle name="Währung 2 6 3 2 3" xfId="42587" xr:uid="{17FB90FB-15F9-4F8C-8B49-384ACD9DC98A}"/>
    <cellStyle name="Währung 2 6 3 3" xfId="24347" xr:uid="{9A7FC783-71ED-4F20-94C7-03C9CFAA07BD}"/>
    <cellStyle name="Währung 2 6 3 3 2" xfId="48667" xr:uid="{B0982535-3C11-4C7B-BCE5-6B559728C6AC}"/>
    <cellStyle name="Währung 2 6 3 4" xfId="36507" xr:uid="{12D6998D-DCD2-476B-8C9A-656ACBB10E4F}"/>
    <cellStyle name="Währung 2 6 4" xfId="15227" xr:uid="{19CF3DF2-94FD-42C3-B944-F396596A7F6F}"/>
    <cellStyle name="Währung 2 6 4 2" xfId="27387" xr:uid="{7CB63758-F6B5-4C12-A1D2-762D7503F624}"/>
    <cellStyle name="Währung 2 6 4 2 2" xfId="51707" xr:uid="{80259823-F756-48E8-A7A0-A665208FE947}"/>
    <cellStyle name="Währung 2 6 4 3" xfId="39547" xr:uid="{57A7C5C3-4754-41D5-8118-BAA28456A414}"/>
    <cellStyle name="Währung 2 6 5" xfId="21307" xr:uid="{BBD651C4-3DCD-4A8F-B530-956A472E9349}"/>
    <cellStyle name="Währung 2 6 5 2" xfId="45627" xr:uid="{258B79C6-560A-4639-B0E3-CFF2E7B357BD}"/>
    <cellStyle name="Währung 2 6 6" xfId="33467" xr:uid="{33E364A2-CD04-4B0A-B729-31A1A00579F5}"/>
    <cellStyle name="Währung 2 7" xfId="5979" xr:uid="{1658D6CE-7398-4DC9-AABA-8086A5912BDA}"/>
    <cellStyle name="Währung 2 7 2" xfId="12947" xr:uid="{F8145D4C-428E-4491-8544-A3BF6028CFFA}"/>
    <cellStyle name="Währung 2 7 2 2" xfId="19027" xr:uid="{C80E2131-4176-4BFB-B257-37FFF3D79A38}"/>
    <cellStyle name="Währung 2 7 2 2 2" xfId="31187" xr:uid="{DD01AB12-DCFA-4997-BF65-6A403AC9EFA3}"/>
    <cellStyle name="Währung 2 7 2 2 2 2" xfId="55507" xr:uid="{9A7C7AAE-7146-4851-9DEF-1164A42F7D60}"/>
    <cellStyle name="Währung 2 7 2 2 3" xfId="43347" xr:uid="{3FB1E367-2D61-4546-B9C0-7900D76ED2A6}"/>
    <cellStyle name="Währung 2 7 2 3" xfId="25107" xr:uid="{718FFEBB-D2F4-42F5-9157-726B70641AAA}"/>
    <cellStyle name="Währung 2 7 2 3 2" xfId="49427" xr:uid="{70E1FB1A-7275-47FC-86F3-E6DC8E374403}"/>
    <cellStyle name="Währung 2 7 2 4" xfId="37267" xr:uid="{42FB8693-7E62-46F4-9536-CA5F848F25DD}"/>
    <cellStyle name="Währung 2 7 3" xfId="15987" xr:uid="{7A91B4A6-A64A-4F0F-8A22-371E1E74969E}"/>
    <cellStyle name="Währung 2 7 3 2" xfId="28147" xr:uid="{D3CA4CAB-8DA6-4638-B4D8-0E9E401B5CE2}"/>
    <cellStyle name="Währung 2 7 3 2 2" xfId="52467" xr:uid="{201FFFA7-C904-4A24-9949-87B583F8E840}"/>
    <cellStyle name="Währung 2 7 3 3" xfId="40307" xr:uid="{3BE09A31-3364-4196-9E1F-BC55629B4F8D}"/>
    <cellStyle name="Währung 2 7 4" xfId="22067" xr:uid="{60847775-DE96-4090-B077-1E33BA2A2605}"/>
    <cellStyle name="Währung 2 7 4 2" xfId="46387" xr:uid="{0F0A920C-DC6A-4FE9-AF7D-656478065377}"/>
    <cellStyle name="Währung 2 7 5" xfId="34227" xr:uid="{9DCB4440-2878-40FB-8DA7-0B95CE9BB480}"/>
    <cellStyle name="Währung 2 8" xfId="11427" xr:uid="{1C4EC7B2-D48D-4FE6-9F48-7B7AF4277193}"/>
    <cellStyle name="Währung 2 8 2" xfId="17507" xr:uid="{AC77E2D3-8FE8-4FB6-A5D4-D9FAD15B89FA}"/>
    <cellStyle name="Währung 2 8 2 2" xfId="29667" xr:uid="{68080B15-719F-438C-B52D-480E11F98FDF}"/>
    <cellStyle name="Währung 2 8 2 2 2" xfId="53987" xr:uid="{4B963949-6343-4C4E-8452-A4F7232B18CD}"/>
    <cellStyle name="Währung 2 8 2 3" xfId="41827" xr:uid="{4331496A-6962-4A82-A281-1FE82B7665AF}"/>
    <cellStyle name="Währung 2 8 3" xfId="23587" xr:uid="{C8B9EA59-245E-4336-B0BC-87FED5E2CEBD}"/>
    <cellStyle name="Währung 2 8 3 2" xfId="47907" xr:uid="{5F389320-081D-4837-A943-7E583F4AC957}"/>
    <cellStyle name="Währung 2 8 4" xfId="35747" xr:uid="{7C7CD459-46F8-4B0A-BD0F-7411BC2A8A16}"/>
    <cellStyle name="Währung 2 9" xfId="14467" xr:uid="{68601F06-D00D-4B47-8A8A-DDEADE910619}"/>
    <cellStyle name="Währung 2 9 2" xfId="26627" xr:uid="{2E460B4D-C25B-40D8-B753-9700CF45A705}"/>
    <cellStyle name="Währung 2 9 2 2" xfId="50947" xr:uid="{73E08DF1-C4FB-41AE-BCE4-8CA680406668}"/>
    <cellStyle name="Währung 2 9 3" xfId="38787" xr:uid="{166E9DC6-5481-4723-9C59-A79148004125}"/>
    <cellStyle name="W鄣rung [0]_Compiling Utility Macros" xfId="234" xr:uid="{00000000-0005-0000-0000-0000FF030000}"/>
    <cellStyle name="W鄣rung_Compiling Utility Macros" xfId="235" xr:uid="{00000000-0005-0000-0000-000000040000}"/>
    <cellStyle name="一月_96咖啡量,GRP圖" xfId="236" xr:uid="{00000000-0005-0000-0000-000001040000}"/>
    <cellStyle name="一般 10" xfId="237" xr:uid="{00000000-0005-0000-0000-000003040000}"/>
    <cellStyle name="一般 10 2" xfId="683" xr:uid="{00000000-0005-0000-0000-000004040000}"/>
    <cellStyle name="一般 11" xfId="424" xr:uid="{00000000-0005-0000-0000-000005040000}"/>
    <cellStyle name="一般 11 10" xfId="5980" xr:uid="{C2B86675-A87F-4E3A-9F7E-6D84FD6483A2}"/>
    <cellStyle name="一般 11 2" xfId="487" xr:uid="{00000000-0005-0000-0000-000006040000}"/>
    <cellStyle name="一般 11 2 2" xfId="584" xr:uid="{00000000-0005-0000-0000-000007040000}"/>
    <cellStyle name="一般 11 2 2 2" xfId="848" xr:uid="{00000000-0005-0000-0000-000008040000}"/>
    <cellStyle name="一般 11 2 2 2 2" xfId="876" xr:uid="{00000000-0005-0000-0000-000009040000}"/>
    <cellStyle name="一般 11 2 2 2 2 2" xfId="3056" xr:uid="{00000000-0005-0000-0000-00000A040000}"/>
    <cellStyle name="一般 11 2 2 2 2 2 2" xfId="5794" xr:uid="{EEDC16DB-3DEF-44FA-85C3-9F5F9624379B}"/>
    <cellStyle name="一般 11 2 2 2 2 2 2 2" xfId="11268" xr:uid="{F8B79855-715A-4B5D-B038-08C294B5B279}"/>
    <cellStyle name="一般 11 2 2 2 2 2 3" xfId="8531" xr:uid="{699B7FE1-C549-42A1-9FDC-BE5DA18AF16F}"/>
    <cellStyle name="一般 11 2 2 2 2 3" xfId="2511" xr:uid="{00000000-0005-0000-0000-00000B040000}"/>
    <cellStyle name="一般 11 2 2 2 2 3 2" xfId="5249" xr:uid="{F1A4DCC7-B90C-4B2E-950E-64D3C3CD90C7}"/>
    <cellStyle name="一般 11 2 2 2 2 3 2 2" xfId="10723" xr:uid="{A47170E7-931D-4DB7-AA8E-7CB1F15E97A1}"/>
    <cellStyle name="一般 11 2 2 2 2 3 3" xfId="7986" xr:uid="{57B5439A-F80C-4BBB-9CE6-FB84331BFFF6}"/>
    <cellStyle name="一般 11 2 2 2 2 4" xfId="1966" xr:uid="{00000000-0005-0000-0000-00000C040000}"/>
    <cellStyle name="一般 11 2 2 2 2 4 2" xfId="4704" xr:uid="{3B189948-3A56-4FBE-9138-FF5AA3E84652}"/>
    <cellStyle name="一般 11 2 2 2 2 4 2 2" xfId="10178" xr:uid="{C1DF048A-E312-458B-83E7-435B1B2A23FD}"/>
    <cellStyle name="一般 11 2 2 2 2 4 3" xfId="7441" xr:uid="{ACDB7322-F18F-4C34-9546-3BE93371199C}"/>
    <cellStyle name="一般 11 2 2 2 2 5" xfId="1421" xr:uid="{00000000-0005-0000-0000-00000D040000}"/>
    <cellStyle name="一般 11 2 2 2 2 5 2" xfId="4159" xr:uid="{B07B96B7-7636-4FBF-AEFF-0B1E94707567}"/>
    <cellStyle name="一般 11 2 2 2 2 5 2 2" xfId="9633" xr:uid="{1B023D11-4382-42D4-8734-93F57C9B0C26}"/>
    <cellStyle name="一般 11 2 2 2 2 5 3" xfId="6896" xr:uid="{78BB715C-A9E0-4CF1-8676-8AD8FC776E83}"/>
    <cellStyle name="一般 11 2 2 2 2 6" xfId="3614" xr:uid="{446B23B5-5FA3-4FDD-A577-7D836E8DFEF5}"/>
    <cellStyle name="一般 11 2 2 2 2 6 2" xfId="9088" xr:uid="{7D50C2E9-A195-4D6A-910E-F177CDF3DB0B}"/>
    <cellStyle name="一般 11 2 2 2 2 7" xfId="6351" xr:uid="{932B4B98-1CA6-408D-8F93-A980B6047900}"/>
    <cellStyle name="一般 11 2 2 2 3" xfId="3028" xr:uid="{00000000-0005-0000-0000-00000E040000}"/>
    <cellStyle name="一般 11 2 2 2 3 2" xfId="5766" xr:uid="{46B5FBBD-C477-4786-91CA-C021D77B9A85}"/>
    <cellStyle name="一般 11 2 2 2 3 2 2" xfId="11240" xr:uid="{E62BF2BE-8BA2-435F-97A7-47323DA954A8}"/>
    <cellStyle name="一般 11 2 2 2 3 3" xfId="8503" xr:uid="{D6C54710-2643-4EB2-BBC7-6DB365371AC9}"/>
    <cellStyle name="一般 11 2 2 2 4" xfId="2483" xr:uid="{00000000-0005-0000-0000-00000F040000}"/>
    <cellStyle name="一般 11 2 2 2 4 2" xfId="5221" xr:uid="{9B1E410A-F191-4EEB-9BE2-C3DBEAB167AE}"/>
    <cellStyle name="一般 11 2 2 2 4 2 2" xfId="10695" xr:uid="{AB047DD7-6832-448E-BBEC-6A16C6F99D08}"/>
    <cellStyle name="一般 11 2 2 2 4 3" xfId="7958" xr:uid="{B52E3E9C-2559-47A4-B3FA-615E0C02F8EA}"/>
    <cellStyle name="一般 11 2 2 2 5" xfId="1938" xr:uid="{00000000-0005-0000-0000-000010040000}"/>
    <cellStyle name="一般 11 2 2 2 5 2" xfId="4676" xr:uid="{DA15AD56-B448-49CC-8333-2A6D2DCB9CC1}"/>
    <cellStyle name="一般 11 2 2 2 5 2 2" xfId="10150" xr:uid="{A0783156-E646-4FEF-B234-D26C306A0602}"/>
    <cellStyle name="一般 11 2 2 2 5 3" xfId="7413" xr:uid="{C1A2DE04-E628-4A30-83C4-968250DA4E60}"/>
    <cellStyle name="一般 11 2 2 2 6" xfId="1393" xr:uid="{00000000-0005-0000-0000-000011040000}"/>
    <cellStyle name="一般 11 2 2 2 6 2" xfId="4131" xr:uid="{85643BF5-A250-4D7C-8287-DC6C038DEEAB}"/>
    <cellStyle name="一般 11 2 2 2 6 2 2" xfId="9605" xr:uid="{B80A0536-F2D1-481C-A9B4-B22628F73AF6}"/>
    <cellStyle name="一般 11 2 2 2 6 3" xfId="6868" xr:uid="{7A186137-7516-461C-BA4A-FF1E5ABBB400}"/>
    <cellStyle name="一般 11 2 2 2 7" xfId="3586" xr:uid="{E3A23862-6756-44E8-A194-2B0BDCE94C6A}"/>
    <cellStyle name="一般 11 2 2 2 7 2" xfId="9060" xr:uid="{DAC647E0-38E4-44F0-AD6D-35A5C62ED92A}"/>
    <cellStyle name="一般 11 2 2 2 8" xfId="6323" xr:uid="{F9146A15-B37A-4D5A-9A8A-5E5456C5EB81}"/>
    <cellStyle name="一般 11 2 2 3" xfId="2836" xr:uid="{00000000-0005-0000-0000-000012040000}"/>
    <cellStyle name="一般 11 2 2 3 2" xfId="5574" xr:uid="{55BFE79E-4E77-420E-8398-C25F24F25991}"/>
    <cellStyle name="一般 11 2 2 3 2 2" xfId="11048" xr:uid="{F6870830-5F92-4430-A1D4-1DBA875F1D11}"/>
    <cellStyle name="一般 11 2 2 3 3" xfId="8311" xr:uid="{9DEF2FC7-75E8-4814-9496-1405E67CF1C8}"/>
    <cellStyle name="一般 11 2 2 4" xfId="2291" xr:uid="{00000000-0005-0000-0000-000013040000}"/>
    <cellStyle name="一般 11 2 2 4 2" xfId="5029" xr:uid="{156BF9E4-635F-496E-A401-BF4312C56298}"/>
    <cellStyle name="一般 11 2 2 4 2 2" xfId="10503" xr:uid="{F82BC74F-CF94-4515-847A-F5668E9EDB20}"/>
    <cellStyle name="一般 11 2 2 4 3" xfId="7766" xr:uid="{6817B25A-A1B0-40C6-BD9E-3C5AF6DC2C3D}"/>
    <cellStyle name="一般 11 2 2 5" xfId="1746" xr:uid="{00000000-0005-0000-0000-000014040000}"/>
    <cellStyle name="一般 11 2 2 5 2" xfId="4484" xr:uid="{63868A1D-712E-484C-894C-752453F32749}"/>
    <cellStyle name="一般 11 2 2 5 2 2" xfId="9958" xr:uid="{8611BCCC-952A-4B28-AC14-8609B5EB51F5}"/>
    <cellStyle name="一般 11 2 2 5 3" xfId="7221" xr:uid="{ABEE7D54-4F25-4374-BF40-70FB1847FD66}"/>
    <cellStyle name="一般 11 2 2 6" xfId="1201" xr:uid="{00000000-0005-0000-0000-000015040000}"/>
    <cellStyle name="一般 11 2 2 6 2" xfId="3939" xr:uid="{751C547E-76AB-4B30-BD7D-98320A5D2C5B}"/>
    <cellStyle name="一般 11 2 2 6 2 2" xfId="9413" xr:uid="{FF2D922A-D901-476D-B761-AD00DAD31AA7}"/>
    <cellStyle name="一般 11 2 2 6 3" xfId="6676" xr:uid="{24734BA4-70B1-4823-8AEE-448CD2F872CD}"/>
    <cellStyle name="一般 11 2 2 7" xfId="3394" xr:uid="{A173C1D6-4617-4B17-A971-1F961487AFEC}"/>
    <cellStyle name="一般 11 2 2 7 2" xfId="8868" xr:uid="{22265F21-3DFE-4608-A679-B86394442BFC}"/>
    <cellStyle name="一般 11 2 2 8" xfId="6131" xr:uid="{C41558C0-7A94-4F56-9C06-5570B4FFBE78}"/>
    <cellStyle name="一般 11 2 3" xfId="754" xr:uid="{00000000-0005-0000-0000-000016040000}"/>
    <cellStyle name="一般 11 2 3 2" xfId="2934" xr:uid="{00000000-0005-0000-0000-000017040000}"/>
    <cellStyle name="一般 11 2 3 2 2" xfId="5672" xr:uid="{4D183C42-DC17-4C89-909E-0EBD7CADE0AC}"/>
    <cellStyle name="一般 11 2 3 2 2 2" xfId="11146" xr:uid="{CCFC956D-9F63-45FD-842F-CE0013B1A5A4}"/>
    <cellStyle name="一般 11 2 3 2 3" xfId="8409" xr:uid="{3FC27B53-723D-4D5C-B66C-5ECDF2CF836E}"/>
    <cellStyle name="一般 11 2 3 3" xfId="2389" xr:uid="{00000000-0005-0000-0000-000018040000}"/>
    <cellStyle name="一般 11 2 3 3 2" xfId="5127" xr:uid="{2B9D6591-F87A-47FF-804F-D4F831C7679A}"/>
    <cellStyle name="一般 11 2 3 3 2 2" xfId="10601" xr:uid="{3F7700B8-539F-409F-9DA8-8643F6168613}"/>
    <cellStyle name="一般 11 2 3 3 3" xfId="7864" xr:uid="{7D123C11-FEA6-4FD7-887B-06C9C1D18958}"/>
    <cellStyle name="一般 11 2 3 4" xfId="1844" xr:uid="{00000000-0005-0000-0000-000019040000}"/>
    <cellStyle name="一般 11 2 3 4 2" xfId="4582" xr:uid="{F38D408C-CC9E-4F15-BD5E-A9E6FF7DAD2F}"/>
    <cellStyle name="一般 11 2 3 4 2 2" xfId="10056" xr:uid="{DF9C3C53-87B5-4266-BB87-B38DC7E703FC}"/>
    <cellStyle name="一般 11 2 3 4 3" xfId="7319" xr:uid="{6C64378A-167E-4204-A3F1-8B23527A9EEF}"/>
    <cellStyle name="一般 11 2 3 5" xfId="1299" xr:uid="{00000000-0005-0000-0000-00001A040000}"/>
    <cellStyle name="一般 11 2 3 5 2" xfId="4037" xr:uid="{CEF26612-F336-4282-9683-B5DEBA7B3DF9}"/>
    <cellStyle name="一般 11 2 3 5 2 2" xfId="9511" xr:uid="{260B8B8F-E586-47A9-A9C5-3B46A3E3D822}"/>
    <cellStyle name="一般 11 2 3 5 3" xfId="6774" xr:uid="{0A9798E8-4C0D-4EAC-B67A-B53200DFDE1E}"/>
    <cellStyle name="一般 11 2 3 6" xfId="3492" xr:uid="{640CFE61-D67A-4460-A27E-7C32C50DB3F0}"/>
    <cellStyle name="一般 11 2 3 6 2" xfId="8966" xr:uid="{074E2804-9485-47E4-BFB9-CFFCD724FF1B}"/>
    <cellStyle name="一般 11 2 3 7" xfId="6229" xr:uid="{AE9E4CE4-4280-432F-AF23-09C4DF73A3EA}"/>
    <cellStyle name="一般 11 2 4" xfId="2741" xr:uid="{00000000-0005-0000-0000-00001B040000}"/>
    <cellStyle name="一般 11 2 4 2" xfId="5479" xr:uid="{DE6B51B2-0439-4D06-83F7-8608A11E80F5}"/>
    <cellStyle name="一般 11 2 4 2 2" xfId="10953" xr:uid="{8F0D0EEE-27C3-44E1-B273-5E3C0371D437}"/>
    <cellStyle name="一般 11 2 4 3" xfId="8216" xr:uid="{431F6FA1-AF93-478A-812B-9DDE393BFD6C}"/>
    <cellStyle name="一般 11 2 5" xfId="2196" xr:uid="{00000000-0005-0000-0000-00001C040000}"/>
    <cellStyle name="一般 11 2 5 2" xfId="4934" xr:uid="{565BB333-6CE5-45B3-A2CF-514B9653B660}"/>
    <cellStyle name="一般 11 2 5 2 2" xfId="10408" xr:uid="{44F7C417-6315-4602-B55E-7A856793C28B}"/>
    <cellStyle name="一般 11 2 5 3" xfId="7671" xr:uid="{2C1D3D4C-6C2D-4C84-B50F-1760F398585F}"/>
    <cellStyle name="一般 11 2 6" xfId="1651" xr:uid="{00000000-0005-0000-0000-00001D040000}"/>
    <cellStyle name="一般 11 2 6 2" xfId="4389" xr:uid="{A8705FAC-7997-4B14-B80D-E4EF35E226E9}"/>
    <cellStyle name="一般 11 2 6 2 2" xfId="9863" xr:uid="{9ED00544-6630-4451-BC42-CB3C4C4987C2}"/>
    <cellStyle name="一般 11 2 6 3" xfId="7126" xr:uid="{788FEA57-F1A0-4059-9FD4-2027F47B6822}"/>
    <cellStyle name="一般 11 2 7" xfId="1106" xr:uid="{00000000-0005-0000-0000-00001E040000}"/>
    <cellStyle name="一般 11 2 7 2" xfId="3844" xr:uid="{772A0E6D-9515-4579-A18A-B140CE35FCF3}"/>
    <cellStyle name="一般 11 2 7 2 2" xfId="9318" xr:uid="{EFFF7A0B-5E5C-42BE-88F2-4A2BC11B775A}"/>
    <cellStyle name="一般 11 2 7 3" xfId="6581" xr:uid="{B71ADC31-E68D-43CB-9EE0-FAD9FBD18D8B}"/>
    <cellStyle name="一般 11 2 8" xfId="3299" xr:uid="{6E1F1992-9F64-49EC-91EF-201E65B53D56}"/>
    <cellStyle name="一般 11 2 8 2" xfId="8773" xr:uid="{06EA3B14-0BF0-4E67-B1B4-2C752A92D988}"/>
    <cellStyle name="一般 11 2 9" xfId="6036" xr:uid="{5A405AA0-D12D-4E6F-8AF9-F60BEE95CED9}"/>
    <cellStyle name="一般 11 3" xfId="530" xr:uid="{00000000-0005-0000-0000-00001F040000}"/>
    <cellStyle name="一般 11 3 2" xfId="796" xr:uid="{00000000-0005-0000-0000-000020040000}"/>
    <cellStyle name="一般 11 3 2 2" xfId="2976" xr:uid="{00000000-0005-0000-0000-000021040000}"/>
    <cellStyle name="一般 11 3 2 2 2" xfId="5714" xr:uid="{7FC3D688-6650-4B64-85AD-63DF12A86550}"/>
    <cellStyle name="一般 11 3 2 2 2 2" xfId="11188" xr:uid="{AECD8E99-0A5B-4944-BAB0-E53F5D5B771E}"/>
    <cellStyle name="一般 11 3 2 2 3" xfId="8451" xr:uid="{E4F0DDEB-2B9E-4C1D-8F89-0C86C13ED1F4}"/>
    <cellStyle name="一般 11 3 2 3" xfId="2431" xr:uid="{00000000-0005-0000-0000-000022040000}"/>
    <cellStyle name="一般 11 3 2 3 2" xfId="5169" xr:uid="{01F476EE-CEBC-4015-84BA-F385666E2A88}"/>
    <cellStyle name="一般 11 3 2 3 2 2" xfId="10643" xr:uid="{46B6947A-6F93-4FA1-8380-5A59DCE12537}"/>
    <cellStyle name="一般 11 3 2 3 3" xfId="7906" xr:uid="{B11DF492-BC2F-4710-B01B-AD7B16B49489}"/>
    <cellStyle name="一般 11 3 2 4" xfId="1886" xr:uid="{00000000-0005-0000-0000-000023040000}"/>
    <cellStyle name="一般 11 3 2 4 2" xfId="4624" xr:uid="{A5D3726D-5886-4046-BB29-8B7C2C4D17FE}"/>
    <cellStyle name="一般 11 3 2 4 2 2" xfId="10098" xr:uid="{D3CFCF98-1C74-49EB-93F1-6C325A1D6E55}"/>
    <cellStyle name="一般 11 3 2 4 3" xfId="7361" xr:uid="{5E39BDBE-E3CA-4A72-B993-8FC3A0B5D132}"/>
    <cellStyle name="一般 11 3 2 5" xfId="1341" xr:uid="{00000000-0005-0000-0000-000024040000}"/>
    <cellStyle name="一般 11 3 2 5 2" xfId="4079" xr:uid="{F668F01B-A4B7-4266-BDA3-14C0822C2290}"/>
    <cellStyle name="一般 11 3 2 5 2 2" xfId="9553" xr:uid="{CD6782A3-8FA6-46A1-867D-11BF6AFD9E12}"/>
    <cellStyle name="一般 11 3 2 5 3" xfId="6816" xr:uid="{3D8FC3AF-88C6-46E6-BEF5-D4B0A9683338}"/>
    <cellStyle name="一般 11 3 2 6" xfId="3534" xr:uid="{C30E0864-0C8B-4B1B-9B98-30CDD5E3D60C}"/>
    <cellStyle name="一般 11 3 2 6 2" xfId="9008" xr:uid="{98B78603-F2DE-4589-8439-59CECD23E743}"/>
    <cellStyle name="一般 11 3 2 7" xfId="6271" xr:uid="{26185A2F-FB10-4ACF-BA2C-72B7B23E2CB7}"/>
    <cellStyle name="一般 11 3 3" xfId="2784" xr:uid="{00000000-0005-0000-0000-000025040000}"/>
    <cellStyle name="一般 11 3 3 2" xfId="5522" xr:uid="{D6AD15D3-79C0-4DFC-9523-B225055C9287}"/>
    <cellStyle name="一般 11 3 3 2 2" xfId="10996" xr:uid="{A58855DD-78EC-4C57-BD0C-5C9CC2466219}"/>
    <cellStyle name="一般 11 3 3 3" xfId="8259" xr:uid="{855E6C32-19B6-4E38-AA8A-CF0091681858}"/>
    <cellStyle name="一般 11 3 4" xfId="2239" xr:uid="{00000000-0005-0000-0000-000026040000}"/>
    <cellStyle name="一般 11 3 4 2" xfId="4977" xr:uid="{8EB800CC-288C-4860-96AD-18A424B2D848}"/>
    <cellStyle name="一般 11 3 4 2 2" xfId="10451" xr:uid="{7E705323-035D-43D9-BCE0-F19B36A754D3}"/>
    <cellStyle name="一般 11 3 4 3" xfId="7714" xr:uid="{2DE47CC9-B675-419D-B1DC-DA4996A095A0}"/>
    <cellStyle name="一般 11 3 5" xfId="1694" xr:uid="{00000000-0005-0000-0000-000027040000}"/>
    <cellStyle name="一般 11 3 5 2" xfId="4432" xr:uid="{33F29895-7088-44B5-82DA-EBF55EFDB1F7}"/>
    <cellStyle name="一般 11 3 5 2 2" xfId="9906" xr:uid="{DB6B01E9-708A-4D49-85F6-81A29ECEB8D4}"/>
    <cellStyle name="一般 11 3 5 3" xfId="7169" xr:uid="{FBD701E1-4FBD-4202-8D0F-FBC3C8322BC1}"/>
    <cellStyle name="一般 11 3 6" xfId="1149" xr:uid="{00000000-0005-0000-0000-000028040000}"/>
    <cellStyle name="一般 11 3 6 2" xfId="3887" xr:uid="{7DE04813-E376-4D97-B7EC-E84B455B4A3F}"/>
    <cellStyle name="一般 11 3 6 2 2" xfId="9361" xr:uid="{A0038CB1-8465-46FD-85B9-EFE4FD143122}"/>
    <cellStyle name="一般 11 3 6 3" xfId="6624" xr:uid="{635F6CC2-C0FE-4EA7-9417-AA784E35A106}"/>
    <cellStyle name="一般 11 3 7" xfId="3342" xr:uid="{4D8A2A9F-31CB-4F24-9071-BB76253B865C}"/>
    <cellStyle name="一般 11 3 7 2" xfId="8816" xr:uid="{3F84C826-CCD4-4E60-9084-91204AB421CC}"/>
    <cellStyle name="一般 11 3 8" xfId="6079" xr:uid="{60EC7DBD-40EA-4895-94BD-4C3CF8C8C84E}"/>
    <cellStyle name="一般 11 4" xfId="703" xr:uid="{00000000-0005-0000-0000-000029040000}"/>
    <cellStyle name="一般 11 4 2" xfId="2883" xr:uid="{00000000-0005-0000-0000-00002A040000}"/>
    <cellStyle name="一般 11 4 2 2" xfId="5621" xr:uid="{60B049E0-BF21-4CD6-9AC5-28DD33DC16B0}"/>
    <cellStyle name="一般 11 4 2 2 2" xfId="11095" xr:uid="{01F73F23-FA71-4840-9DCB-2F11EC62CEB9}"/>
    <cellStyle name="一般 11 4 2 3" xfId="8358" xr:uid="{946E654A-E3AE-4BF9-A1F5-AEF2E8200C97}"/>
    <cellStyle name="一般 11 4 3" xfId="2338" xr:uid="{00000000-0005-0000-0000-00002B040000}"/>
    <cellStyle name="一般 11 4 3 2" xfId="5076" xr:uid="{EE4BD0DE-F8D0-4414-A358-3373C0C98DD2}"/>
    <cellStyle name="一般 11 4 3 2 2" xfId="10550" xr:uid="{AAC5A20A-BC39-4E14-AA39-8E0D16F1E57F}"/>
    <cellStyle name="一般 11 4 3 3" xfId="7813" xr:uid="{C4486583-CDB0-40E3-9493-D35CE199234E}"/>
    <cellStyle name="一般 11 4 4" xfId="1793" xr:uid="{00000000-0005-0000-0000-00002C040000}"/>
    <cellStyle name="一般 11 4 4 2" xfId="4531" xr:uid="{827122A2-2DBA-48EA-931A-6045B91BE158}"/>
    <cellStyle name="一般 11 4 4 2 2" xfId="10005" xr:uid="{CE03B049-CC85-4805-BAA2-9F8E07EDA275}"/>
    <cellStyle name="一般 11 4 4 3" xfId="7268" xr:uid="{54ED3889-7480-49BA-B464-F323F08184EC}"/>
    <cellStyle name="一般 11 4 5" xfId="1248" xr:uid="{00000000-0005-0000-0000-00002D040000}"/>
    <cellStyle name="一般 11 4 5 2" xfId="3986" xr:uid="{66095102-2AC0-46F7-928D-78E28CD0C5B9}"/>
    <cellStyle name="一般 11 4 5 2 2" xfId="9460" xr:uid="{CD4C9A37-8316-4E0D-94B3-21FBA611C609}"/>
    <cellStyle name="一般 11 4 5 3" xfId="6723" xr:uid="{6B00584C-90BA-4DE2-9A78-F3D66F169FDE}"/>
    <cellStyle name="一般 11 4 6" xfId="3441" xr:uid="{B6F3A26D-ED75-4A5C-BF59-0EA456CAFDC4}"/>
    <cellStyle name="一般 11 4 6 2" xfId="8915" xr:uid="{B4BB8FE6-9E6D-46EB-BA21-137EE9B25A96}"/>
    <cellStyle name="一般 11 4 7" xfId="6178" xr:uid="{A6353916-5654-4454-ACBB-6DAC2544A427}"/>
    <cellStyle name="一般 11 5" xfId="2685" xr:uid="{00000000-0005-0000-0000-00002E040000}"/>
    <cellStyle name="一般 11 5 2" xfId="5423" xr:uid="{952FF5A3-F3F6-4844-82B3-01051230D3FA}"/>
    <cellStyle name="一般 11 5 2 2" xfId="10897" xr:uid="{ACB5DC05-78DB-439C-BCC6-3EF79DD87964}"/>
    <cellStyle name="一般 11 5 3" xfId="8160" xr:uid="{BA3526AC-7FF9-4473-9FFA-7067E95585B6}"/>
    <cellStyle name="一般 11 6" xfId="2140" xr:uid="{00000000-0005-0000-0000-00002F040000}"/>
    <cellStyle name="一般 11 6 2" xfId="4878" xr:uid="{74816100-DB15-48ED-B66B-21DE6EA421A9}"/>
    <cellStyle name="一般 11 6 2 2" xfId="10352" xr:uid="{E4301582-17AD-4545-BD2C-3140181659A2}"/>
    <cellStyle name="一般 11 6 3" xfId="7615" xr:uid="{8DF1B11C-62D2-4FC0-8C16-A6CE7A762420}"/>
    <cellStyle name="一般 11 7" xfId="1595" xr:uid="{00000000-0005-0000-0000-000030040000}"/>
    <cellStyle name="一般 11 7 2" xfId="4333" xr:uid="{C7CB84E5-C273-42B4-B945-2FE836E4B90E}"/>
    <cellStyle name="一般 11 7 2 2" xfId="9807" xr:uid="{5BA3540D-7FA6-4F2E-8C97-869CC36B4C32}"/>
    <cellStyle name="一般 11 7 3" xfId="7070" xr:uid="{333C3DF2-42DA-4965-851D-CEE06A40E4DF}"/>
    <cellStyle name="一般 11 8" xfId="1050" xr:uid="{00000000-0005-0000-0000-000031040000}"/>
    <cellStyle name="一般 11 8 2" xfId="3788" xr:uid="{39A16BA2-2263-4E51-8F3A-516CAF51AB21}"/>
    <cellStyle name="一般 11 8 2 2" xfId="9262" xr:uid="{3A193199-C343-43BD-B2D6-58743D5E65B7}"/>
    <cellStyle name="一般 11 8 3" xfId="6525" xr:uid="{3806F23C-7BFA-4359-9060-4A8902429B7E}"/>
    <cellStyle name="一般 11 9" xfId="3243" xr:uid="{3F048F3C-7A38-48BF-8D9F-D72E1BBDD349}"/>
    <cellStyle name="一般 11 9 2" xfId="8717" xr:uid="{C2F1AC2C-8EF2-47AC-8048-2D8C202906C5}"/>
    <cellStyle name="一般 12" xfId="460" xr:uid="{00000000-0005-0000-0000-000032040000}"/>
    <cellStyle name="一般 13" xfId="459" xr:uid="{00000000-0005-0000-0000-000033040000}"/>
    <cellStyle name="一般 13 2" xfId="557" xr:uid="{00000000-0005-0000-0000-000034040000}"/>
    <cellStyle name="一般 13 2 2" xfId="821" xr:uid="{00000000-0005-0000-0000-000035040000}"/>
    <cellStyle name="一般 13 2 2 2" xfId="3001" xr:uid="{00000000-0005-0000-0000-000036040000}"/>
    <cellStyle name="一般 13 2 2 2 2" xfId="5739" xr:uid="{847DEEF4-5FF4-43D1-827D-BD84B83C7921}"/>
    <cellStyle name="一般 13 2 2 2 2 2" xfId="11213" xr:uid="{772CEAEB-F49A-4E4C-853A-16D505A9F0CA}"/>
    <cellStyle name="一般 13 2 2 2 3" xfId="8476" xr:uid="{0F92CC72-C8D5-4541-858C-4F192DCF8003}"/>
    <cellStyle name="一般 13 2 2 3" xfId="2456" xr:uid="{00000000-0005-0000-0000-000037040000}"/>
    <cellStyle name="一般 13 2 2 3 2" xfId="5194" xr:uid="{1EA71D42-B5F6-4959-AC19-12602AD48B63}"/>
    <cellStyle name="一般 13 2 2 3 2 2" xfId="10668" xr:uid="{C8C9281F-84A5-47D7-A659-454C61C9EC59}"/>
    <cellStyle name="一般 13 2 2 3 3" xfId="7931" xr:uid="{4CD0DED8-A4E7-480A-9B4E-3B3D943DCF82}"/>
    <cellStyle name="一般 13 2 2 4" xfId="1911" xr:uid="{00000000-0005-0000-0000-000038040000}"/>
    <cellStyle name="一般 13 2 2 4 2" xfId="4649" xr:uid="{D6AA9B60-4670-4C4F-90B4-95C53FF55F50}"/>
    <cellStyle name="一般 13 2 2 4 2 2" xfId="10123" xr:uid="{2EC3F59D-D5FA-484C-817A-01611C5C4BED}"/>
    <cellStyle name="一般 13 2 2 4 3" xfId="7386" xr:uid="{381C501E-27C7-470D-A62A-0368712BC16E}"/>
    <cellStyle name="一般 13 2 2 5" xfId="1366" xr:uid="{00000000-0005-0000-0000-000039040000}"/>
    <cellStyle name="一般 13 2 2 5 2" xfId="4104" xr:uid="{B0C76338-40F7-4C86-B09B-DE2BFAC06B74}"/>
    <cellStyle name="一般 13 2 2 5 2 2" xfId="9578" xr:uid="{473B6DC3-F604-443A-858F-E602F8BA5259}"/>
    <cellStyle name="一般 13 2 2 5 3" xfId="6841" xr:uid="{DB0DF439-A765-446B-BBCC-B8FD9D62A541}"/>
    <cellStyle name="一般 13 2 2 6" xfId="3559" xr:uid="{0CBD9C58-D8BF-4F92-800D-137CB0289BA4}"/>
    <cellStyle name="一般 13 2 2 6 2" xfId="9033" xr:uid="{F443595D-B823-4C8A-A43A-9E7123C668C7}"/>
    <cellStyle name="一般 13 2 2 7" xfId="6296" xr:uid="{68120E1E-1C88-4A59-856D-BC46ED22C1D1}"/>
    <cellStyle name="一般 13 2 3" xfId="2809" xr:uid="{00000000-0005-0000-0000-00003A040000}"/>
    <cellStyle name="一般 13 2 3 2" xfId="5547" xr:uid="{63450242-87EB-4AEA-9D56-9443DFE3A265}"/>
    <cellStyle name="一般 13 2 3 2 2" xfId="11021" xr:uid="{EC90B4AC-5734-49EE-B4B1-CE5CB6CE7A0C}"/>
    <cellStyle name="一般 13 2 3 3" xfId="8284" xr:uid="{32CB86F8-9952-478C-9A32-FF92457F7DD3}"/>
    <cellStyle name="一般 13 2 4" xfId="2264" xr:uid="{00000000-0005-0000-0000-00003B040000}"/>
    <cellStyle name="一般 13 2 4 2" xfId="5002" xr:uid="{F53C2E97-D44D-4311-B8E4-AB0D604F9443}"/>
    <cellStyle name="一般 13 2 4 2 2" xfId="10476" xr:uid="{9611A2BC-5613-466A-A236-91B80F7BA2D8}"/>
    <cellStyle name="一般 13 2 4 3" xfId="7739" xr:uid="{8716D24D-A456-4B9A-86AC-BE323C34A6F4}"/>
    <cellStyle name="一般 13 2 5" xfId="1719" xr:uid="{00000000-0005-0000-0000-00003C040000}"/>
    <cellStyle name="一般 13 2 5 2" xfId="4457" xr:uid="{081761E9-F667-424E-B194-A82E08820B86}"/>
    <cellStyle name="一般 13 2 5 2 2" xfId="9931" xr:uid="{80A9A15C-7D8E-4441-AE13-0EF6294383A2}"/>
    <cellStyle name="一般 13 2 5 3" xfId="7194" xr:uid="{3DDA6121-E9E5-4DED-A7EE-DFA129FA48BF}"/>
    <cellStyle name="一般 13 2 6" xfId="1174" xr:uid="{00000000-0005-0000-0000-00003D040000}"/>
    <cellStyle name="一般 13 2 6 2" xfId="3912" xr:uid="{E4021257-155F-46CA-8DE6-AAB493BD1872}"/>
    <cellStyle name="一般 13 2 6 2 2" xfId="9386" xr:uid="{09C32C69-814B-487D-889D-89E2F42C262C}"/>
    <cellStyle name="一般 13 2 6 3" xfId="6649" xr:uid="{5BF9EF11-F293-43E9-8E95-02DAAE4DFE9A}"/>
    <cellStyle name="一般 13 2 7" xfId="3367" xr:uid="{91A45749-C252-4FF3-A798-419A331933FC}"/>
    <cellStyle name="一般 13 2 7 2" xfId="8841" xr:uid="{63D3677C-A05E-4E9F-A9E9-444F55D2DE87}"/>
    <cellStyle name="一般 13 2 8" xfId="6104" xr:uid="{3CD8EBF2-D96C-4528-B837-4896ABE5AE9F}"/>
    <cellStyle name="一般 13 3" xfId="727" xr:uid="{00000000-0005-0000-0000-00003E040000}"/>
    <cellStyle name="一般 13 3 2" xfId="2907" xr:uid="{00000000-0005-0000-0000-00003F040000}"/>
    <cellStyle name="一般 13 3 2 2" xfId="5645" xr:uid="{1A29E3FA-C820-427D-BA85-B32D36B9C026}"/>
    <cellStyle name="一般 13 3 2 2 2" xfId="11119" xr:uid="{DCF20BFB-EB25-4571-8010-2D1F42278D8C}"/>
    <cellStyle name="一般 13 3 2 3" xfId="8382" xr:uid="{F7EA747F-BB25-48E2-93D7-4EB0C3BB00FD}"/>
    <cellStyle name="一般 13 3 3" xfId="2362" xr:uid="{00000000-0005-0000-0000-000040040000}"/>
    <cellStyle name="一般 13 3 3 2" xfId="5100" xr:uid="{34C242F3-3728-4E6F-AEEC-8D7EAE145C0F}"/>
    <cellStyle name="一般 13 3 3 2 2" xfId="10574" xr:uid="{E22F6CBF-C7FD-4070-9307-507F6022D989}"/>
    <cellStyle name="一般 13 3 3 3" xfId="7837" xr:uid="{A220EDA7-F3AF-404A-AC81-8AE42D49FAE3}"/>
    <cellStyle name="一般 13 3 4" xfId="1817" xr:uid="{00000000-0005-0000-0000-000041040000}"/>
    <cellStyle name="一般 13 3 4 2" xfId="4555" xr:uid="{966351B0-9B66-4910-AE28-5EB4C57CB5D5}"/>
    <cellStyle name="一般 13 3 4 2 2" xfId="10029" xr:uid="{A9F7CC15-BFDD-4E68-B1E8-C668755969F9}"/>
    <cellStyle name="一般 13 3 4 3" xfId="7292" xr:uid="{3DD6C383-6AC7-452A-9E3B-BB6AB828FBD1}"/>
    <cellStyle name="一般 13 3 5" xfId="1272" xr:uid="{00000000-0005-0000-0000-000042040000}"/>
    <cellStyle name="一般 13 3 5 2" xfId="4010" xr:uid="{46F3D48B-8097-4FB1-ACB0-A38398338451}"/>
    <cellStyle name="一般 13 3 5 2 2" xfId="9484" xr:uid="{E0BCB77A-CA9C-46FC-96A0-FD82206215D4}"/>
    <cellStyle name="一般 13 3 5 3" xfId="6747" xr:uid="{997070A4-5AC8-41F6-B4E0-6CF040006C1E}"/>
    <cellStyle name="一般 13 3 6" xfId="3465" xr:uid="{86D84FBA-3A93-4969-A1E3-1933755AC74D}"/>
    <cellStyle name="一般 13 3 6 2" xfId="8939" xr:uid="{9C814B4A-ADDF-424E-9BA9-11210576A2CA}"/>
    <cellStyle name="一般 13 3 7" xfId="6202" xr:uid="{92C89DE2-8103-4E03-8B97-33B9A5D20F6F}"/>
    <cellStyle name="一般 13 4" xfId="2714" xr:uid="{00000000-0005-0000-0000-000043040000}"/>
    <cellStyle name="一般 13 4 2" xfId="5452" xr:uid="{C2D536B4-A7FC-4F7B-8216-58BD37C49691}"/>
    <cellStyle name="一般 13 4 2 2" xfId="10926" xr:uid="{A28B8296-710A-4D44-944B-6C5993CA0119}"/>
    <cellStyle name="一般 13 4 3" xfId="8189" xr:uid="{1845AEED-1AAF-43BD-9883-B186BF61D91C}"/>
    <cellStyle name="一般 13 5" xfId="2169" xr:uid="{00000000-0005-0000-0000-000044040000}"/>
    <cellStyle name="一般 13 5 2" xfId="4907" xr:uid="{584D4AB8-CE9B-4E99-B1BD-690EA34F79CA}"/>
    <cellStyle name="一般 13 5 2 2" xfId="10381" xr:uid="{99F92EF3-6D52-41B7-AFCE-DE9F617BBEA5}"/>
    <cellStyle name="一般 13 5 3" xfId="7644" xr:uid="{8122F5F5-3583-4463-916B-CB39B9313CAD}"/>
    <cellStyle name="一般 13 6" xfId="1624" xr:uid="{00000000-0005-0000-0000-000045040000}"/>
    <cellStyle name="一般 13 6 2" xfId="4362" xr:uid="{A482C8C6-AFE8-43B3-A1D2-B2FC5D62FBB2}"/>
    <cellStyle name="一般 13 6 2 2" xfId="9836" xr:uid="{A2CD71AC-592A-48B5-9F14-690D8B3BB503}"/>
    <cellStyle name="一般 13 6 3" xfId="7099" xr:uid="{452C352D-F74A-4770-A217-B340E896D260}"/>
    <cellStyle name="一般 13 7" xfId="1079" xr:uid="{00000000-0005-0000-0000-000046040000}"/>
    <cellStyle name="一般 13 7 2" xfId="3817" xr:uid="{CB022D6E-F922-478F-AC38-F85419C576AA}"/>
    <cellStyle name="一般 13 7 2 2" xfId="9291" xr:uid="{84336297-E718-4698-B854-C4AE843A5086}"/>
    <cellStyle name="一般 13 7 3" xfId="6554" xr:uid="{94A0B5A2-661E-4876-8A2E-C9DE2F233647}"/>
    <cellStyle name="一般 13 8" xfId="3272" xr:uid="{E0538A19-540C-4CCA-950D-E29841D6DE2F}"/>
    <cellStyle name="一般 13 8 2" xfId="8746" xr:uid="{9F48467F-16F4-48E7-B40E-F48B99C4A90B}"/>
    <cellStyle name="一般 13 9" xfId="6009" xr:uid="{81DA8C9B-CA9F-4FE3-B931-FE78A1134184}"/>
    <cellStyle name="一般 14" xfId="3065" xr:uid="{9691DA40-799F-4AC8-B3D0-8FC80C13F4DF}"/>
    <cellStyle name="一般 14 2" xfId="5803" xr:uid="{335FB202-AACE-4AC8-952F-6F66CE5962EE}"/>
    <cellStyle name="一般 14 2 2" xfId="11277" xr:uid="{FFC4E0FC-9216-47A6-B4C4-9E0FFC11787E}"/>
    <cellStyle name="一般 14 3" xfId="8540" xr:uid="{F0392E2E-4E58-4D6C-BAF3-F663B3DE13D0}"/>
    <cellStyle name="一般 15" xfId="238" xr:uid="{00000000-0005-0000-0000-000047040000}"/>
    <cellStyle name="一般 16" xfId="3067" xr:uid="{9E8853C6-8D4D-498F-9B80-1C01B7158C1C}"/>
    <cellStyle name="一般 16 2" xfId="5805" xr:uid="{B8BF8CB9-0CA6-4ECB-BF86-BAEB7E69D10A}"/>
    <cellStyle name="一般 16 2 2" xfId="11279" xr:uid="{FD50A971-0D1F-4B2D-95C6-921E353CDD7C}"/>
    <cellStyle name="一般 16 3" xfId="8542" xr:uid="{19594198-A497-442A-94B6-E3267CEB3394}"/>
    <cellStyle name="一般 2" xfId="239" xr:uid="{00000000-0005-0000-0000-000048040000}"/>
    <cellStyle name="一般 2 2" xfId="240" xr:uid="{00000000-0005-0000-0000-000049040000}"/>
    <cellStyle name="一般 2 3" xfId="456" xr:uid="{00000000-0005-0000-0000-00004A040000}"/>
    <cellStyle name="一般 3" xfId="241" xr:uid="{00000000-0005-0000-0000-00004B040000}"/>
    <cellStyle name="一般 3 2" xfId="457" xr:uid="{00000000-0005-0000-0000-00004C040000}"/>
    <cellStyle name="一般 3 3" xfId="3068" xr:uid="{82B45C62-2D6B-44B4-B519-B8003488A0C8}"/>
    <cellStyle name="一般 3 3 2" xfId="5806" xr:uid="{AA783B98-BBAD-401E-AD48-BC86A4306E92}"/>
    <cellStyle name="一般 3 3 2 2" xfId="11280" xr:uid="{F935D16A-CD37-4524-8C21-EE4190D04E94}"/>
    <cellStyle name="一般 3 3 3" xfId="8543" xr:uid="{000A2431-6A32-4145-9EA5-1D97B6CA2460}"/>
    <cellStyle name="一般 4" xfId="242" xr:uid="{00000000-0005-0000-0000-00004D040000}"/>
    <cellStyle name="一般 4 2" xfId="453" xr:uid="{00000000-0005-0000-0000-00004E040000}"/>
    <cellStyle name="一般 5" xfId="243" xr:uid="{00000000-0005-0000-0000-00004F040000}"/>
    <cellStyle name="一般 5 2" xfId="554" xr:uid="{00000000-0005-0000-0000-000050040000}"/>
    <cellStyle name="一般 5 2 2" xfId="820" xr:uid="{00000000-0005-0000-0000-000051040000}"/>
    <cellStyle name="一般 5 2 2 2" xfId="3000" xr:uid="{00000000-0005-0000-0000-000052040000}"/>
    <cellStyle name="一般 5 2 2 2 2" xfId="5738" xr:uid="{08C156ED-4DD4-49E8-B98E-35C2F2432B21}"/>
    <cellStyle name="一般 5 2 2 2 2 2" xfId="11212" xr:uid="{D3B61B27-6D4C-4E7E-B34F-BD55CE6273E5}"/>
    <cellStyle name="一般 5 2 2 2 3" xfId="8475" xr:uid="{B367799D-17F6-44B1-A22D-E6FE34E4E5A6}"/>
    <cellStyle name="一般 5 2 2 3" xfId="2455" xr:uid="{00000000-0005-0000-0000-000053040000}"/>
    <cellStyle name="一般 5 2 2 3 2" xfId="5193" xr:uid="{084333D7-8E29-43F3-BD12-CDB6B68A7985}"/>
    <cellStyle name="一般 5 2 2 3 2 2" xfId="10667" xr:uid="{9522BBCA-8891-4D9A-B549-E5019210C73F}"/>
    <cellStyle name="一般 5 2 2 3 3" xfId="7930" xr:uid="{8B7B0E07-F236-4EDC-B00A-9E64CA2F4CEC}"/>
    <cellStyle name="一般 5 2 2 4" xfId="1910" xr:uid="{00000000-0005-0000-0000-000054040000}"/>
    <cellStyle name="一般 5 2 2 4 2" xfId="4648" xr:uid="{79D6211A-A664-4A2E-9677-00B9A84C50B5}"/>
    <cellStyle name="一般 5 2 2 4 2 2" xfId="10122" xr:uid="{130C2252-D0FE-42BF-9BD1-DEB0371C7A25}"/>
    <cellStyle name="一般 5 2 2 4 3" xfId="7385" xr:uid="{DF568C3F-F7A6-4F2D-A873-B0119AE2273D}"/>
    <cellStyle name="一般 5 2 2 5" xfId="1365" xr:uid="{00000000-0005-0000-0000-000055040000}"/>
    <cellStyle name="一般 5 2 2 5 2" xfId="4103" xr:uid="{1896F154-6AB0-4777-8521-501131D0AFF7}"/>
    <cellStyle name="一般 5 2 2 5 2 2" xfId="9577" xr:uid="{6F60D68A-3F87-4262-B48D-93A67A540BFD}"/>
    <cellStyle name="一般 5 2 2 5 3" xfId="6840" xr:uid="{92840124-5A8F-4AF5-995E-CABD33BC880E}"/>
    <cellStyle name="一般 5 2 2 6" xfId="3558" xr:uid="{19394273-C09D-4CA5-8F36-8D12A86AADA8}"/>
    <cellStyle name="一般 5 2 2 6 2" xfId="9032" xr:uid="{5CF42052-57CA-42FE-B801-149088C98295}"/>
    <cellStyle name="一般 5 2 2 7" xfId="6295" xr:uid="{83FB431B-BAA7-4D5C-9E29-3FEF2437F527}"/>
    <cellStyle name="一般 5 2 3" xfId="2808" xr:uid="{00000000-0005-0000-0000-000056040000}"/>
    <cellStyle name="一般 5 2 3 2" xfId="5546" xr:uid="{B099DC24-2000-414D-AEB9-8BDAC5821CF0}"/>
    <cellStyle name="一般 5 2 3 2 2" xfId="11020" xr:uid="{B5010B5D-C510-4BB7-A825-DAE13D70911B}"/>
    <cellStyle name="一般 5 2 3 3" xfId="8283" xr:uid="{BB188847-F842-4D96-A8A7-BD65940352B6}"/>
    <cellStyle name="一般 5 2 4" xfId="2263" xr:uid="{00000000-0005-0000-0000-000057040000}"/>
    <cellStyle name="一般 5 2 4 2" xfId="5001" xr:uid="{143E3CBA-AC11-4CB1-8FD3-C152AD7C3E35}"/>
    <cellStyle name="一般 5 2 4 2 2" xfId="10475" xr:uid="{730EB6FB-F233-48B1-AC32-2AF26745A807}"/>
    <cellStyle name="一般 5 2 4 3" xfId="7738" xr:uid="{E5DF42EF-C1AB-4EA5-854D-17000A282E90}"/>
    <cellStyle name="一般 5 2 5" xfId="1718" xr:uid="{00000000-0005-0000-0000-000058040000}"/>
    <cellStyle name="一般 5 2 5 2" xfId="4456" xr:uid="{76C14209-60C6-4358-BA0A-9AE838E80C88}"/>
    <cellStyle name="一般 5 2 5 2 2" xfId="9930" xr:uid="{C9F38656-F19B-4DF2-A291-CB4CBBD40EC6}"/>
    <cellStyle name="一般 5 2 5 3" xfId="7193" xr:uid="{3E905E9A-33F7-4BD4-A809-EF2714150DFC}"/>
    <cellStyle name="一般 5 2 6" xfId="1173" xr:uid="{00000000-0005-0000-0000-000059040000}"/>
    <cellStyle name="一般 5 2 6 2" xfId="3911" xr:uid="{C5DBDCD0-6D7A-4595-9DAE-931D238A3EA8}"/>
    <cellStyle name="一般 5 2 6 2 2" xfId="9385" xr:uid="{5595F188-89BF-45BE-B776-0697B5F39290}"/>
    <cellStyle name="一般 5 2 6 3" xfId="6648" xr:uid="{123487FA-6527-45C8-9B0C-31A8E39F3B5D}"/>
    <cellStyle name="一般 5 2 7" xfId="3366" xr:uid="{9D967AF1-AC35-4358-BFDB-24E1B2211455}"/>
    <cellStyle name="一般 5 2 7 2" xfId="8840" xr:uid="{8C87DB5D-2DC6-4231-B937-DFFDE0ECE4A5}"/>
    <cellStyle name="一般 5 2 8" xfId="6103" xr:uid="{5244CF29-0CF6-4151-B314-EA0D37F49E5B}"/>
    <cellStyle name="一般 6" xfId="244" xr:uid="{00000000-0005-0000-0000-00005A040000}"/>
    <cellStyle name="一般 6 2" xfId="555" xr:uid="{00000000-0005-0000-0000-00005B040000}"/>
    <cellStyle name="一般 7" xfId="245" xr:uid="{00000000-0005-0000-0000-00005C040000}"/>
    <cellStyle name="一般 8" xfId="246" xr:uid="{00000000-0005-0000-0000-00005D040000}"/>
    <cellStyle name="一般 8 10" xfId="882" xr:uid="{00000000-0005-0000-0000-00005E040000}"/>
    <cellStyle name="一般 8 10 2" xfId="3620" xr:uid="{1B815CEC-41DC-45D8-8E64-12934DC1005F}"/>
    <cellStyle name="一般 8 10 2 2" xfId="9094" xr:uid="{4528042E-CB1E-43B3-9E31-9FEB60E9903F}"/>
    <cellStyle name="一般 8 10 3" xfId="6357" xr:uid="{6853E8F0-7B5C-4FAB-836E-F60E2B45DDCC}"/>
    <cellStyle name="一般 8 11" xfId="3075" xr:uid="{9139482C-06CC-47E7-8A8E-A20444EBE8BD}"/>
    <cellStyle name="一般 8 11 2" xfId="8549" xr:uid="{8C49C58C-5809-4988-84E5-AE6C0D5FF0E8}"/>
    <cellStyle name="一般 8 12" xfId="5812" xr:uid="{1190EDA2-A13D-4CE2-8BEC-60C566953A1A}"/>
    <cellStyle name="一般 8 2" xfId="247" xr:uid="{00000000-0005-0000-0000-00005F040000}"/>
    <cellStyle name="一般 8 2 10" xfId="3076" xr:uid="{02B5AA61-6E76-40A5-9FB3-056F87163E81}"/>
    <cellStyle name="一般 8 2 10 2" xfId="8550" xr:uid="{4422FEE2-E377-4F5D-BBD0-F40F01E53C47}"/>
    <cellStyle name="一般 8 2 11" xfId="5813" xr:uid="{1CEDD667-6EC6-4E05-B8CF-634EF0D77937}"/>
    <cellStyle name="一般 8 2 2" xfId="425" xr:uid="{00000000-0005-0000-0000-000060040000}"/>
    <cellStyle name="一般 8 2 2 10" xfId="5981" xr:uid="{CF03F2CD-E208-48CA-88D8-0A084B352F07}"/>
    <cellStyle name="一般 8 2 2 2" xfId="488" xr:uid="{00000000-0005-0000-0000-000061040000}"/>
    <cellStyle name="一般 8 2 2 2 2" xfId="755" xr:uid="{00000000-0005-0000-0000-000062040000}"/>
    <cellStyle name="一般 8 2 2 2 2 2" xfId="248" xr:uid="{00000000-0005-0000-0000-000063040000}"/>
    <cellStyle name="一般 8 2 2 2 2 2 10" xfId="3077" xr:uid="{8CE628E4-FF75-426B-8686-6E5D607C12C6}"/>
    <cellStyle name="一般 8 2 2 2 2 2 10 2" xfId="8551" xr:uid="{6C61603C-AB4F-4937-A87D-79FE1DB1CD05}"/>
    <cellStyle name="一般 8 2 2 2 2 2 11" xfId="5814" xr:uid="{4F35D243-7DBC-4A9C-AF9F-4B06489C6B7A}"/>
    <cellStyle name="一般 8 2 2 2 2 2 2" xfId="426" xr:uid="{00000000-0005-0000-0000-000064040000}"/>
    <cellStyle name="一般 8 2 2 2 2 2 2 10" xfId="5982" xr:uid="{6B2315C8-1C0D-4834-A5EE-765C086319F7}"/>
    <cellStyle name="一般 8 2 2 2 2 2 2 2" xfId="489" xr:uid="{00000000-0005-0000-0000-000065040000}"/>
    <cellStyle name="一般 8 2 2 2 2 2 2 2 2" xfId="585" xr:uid="{00000000-0005-0000-0000-000066040000}"/>
    <cellStyle name="一般 8 2 2 2 2 2 2 2 2 2" xfId="849" xr:uid="{00000000-0005-0000-0000-000067040000}"/>
    <cellStyle name="一般 8 2 2 2 2 2 2 2 2 2 2" xfId="3029" xr:uid="{00000000-0005-0000-0000-000068040000}"/>
    <cellStyle name="一般 8 2 2 2 2 2 2 2 2 2 2 2" xfId="5767" xr:uid="{0CA817E6-57F1-4C06-996D-7FC6E0462C38}"/>
    <cellStyle name="一般 8 2 2 2 2 2 2 2 2 2 2 2 2" xfId="11241" xr:uid="{7F5C7BED-74BD-4B5E-8A39-1CB969A903AD}"/>
    <cellStyle name="一般 8 2 2 2 2 2 2 2 2 2 2 3" xfId="8504" xr:uid="{C3132C15-424A-41A3-8354-3DD1E415CFAE}"/>
    <cellStyle name="一般 8 2 2 2 2 2 2 2 2 2 3" xfId="2484" xr:uid="{00000000-0005-0000-0000-000069040000}"/>
    <cellStyle name="一般 8 2 2 2 2 2 2 2 2 2 3 2" xfId="5222" xr:uid="{49CEEB5C-4D40-4D49-A664-121D06B1FBBD}"/>
    <cellStyle name="一般 8 2 2 2 2 2 2 2 2 2 3 2 2" xfId="10696" xr:uid="{03820BCE-358F-4C6E-A332-8DB62D560DEC}"/>
    <cellStyle name="一般 8 2 2 2 2 2 2 2 2 2 3 3" xfId="7959" xr:uid="{86637977-A6EE-4E1A-8514-2E3B3CE844B0}"/>
    <cellStyle name="一般 8 2 2 2 2 2 2 2 2 2 4" xfId="1939" xr:uid="{00000000-0005-0000-0000-00006A040000}"/>
    <cellStyle name="一般 8 2 2 2 2 2 2 2 2 2 4 2" xfId="4677" xr:uid="{45243BEB-78F5-4B4C-9ED7-157E4CA14D70}"/>
    <cellStyle name="一般 8 2 2 2 2 2 2 2 2 2 4 2 2" xfId="10151" xr:uid="{10430007-A339-4AE5-A1B3-47DE3E1D2384}"/>
    <cellStyle name="一般 8 2 2 2 2 2 2 2 2 2 4 3" xfId="7414" xr:uid="{6414D223-B175-48BB-9E94-7CED172B5384}"/>
    <cellStyle name="一般 8 2 2 2 2 2 2 2 2 2 5" xfId="1394" xr:uid="{00000000-0005-0000-0000-00006B040000}"/>
    <cellStyle name="一般 8 2 2 2 2 2 2 2 2 2 5 2" xfId="4132" xr:uid="{92E44672-DD33-4A39-B0D7-AB719D6A10E8}"/>
    <cellStyle name="一般 8 2 2 2 2 2 2 2 2 2 5 2 2" xfId="9606" xr:uid="{7FE5B3CF-DB0E-493F-A032-AABBAA387C53}"/>
    <cellStyle name="一般 8 2 2 2 2 2 2 2 2 2 5 3" xfId="6869" xr:uid="{E22078A0-49D8-4DE6-B71B-ABF39EC0C80D}"/>
    <cellStyle name="一般 8 2 2 2 2 2 2 2 2 2 6" xfId="3587" xr:uid="{BB1B0D82-BCFF-447F-8C6E-39BD68C10021}"/>
    <cellStyle name="一般 8 2 2 2 2 2 2 2 2 2 6 2" xfId="9061" xr:uid="{61532D72-75E9-4A1D-B107-66AFA24D7707}"/>
    <cellStyle name="一般 8 2 2 2 2 2 2 2 2 2 7" xfId="6324" xr:uid="{F6E75217-CCC0-46D8-B9AF-D3F47FDB30C2}"/>
    <cellStyle name="一般 8 2 2 2 2 2 2 2 2 3" xfId="2837" xr:uid="{00000000-0005-0000-0000-00006C040000}"/>
    <cellStyle name="一般 8 2 2 2 2 2 2 2 2 3 2" xfId="5575" xr:uid="{A1A67584-969C-4E42-8AB4-199EF28FA0F7}"/>
    <cellStyle name="一般 8 2 2 2 2 2 2 2 2 3 2 2" xfId="11049" xr:uid="{2D8FDBF6-062A-4142-A698-C0D0C2A57F8B}"/>
    <cellStyle name="一般 8 2 2 2 2 2 2 2 2 3 3" xfId="8312" xr:uid="{81EA5085-B1C3-4238-83BB-2F415E9FCBDB}"/>
    <cellStyle name="一般 8 2 2 2 2 2 2 2 2 4" xfId="2292" xr:uid="{00000000-0005-0000-0000-00006D040000}"/>
    <cellStyle name="一般 8 2 2 2 2 2 2 2 2 4 2" xfId="5030" xr:uid="{94CCAC76-5C8F-45DE-B97F-923523A61D0E}"/>
    <cellStyle name="一般 8 2 2 2 2 2 2 2 2 4 2 2" xfId="10504" xr:uid="{58450B3A-FC40-4640-BC51-557CB546A24D}"/>
    <cellStyle name="一般 8 2 2 2 2 2 2 2 2 4 3" xfId="7767" xr:uid="{F82D0301-25FD-41AB-9464-29B9A0C2E88F}"/>
    <cellStyle name="一般 8 2 2 2 2 2 2 2 2 5" xfId="1747" xr:uid="{00000000-0005-0000-0000-00006E040000}"/>
    <cellStyle name="一般 8 2 2 2 2 2 2 2 2 5 2" xfId="4485" xr:uid="{18041445-912C-4B2B-94C7-1557A50A2285}"/>
    <cellStyle name="一般 8 2 2 2 2 2 2 2 2 5 2 2" xfId="9959" xr:uid="{1BD8D398-6394-4AF9-A55C-E637AD70A11C}"/>
    <cellStyle name="一般 8 2 2 2 2 2 2 2 2 5 3" xfId="7222" xr:uid="{948F11B5-30E1-48D3-9D2B-9D7D3A80144D}"/>
    <cellStyle name="一般 8 2 2 2 2 2 2 2 2 6" xfId="1202" xr:uid="{00000000-0005-0000-0000-00006F040000}"/>
    <cellStyle name="一般 8 2 2 2 2 2 2 2 2 6 2" xfId="3940" xr:uid="{C12F4BE4-E243-4477-9BAB-F74360291246}"/>
    <cellStyle name="一般 8 2 2 2 2 2 2 2 2 6 2 2" xfId="9414" xr:uid="{25D7514C-DA18-412D-9926-0A75307241B8}"/>
    <cellStyle name="一般 8 2 2 2 2 2 2 2 2 6 3" xfId="6677" xr:uid="{92F61D9C-9F1A-4F04-AA47-2644604877BD}"/>
    <cellStyle name="一般 8 2 2 2 2 2 2 2 2 7" xfId="3395" xr:uid="{02925242-2069-4D36-B888-1BE0B0F8142D}"/>
    <cellStyle name="一般 8 2 2 2 2 2 2 2 2 7 2" xfId="8869" xr:uid="{FDDF1F8C-0A03-4BF3-9A9F-F71881CF4502}"/>
    <cellStyle name="一般 8 2 2 2 2 2 2 2 2 8" xfId="6132" xr:uid="{056F7559-27A2-46D2-A580-FE816CF14412}"/>
    <cellStyle name="一般 8 2 2 2 2 2 2 2 3" xfId="756" xr:uid="{00000000-0005-0000-0000-000070040000}"/>
    <cellStyle name="一般 8 2 2 2 2 2 2 2 3 2" xfId="2936" xr:uid="{00000000-0005-0000-0000-000071040000}"/>
    <cellStyle name="一般 8 2 2 2 2 2 2 2 3 2 2" xfId="5674" xr:uid="{6CCBB52B-9635-41FC-8D10-A990572F799E}"/>
    <cellStyle name="一般 8 2 2 2 2 2 2 2 3 2 2 2" xfId="11148" xr:uid="{CC9F744D-7A80-43CD-AE99-563C71022A12}"/>
    <cellStyle name="一般 8 2 2 2 2 2 2 2 3 2 3" xfId="8411" xr:uid="{41EB3DF5-FB09-40D0-BBAF-D5FF8EA0E265}"/>
    <cellStyle name="一般 8 2 2 2 2 2 2 2 3 3" xfId="2391" xr:uid="{00000000-0005-0000-0000-000072040000}"/>
    <cellStyle name="一般 8 2 2 2 2 2 2 2 3 3 2" xfId="5129" xr:uid="{793D84CC-DC0D-43E1-8787-3FDF627963C4}"/>
    <cellStyle name="一般 8 2 2 2 2 2 2 2 3 3 2 2" xfId="10603" xr:uid="{6C00DCF4-FB25-4CCA-944A-648432058655}"/>
    <cellStyle name="一般 8 2 2 2 2 2 2 2 3 3 3" xfId="7866" xr:uid="{B7BEC96F-D40A-42CE-8758-7D0A85E9803A}"/>
    <cellStyle name="一般 8 2 2 2 2 2 2 2 3 4" xfId="1846" xr:uid="{00000000-0005-0000-0000-000073040000}"/>
    <cellStyle name="一般 8 2 2 2 2 2 2 2 3 4 2" xfId="4584" xr:uid="{A19A9D0A-E87A-4B3C-A400-9002F28CC01E}"/>
    <cellStyle name="一般 8 2 2 2 2 2 2 2 3 4 2 2" xfId="10058" xr:uid="{32699D60-51E3-4595-BAD3-462C4696D67F}"/>
    <cellStyle name="一般 8 2 2 2 2 2 2 2 3 4 3" xfId="7321" xr:uid="{8D88CBCA-58B7-49EC-94BB-1884B91EBF2A}"/>
    <cellStyle name="一般 8 2 2 2 2 2 2 2 3 5" xfId="1301" xr:uid="{00000000-0005-0000-0000-000074040000}"/>
    <cellStyle name="一般 8 2 2 2 2 2 2 2 3 5 2" xfId="4039" xr:uid="{6F134F45-10B0-42F8-A219-C6C09F66C4D0}"/>
    <cellStyle name="一般 8 2 2 2 2 2 2 2 3 5 2 2" xfId="9513" xr:uid="{1D8FDF0B-2351-41B3-87E8-8B770DB53176}"/>
    <cellStyle name="一般 8 2 2 2 2 2 2 2 3 5 3" xfId="6776" xr:uid="{5771168C-9185-4295-A129-2EE6BAB0F3F2}"/>
    <cellStyle name="一般 8 2 2 2 2 2 2 2 3 6" xfId="3494" xr:uid="{766808ED-3A7E-4681-BFCC-59063EB80C89}"/>
    <cellStyle name="一般 8 2 2 2 2 2 2 2 3 6 2" xfId="8968" xr:uid="{0178B30B-F0B1-432D-B502-35DEA1A4C0C9}"/>
    <cellStyle name="一般 8 2 2 2 2 2 2 2 3 7" xfId="6231" xr:uid="{76A88714-AD1D-4CDE-BBE5-9CDAE48A3713}"/>
    <cellStyle name="一般 8 2 2 2 2 2 2 2 4" xfId="2743" xr:uid="{00000000-0005-0000-0000-000075040000}"/>
    <cellStyle name="一般 8 2 2 2 2 2 2 2 4 2" xfId="5481" xr:uid="{43015852-A107-4EE5-8A1B-E6701B2213C2}"/>
    <cellStyle name="一般 8 2 2 2 2 2 2 2 4 2 2" xfId="10955" xr:uid="{40D0C52B-04E1-45FA-9D67-BD8876E695D7}"/>
    <cellStyle name="一般 8 2 2 2 2 2 2 2 4 3" xfId="8218" xr:uid="{4E6E7058-2073-4B84-A853-E9E3842FE417}"/>
    <cellStyle name="一般 8 2 2 2 2 2 2 2 5" xfId="2198" xr:uid="{00000000-0005-0000-0000-000076040000}"/>
    <cellStyle name="一般 8 2 2 2 2 2 2 2 5 2" xfId="4936" xr:uid="{FD5D139D-75B0-4BE1-8700-E8043D364494}"/>
    <cellStyle name="一般 8 2 2 2 2 2 2 2 5 2 2" xfId="10410" xr:uid="{8B996945-F550-4CA3-B0C1-FB4AE17CB3B1}"/>
    <cellStyle name="一般 8 2 2 2 2 2 2 2 5 3" xfId="7673" xr:uid="{B8CDFC80-25F6-416D-A2F4-10CF7C260CF9}"/>
    <cellStyle name="一般 8 2 2 2 2 2 2 2 6" xfId="1653" xr:uid="{00000000-0005-0000-0000-000077040000}"/>
    <cellStyle name="一般 8 2 2 2 2 2 2 2 6 2" xfId="4391" xr:uid="{6BEDF329-1D6C-4490-980F-FE78F432FE60}"/>
    <cellStyle name="一般 8 2 2 2 2 2 2 2 6 2 2" xfId="9865" xr:uid="{5087FA39-A320-49C1-AB4E-5461B9A8988D}"/>
    <cellStyle name="一般 8 2 2 2 2 2 2 2 6 3" xfId="7128" xr:uid="{E6D2229B-A6CE-45D8-8224-23DE0F4FA9A3}"/>
    <cellStyle name="一般 8 2 2 2 2 2 2 2 7" xfId="1108" xr:uid="{00000000-0005-0000-0000-000078040000}"/>
    <cellStyle name="一般 8 2 2 2 2 2 2 2 7 2" xfId="3846" xr:uid="{F96CB4F8-92F4-42C2-859B-5226FFCC28FA}"/>
    <cellStyle name="一般 8 2 2 2 2 2 2 2 7 2 2" xfId="9320" xr:uid="{9D197125-A284-4FC9-B505-591917C9CA8E}"/>
    <cellStyle name="一般 8 2 2 2 2 2 2 2 7 3" xfId="6583" xr:uid="{D318A1D0-1F83-4DAC-8FD2-C8A6BAC20E0C}"/>
    <cellStyle name="一般 8 2 2 2 2 2 2 2 8" xfId="3301" xr:uid="{5514EEDF-C743-4A8D-AA8C-6BDD5450B95D}"/>
    <cellStyle name="一般 8 2 2 2 2 2 2 2 8 2" xfId="8775" xr:uid="{970A3C8E-860C-4E08-B9C6-29AB2D57CA53}"/>
    <cellStyle name="一般 8 2 2 2 2 2 2 2 9" xfId="6038" xr:uid="{8F73FC67-5C2C-42D0-8945-5E87483F8066}"/>
    <cellStyle name="一般 8 2 2 2 2 2 2 3" xfId="532" xr:uid="{00000000-0005-0000-0000-000079040000}"/>
    <cellStyle name="一般 8 2 2 2 2 2 2 3 2" xfId="798" xr:uid="{00000000-0005-0000-0000-00007A040000}"/>
    <cellStyle name="一般 8 2 2 2 2 2 2 3 2 2" xfId="2978" xr:uid="{00000000-0005-0000-0000-00007B040000}"/>
    <cellStyle name="一般 8 2 2 2 2 2 2 3 2 2 2" xfId="5716" xr:uid="{B2A14F02-C28A-49BA-A0A7-B3A81F996F3A}"/>
    <cellStyle name="一般 8 2 2 2 2 2 2 3 2 2 2 2" xfId="11190" xr:uid="{9C751DEC-1512-40E2-BEBB-6C9FE63C9244}"/>
    <cellStyle name="一般 8 2 2 2 2 2 2 3 2 2 3" xfId="8453" xr:uid="{413E0DCF-70BF-4B2A-96F3-71E613D24243}"/>
    <cellStyle name="一般 8 2 2 2 2 2 2 3 2 3" xfId="2433" xr:uid="{00000000-0005-0000-0000-00007C040000}"/>
    <cellStyle name="一般 8 2 2 2 2 2 2 3 2 3 2" xfId="5171" xr:uid="{E02FB58B-2C40-404F-B840-A6768B9C596B}"/>
    <cellStyle name="一般 8 2 2 2 2 2 2 3 2 3 2 2" xfId="10645" xr:uid="{99105EA4-A27F-40D5-A873-68AD278DF472}"/>
    <cellStyle name="一般 8 2 2 2 2 2 2 3 2 3 3" xfId="7908" xr:uid="{4F75E879-AD5B-4654-BA73-A17E052D89A2}"/>
    <cellStyle name="一般 8 2 2 2 2 2 2 3 2 4" xfId="1888" xr:uid="{00000000-0005-0000-0000-00007D040000}"/>
    <cellStyle name="一般 8 2 2 2 2 2 2 3 2 4 2" xfId="4626" xr:uid="{D535CAD4-BC41-49FB-A760-D1F80140FB86}"/>
    <cellStyle name="一般 8 2 2 2 2 2 2 3 2 4 2 2" xfId="10100" xr:uid="{C1A68A2D-8B52-41B4-8D30-5DEE7281F408}"/>
    <cellStyle name="一般 8 2 2 2 2 2 2 3 2 4 3" xfId="7363" xr:uid="{36B1156D-0668-41EA-8D39-AF993377FAF4}"/>
    <cellStyle name="一般 8 2 2 2 2 2 2 3 2 5" xfId="1343" xr:uid="{00000000-0005-0000-0000-00007E040000}"/>
    <cellStyle name="一般 8 2 2 2 2 2 2 3 2 5 2" xfId="4081" xr:uid="{6709E75B-2B8E-4590-BA3C-D5E838A5E337}"/>
    <cellStyle name="一般 8 2 2 2 2 2 2 3 2 5 2 2" xfId="9555" xr:uid="{9F97200E-797E-486E-AF90-8B4936D9A664}"/>
    <cellStyle name="一般 8 2 2 2 2 2 2 3 2 5 3" xfId="6818" xr:uid="{5BD64087-5786-48F5-9220-22EF19B60732}"/>
    <cellStyle name="一般 8 2 2 2 2 2 2 3 2 6" xfId="3536" xr:uid="{9211BD06-04BE-4BFF-B0C1-24CEC5C9BED8}"/>
    <cellStyle name="一般 8 2 2 2 2 2 2 3 2 6 2" xfId="9010" xr:uid="{3331F749-6700-465C-B1A1-DBF5C24DE9FE}"/>
    <cellStyle name="一般 8 2 2 2 2 2 2 3 2 7" xfId="6273" xr:uid="{7B015DF6-CC87-4A94-94D3-FDCB2C348C98}"/>
    <cellStyle name="一般 8 2 2 2 2 2 2 3 3" xfId="2786" xr:uid="{00000000-0005-0000-0000-00007F040000}"/>
    <cellStyle name="一般 8 2 2 2 2 2 2 3 3 2" xfId="5524" xr:uid="{F4863131-0876-4401-9FA6-BE42709B7D1F}"/>
    <cellStyle name="一般 8 2 2 2 2 2 2 3 3 2 2" xfId="10998" xr:uid="{567E989E-B8E2-47CB-9B14-5782F968BF74}"/>
    <cellStyle name="一般 8 2 2 2 2 2 2 3 3 3" xfId="8261" xr:uid="{60956529-7A48-40A3-8A8C-EDFF5F7449F5}"/>
    <cellStyle name="一般 8 2 2 2 2 2 2 3 4" xfId="2241" xr:uid="{00000000-0005-0000-0000-000080040000}"/>
    <cellStyle name="一般 8 2 2 2 2 2 2 3 4 2" xfId="4979" xr:uid="{118398ED-9438-455C-AA98-062B990BE76E}"/>
    <cellStyle name="一般 8 2 2 2 2 2 2 3 4 2 2" xfId="10453" xr:uid="{A195C037-8B72-417E-82A4-C22F7F5A26A1}"/>
    <cellStyle name="一般 8 2 2 2 2 2 2 3 4 3" xfId="7716" xr:uid="{6C83E531-1B55-4CCF-88F2-99CF0C8E5BD2}"/>
    <cellStyle name="一般 8 2 2 2 2 2 2 3 5" xfId="1696" xr:uid="{00000000-0005-0000-0000-000081040000}"/>
    <cellStyle name="一般 8 2 2 2 2 2 2 3 5 2" xfId="4434" xr:uid="{CD5D72F7-4999-4A56-B178-CCF92EC8199D}"/>
    <cellStyle name="一般 8 2 2 2 2 2 2 3 5 2 2" xfId="9908" xr:uid="{6A6F7155-A501-4C3E-8F6E-15D9EB0988AB}"/>
    <cellStyle name="一般 8 2 2 2 2 2 2 3 5 3" xfId="7171" xr:uid="{68E8348C-062C-47F5-8F01-B7E718C9F45B}"/>
    <cellStyle name="一般 8 2 2 2 2 2 2 3 6" xfId="1151" xr:uid="{00000000-0005-0000-0000-000082040000}"/>
    <cellStyle name="一般 8 2 2 2 2 2 2 3 6 2" xfId="3889" xr:uid="{168DE823-8223-45A1-A9DC-CE53F5AE116E}"/>
    <cellStyle name="一般 8 2 2 2 2 2 2 3 6 2 2" xfId="9363" xr:uid="{7F7F8138-BAE8-4C07-AF61-6236126CA424}"/>
    <cellStyle name="一般 8 2 2 2 2 2 2 3 6 3" xfId="6626" xr:uid="{9FB37A13-E555-48BA-BE94-F510C67ED1A5}"/>
    <cellStyle name="一般 8 2 2 2 2 2 2 3 7" xfId="3344" xr:uid="{1F07D81F-04DF-493F-85A7-C34E94338904}"/>
    <cellStyle name="一般 8 2 2 2 2 2 2 3 7 2" xfId="8818" xr:uid="{59BAB62D-2C10-452A-8F7C-84B0069C9F47}"/>
    <cellStyle name="一般 8 2 2 2 2 2 2 3 8" xfId="6081" xr:uid="{5978438B-C117-4359-A56D-4D15D5FAF7D3}"/>
    <cellStyle name="一般 8 2 2 2 2 2 2 4" xfId="705" xr:uid="{00000000-0005-0000-0000-000083040000}"/>
    <cellStyle name="一般 8 2 2 2 2 2 2 4 2" xfId="2885" xr:uid="{00000000-0005-0000-0000-000084040000}"/>
    <cellStyle name="一般 8 2 2 2 2 2 2 4 2 2" xfId="5623" xr:uid="{452AC39B-C19E-440B-8F72-55A7E49717D5}"/>
    <cellStyle name="一般 8 2 2 2 2 2 2 4 2 2 2" xfId="11097" xr:uid="{7AC7DD7F-4F7D-4528-AFEB-64ED0D9F5381}"/>
    <cellStyle name="一般 8 2 2 2 2 2 2 4 2 3" xfId="8360" xr:uid="{C79CA47A-4B27-4E13-A327-A1FD264BCCEA}"/>
    <cellStyle name="一般 8 2 2 2 2 2 2 4 3" xfId="2340" xr:uid="{00000000-0005-0000-0000-000085040000}"/>
    <cellStyle name="一般 8 2 2 2 2 2 2 4 3 2" xfId="5078" xr:uid="{E0DC5B85-D147-49ED-A163-7096D4EECBE0}"/>
    <cellStyle name="一般 8 2 2 2 2 2 2 4 3 2 2" xfId="10552" xr:uid="{EAF57235-FED9-4E80-AACE-5A00416553E2}"/>
    <cellStyle name="一般 8 2 2 2 2 2 2 4 3 3" xfId="7815" xr:uid="{83EE3BB5-7509-433F-9EB7-B3F07F486416}"/>
    <cellStyle name="一般 8 2 2 2 2 2 2 4 4" xfId="1795" xr:uid="{00000000-0005-0000-0000-000086040000}"/>
    <cellStyle name="一般 8 2 2 2 2 2 2 4 4 2" xfId="4533" xr:uid="{9DDC425B-DF3B-4D41-BB85-C0375803CC79}"/>
    <cellStyle name="一般 8 2 2 2 2 2 2 4 4 2 2" xfId="10007" xr:uid="{D4DC997B-E226-4495-8081-1A8448DF3AA5}"/>
    <cellStyle name="一般 8 2 2 2 2 2 2 4 4 3" xfId="7270" xr:uid="{37AC53A2-38EC-41E3-9FA5-D6157F249120}"/>
    <cellStyle name="一般 8 2 2 2 2 2 2 4 5" xfId="1250" xr:uid="{00000000-0005-0000-0000-000087040000}"/>
    <cellStyle name="一般 8 2 2 2 2 2 2 4 5 2" xfId="3988" xr:uid="{A90EA8A0-3255-4A2D-A052-1A263B4F75AB}"/>
    <cellStyle name="一般 8 2 2 2 2 2 2 4 5 2 2" xfId="9462" xr:uid="{6DC4BC23-EE2E-4858-A754-40C0D3CE0159}"/>
    <cellStyle name="一般 8 2 2 2 2 2 2 4 5 3" xfId="6725" xr:uid="{87F818EF-E912-46CD-93CD-EB0F8047CA02}"/>
    <cellStyle name="一般 8 2 2 2 2 2 2 4 6" xfId="3443" xr:uid="{43F6D165-A0D4-4A93-9B3B-D40D73A7BCBA}"/>
    <cellStyle name="一般 8 2 2 2 2 2 2 4 6 2" xfId="8917" xr:uid="{6BFDEC87-B745-43B0-AAAB-82787CA9DCCE}"/>
    <cellStyle name="一般 8 2 2 2 2 2 2 4 7" xfId="6180" xr:uid="{534C5C4B-F50F-414F-A16E-97DD0F2D4AE8}"/>
    <cellStyle name="一般 8 2 2 2 2 2 2 5" xfId="2687" xr:uid="{00000000-0005-0000-0000-000088040000}"/>
    <cellStyle name="一般 8 2 2 2 2 2 2 5 2" xfId="5425" xr:uid="{1BAE62D3-91BD-4516-BFC2-C74D984133D3}"/>
    <cellStyle name="一般 8 2 2 2 2 2 2 5 2 2" xfId="10899" xr:uid="{73199B6C-BE45-4505-91A3-3D4A8662E438}"/>
    <cellStyle name="一般 8 2 2 2 2 2 2 5 3" xfId="8162" xr:uid="{377B5BBB-05BE-47D2-891F-92F2AD424B4D}"/>
    <cellStyle name="一般 8 2 2 2 2 2 2 6" xfId="2142" xr:uid="{00000000-0005-0000-0000-000089040000}"/>
    <cellStyle name="一般 8 2 2 2 2 2 2 6 2" xfId="4880" xr:uid="{34F21D77-0D11-44F3-AD1B-ACB099509763}"/>
    <cellStyle name="一般 8 2 2 2 2 2 2 6 2 2" xfId="10354" xr:uid="{A7B9DB8D-AEEF-4874-99FB-0E6AFEF3F8DA}"/>
    <cellStyle name="一般 8 2 2 2 2 2 2 6 3" xfId="7617" xr:uid="{7873946A-9139-4698-8C0C-1B0B26AD8E5F}"/>
    <cellStyle name="一般 8 2 2 2 2 2 2 7" xfId="1597" xr:uid="{00000000-0005-0000-0000-00008A040000}"/>
    <cellStyle name="一般 8 2 2 2 2 2 2 7 2" xfId="4335" xr:uid="{7CAD5BE6-321E-4CD7-881C-4230472C3F82}"/>
    <cellStyle name="一般 8 2 2 2 2 2 2 7 2 2" xfId="9809" xr:uid="{EF774058-90EC-443F-9C58-805CE42069B8}"/>
    <cellStyle name="一般 8 2 2 2 2 2 2 7 3" xfId="7072" xr:uid="{F70D2A23-848E-4A8F-BB41-F2841736B46A}"/>
    <cellStyle name="一般 8 2 2 2 2 2 2 8" xfId="1052" xr:uid="{00000000-0005-0000-0000-00008B040000}"/>
    <cellStyle name="一般 8 2 2 2 2 2 2 8 2" xfId="3790" xr:uid="{D189175B-0308-4FAA-9575-C1C28B4FCE27}"/>
    <cellStyle name="一般 8 2 2 2 2 2 2 8 2 2" xfId="9264" xr:uid="{19CFB551-E6CF-4DDD-BA01-1A91F7C185CB}"/>
    <cellStyle name="一般 8 2 2 2 2 2 2 8 3" xfId="6527" xr:uid="{F14980B8-8F64-4BA5-9CBC-ADDA4C61F654}"/>
    <cellStyle name="一般 8 2 2 2 2 2 2 9" xfId="3245" xr:uid="{5410086C-E6C0-482F-8616-7AD199DBB3A5}"/>
    <cellStyle name="一般 8 2 2 2 2 2 2 9 2" xfId="8719" xr:uid="{E97E354F-5795-45C2-A1A7-FE9218F35BB6}"/>
    <cellStyle name="一般 8 2 2 2 2 2 3" xfId="468" xr:uid="{00000000-0005-0000-0000-00008C040000}"/>
    <cellStyle name="一般 8 2 2 2 2 2 3 2" xfId="565" xr:uid="{00000000-0005-0000-0000-00008D040000}"/>
    <cellStyle name="一般 8 2 2 2 2 2 3 2 2" xfId="829" xr:uid="{00000000-0005-0000-0000-00008E040000}"/>
    <cellStyle name="一般 8 2 2 2 2 2 3 2 2 2" xfId="3009" xr:uid="{00000000-0005-0000-0000-00008F040000}"/>
    <cellStyle name="一般 8 2 2 2 2 2 3 2 2 2 2" xfId="5747" xr:uid="{A34825D6-F0DF-4585-82D1-C48A52A7F258}"/>
    <cellStyle name="一般 8 2 2 2 2 2 3 2 2 2 2 2" xfId="11221" xr:uid="{0DD3A22B-6BCF-4D96-A2E6-E10D1F88CD3E}"/>
    <cellStyle name="一般 8 2 2 2 2 2 3 2 2 2 3" xfId="8484" xr:uid="{657A07AF-FF02-455A-8F72-6B17E55DE897}"/>
    <cellStyle name="一般 8 2 2 2 2 2 3 2 2 3" xfId="2464" xr:uid="{00000000-0005-0000-0000-000090040000}"/>
    <cellStyle name="一般 8 2 2 2 2 2 3 2 2 3 2" xfId="5202" xr:uid="{307D63EB-3D46-4C00-8BE8-A94D64F132AB}"/>
    <cellStyle name="一般 8 2 2 2 2 2 3 2 2 3 2 2" xfId="10676" xr:uid="{FC035C30-51EB-4568-B206-B66D55ED4D65}"/>
    <cellStyle name="一般 8 2 2 2 2 2 3 2 2 3 3" xfId="7939" xr:uid="{EFB8F359-F492-4DE8-9F73-48370B9E4CA9}"/>
    <cellStyle name="一般 8 2 2 2 2 2 3 2 2 4" xfId="1919" xr:uid="{00000000-0005-0000-0000-000091040000}"/>
    <cellStyle name="一般 8 2 2 2 2 2 3 2 2 4 2" xfId="4657" xr:uid="{308801A6-B035-4C7F-B77D-84BF5AE256D5}"/>
    <cellStyle name="一般 8 2 2 2 2 2 3 2 2 4 2 2" xfId="10131" xr:uid="{935F1BBA-8A9F-4C38-BD07-094501989EC2}"/>
    <cellStyle name="一般 8 2 2 2 2 2 3 2 2 4 3" xfId="7394" xr:uid="{E24B2248-6122-4B0B-A88A-DE527E3A0CC9}"/>
    <cellStyle name="一般 8 2 2 2 2 2 3 2 2 5" xfId="1374" xr:uid="{00000000-0005-0000-0000-000092040000}"/>
    <cellStyle name="一般 8 2 2 2 2 2 3 2 2 5 2" xfId="4112" xr:uid="{A1721384-8138-441E-810D-FA2DE604F48B}"/>
    <cellStyle name="一般 8 2 2 2 2 2 3 2 2 5 2 2" xfId="9586" xr:uid="{51B2A190-F146-4D36-96CF-E4FBFF655D4F}"/>
    <cellStyle name="一般 8 2 2 2 2 2 3 2 2 5 3" xfId="6849" xr:uid="{AC808A69-B187-490B-9271-993BFCF308C3}"/>
    <cellStyle name="一般 8 2 2 2 2 2 3 2 2 6" xfId="3567" xr:uid="{0A0FBC5C-25A5-4DCF-B698-080E7ED8C2E7}"/>
    <cellStyle name="一般 8 2 2 2 2 2 3 2 2 6 2" xfId="9041" xr:uid="{885EE15A-85C6-48F6-80F7-33B21328E56E}"/>
    <cellStyle name="一般 8 2 2 2 2 2 3 2 2 7" xfId="6304" xr:uid="{0A8C355C-508D-4845-8AF9-696A862F00F6}"/>
    <cellStyle name="一般 8 2 2 2 2 2 3 2 3" xfId="2817" xr:uid="{00000000-0005-0000-0000-000093040000}"/>
    <cellStyle name="一般 8 2 2 2 2 2 3 2 3 2" xfId="5555" xr:uid="{152B731F-DFCF-4035-A79F-1D419978ACC3}"/>
    <cellStyle name="一般 8 2 2 2 2 2 3 2 3 2 2" xfId="11029" xr:uid="{23C38E6B-2E64-42EF-A70C-6C468C279672}"/>
    <cellStyle name="一般 8 2 2 2 2 2 3 2 3 3" xfId="8292" xr:uid="{E35A76C8-7B2F-4AFB-A594-A4D19A548BAB}"/>
    <cellStyle name="一般 8 2 2 2 2 2 3 2 4" xfId="2272" xr:uid="{00000000-0005-0000-0000-000094040000}"/>
    <cellStyle name="一般 8 2 2 2 2 2 3 2 4 2" xfId="5010" xr:uid="{1F315B13-6C98-41B5-9B62-663C03EBC47E}"/>
    <cellStyle name="一般 8 2 2 2 2 2 3 2 4 2 2" xfId="10484" xr:uid="{A4702900-2AD5-4FE9-B1E4-CDA9509F6BE3}"/>
    <cellStyle name="一般 8 2 2 2 2 2 3 2 4 3" xfId="7747" xr:uid="{654AC491-C021-457E-AFC0-BFE6B6D3C986}"/>
    <cellStyle name="一般 8 2 2 2 2 2 3 2 5" xfId="1727" xr:uid="{00000000-0005-0000-0000-000095040000}"/>
    <cellStyle name="一般 8 2 2 2 2 2 3 2 5 2" xfId="4465" xr:uid="{2CF6B40C-83F9-4C55-8D17-86D547EF04E4}"/>
    <cellStyle name="一般 8 2 2 2 2 2 3 2 5 2 2" xfId="9939" xr:uid="{04643C5F-953B-4197-9573-D0EDB5AA2A50}"/>
    <cellStyle name="一般 8 2 2 2 2 2 3 2 5 3" xfId="7202" xr:uid="{56E3158C-68F7-444F-980F-CD1E73AD719A}"/>
    <cellStyle name="一般 8 2 2 2 2 2 3 2 6" xfId="1182" xr:uid="{00000000-0005-0000-0000-000096040000}"/>
    <cellStyle name="一般 8 2 2 2 2 2 3 2 6 2" xfId="3920" xr:uid="{CFFA9A5B-704D-4C2E-BD6B-45017346E419}"/>
    <cellStyle name="一般 8 2 2 2 2 2 3 2 6 2 2" xfId="9394" xr:uid="{D324DFDD-D073-4C26-B657-033D8E3381DA}"/>
    <cellStyle name="一般 8 2 2 2 2 2 3 2 6 3" xfId="6657" xr:uid="{47FA9FC8-DA9D-4186-B921-6916B514E2CF}"/>
    <cellStyle name="一般 8 2 2 2 2 2 3 2 7" xfId="3375" xr:uid="{3E52E408-C6F8-481A-BAB2-18A59BB8A1FB}"/>
    <cellStyle name="一般 8 2 2 2 2 2 3 2 7 2" xfId="8849" xr:uid="{0E7F6398-2663-47F7-805A-4024F852B732}"/>
    <cellStyle name="一般 8 2 2 2 2 2 3 2 8" xfId="6112" xr:uid="{741509B3-2A6E-4FE1-B5C1-62F92D6725C8}"/>
    <cellStyle name="一般 8 2 2 2 2 2 3 3" xfId="735" xr:uid="{00000000-0005-0000-0000-000097040000}"/>
    <cellStyle name="一般 8 2 2 2 2 2 3 3 2" xfId="2915" xr:uid="{00000000-0005-0000-0000-000098040000}"/>
    <cellStyle name="一般 8 2 2 2 2 2 3 3 2 2" xfId="5653" xr:uid="{63F8ECE2-ABF8-4C0C-A6C9-ED66BE674AE5}"/>
    <cellStyle name="一般 8 2 2 2 2 2 3 3 2 2 2" xfId="11127" xr:uid="{A2CF600C-172E-4852-AA16-F74A370E191E}"/>
    <cellStyle name="一般 8 2 2 2 2 2 3 3 2 3" xfId="8390" xr:uid="{C9ECDC67-D576-42FB-969D-035112BAFAA9}"/>
    <cellStyle name="一般 8 2 2 2 2 2 3 3 3" xfId="2370" xr:uid="{00000000-0005-0000-0000-000099040000}"/>
    <cellStyle name="一般 8 2 2 2 2 2 3 3 3 2" xfId="5108" xr:uid="{0D82115A-8E80-4B84-88DD-22AAAAA05FEE}"/>
    <cellStyle name="一般 8 2 2 2 2 2 3 3 3 2 2" xfId="10582" xr:uid="{0B9F3E0C-50EE-40BF-B67D-578C0F118363}"/>
    <cellStyle name="一般 8 2 2 2 2 2 3 3 3 3" xfId="7845" xr:uid="{C650F70A-507A-4A8A-AB9C-7DAD28F62469}"/>
    <cellStyle name="一般 8 2 2 2 2 2 3 3 4" xfId="1825" xr:uid="{00000000-0005-0000-0000-00009A040000}"/>
    <cellStyle name="一般 8 2 2 2 2 2 3 3 4 2" xfId="4563" xr:uid="{52ED333F-520D-405B-B41A-B2C6DB87B3F7}"/>
    <cellStyle name="一般 8 2 2 2 2 2 3 3 4 2 2" xfId="10037" xr:uid="{AC62919F-BEBA-4BEC-B777-26108B0F687B}"/>
    <cellStyle name="一般 8 2 2 2 2 2 3 3 4 3" xfId="7300" xr:uid="{70A2E960-BC59-4C6C-A93E-5DB157AB4F3A}"/>
    <cellStyle name="一般 8 2 2 2 2 2 3 3 5" xfId="1280" xr:uid="{00000000-0005-0000-0000-00009B040000}"/>
    <cellStyle name="一般 8 2 2 2 2 2 3 3 5 2" xfId="4018" xr:uid="{ACCCC898-920E-46A7-9C49-B4186ED9AD98}"/>
    <cellStyle name="一般 8 2 2 2 2 2 3 3 5 2 2" xfId="9492" xr:uid="{8D13BCE7-98A9-4AE9-9F68-ABC06655952A}"/>
    <cellStyle name="一般 8 2 2 2 2 2 3 3 5 3" xfId="6755" xr:uid="{09B4C1D7-E467-4DDC-A1BB-992CED2C5ED2}"/>
    <cellStyle name="一般 8 2 2 2 2 2 3 3 6" xfId="3473" xr:uid="{360DEB92-9FED-49C2-B1A2-B354A3AF4D6E}"/>
    <cellStyle name="一般 8 2 2 2 2 2 3 3 6 2" xfId="8947" xr:uid="{38F0E5A5-67E7-4593-BF05-5C8A79C95E02}"/>
    <cellStyle name="一般 8 2 2 2 2 2 3 3 7" xfId="6210" xr:uid="{AFE08768-C63C-471B-AFC1-CE1846B42932}"/>
    <cellStyle name="一般 8 2 2 2 2 2 3 4" xfId="2722" xr:uid="{00000000-0005-0000-0000-00009C040000}"/>
    <cellStyle name="一般 8 2 2 2 2 2 3 4 2" xfId="5460" xr:uid="{0B39F188-1482-4759-B039-B9B9FEC87C48}"/>
    <cellStyle name="一般 8 2 2 2 2 2 3 4 2 2" xfId="10934" xr:uid="{E16A628C-5F23-4B3F-A236-1835E40D39E5}"/>
    <cellStyle name="一般 8 2 2 2 2 2 3 4 3" xfId="8197" xr:uid="{7E30FFAA-3E12-4EA2-A1CB-E37281EA2CD2}"/>
    <cellStyle name="一般 8 2 2 2 2 2 3 5" xfId="2177" xr:uid="{00000000-0005-0000-0000-00009D040000}"/>
    <cellStyle name="一般 8 2 2 2 2 2 3 5 2" xfId="4915" xr:uid="{66FA6285-19F9-49B2-B3E6-6EBE7D94DA73}"/>
    <cellStyle name="一般 8 2 2 2 2 2 3 5 2 2" xfId="10389" xr:uid="{4EFD5BA1-2A5D-43F8-BDDC-3A319970A03B}"/>
    <cellStyle name="一般 8 2 2 2 2 2 3 5 3" xfId="7652" xr:uid="{868E9E7D-203B-4D4C-9C05-2ADE4A87919B}"/>
    <cellStyle name="一般 8 2 2 2 2 2 3 6" xfId="1632" xr:uid="{00000000-0005-0000-0000-00009E040000}"/>
    <cellStyle name="一般 8 2 2 2 2 2 3 6 2" xfId="4370" xr:uid="{FDE3E7E5-B549-423D-8117-1D6F3BF93775}"/>
    <cellStyle name="一般 8 2 2 2 2 2 3 6 2 2" xfId="9844" xr:uid="{CDE1CF27-7673-4B74-865E-6E40D7562A66}"/>
    <cellStyle name="一般 8 2 2 2 2 2 3 6 3" xfId="7107" xr:uid="{4E174481-3D2F-482B-A02E-B05CA8F68892}"/>
    <cellStyle name="一般 8 2 2 2 2 2 3 7" xfId="1087" xr:uid="{00000000-0005-0000-0000-00009F040000}"/>
    <cellStyle name="一般 8 2 2 2 2 2 3 7 2" xfId="3825" xr:uid="{D1FFDC8B-A2A8-4AFC-AB77-E0F9DE42941B}"/>
    <cellStyle name="一般 8 2 2 2 2 2 3 7 2 2" xfId="9299" xr:uid="{B91BF6E5-C4B2-4A11-BB7D-D761B254247D}"/>
    <cellStyle name="一般 8 2 2 2 2 2 3 7 3" xfId="6562" xr:uid="{9F4EB627-256D-48EC-A740-B8F05D8F3EE8}"/>
    <cellStyle name="一般 8 2 2 2 2 2 3 8" xfId="3280" xr:uid="{B702A7EC-0EB7-48B0-93FA-7A3DA9AAB43A}"/>
    <cellStyle name="一般 8 2 2 2 2 2 3 8 2" xfId="8754" xr:uid="{5C906F68-6DA9-48AD-B004-D2F1C0DD0E6A}"/>
    <cellStyle name="一般 8 2 2 2 2 2 3 9" xfId="6017" xr:uid="{93507502-F860-4AB9-9F0E-033DD70F7B53}"/>
    <cellStyle name="一般 8 2 2 2 2 2 4" xfId="517" xr:uid="{00000000-0005-0000-0000-0000A0040000}"/>
    <cellStyle name="一般 8 2 2 2 2 2 4 2" xfId="783" xr:uid="{00000000-0005-0000-0000-0000A1040000}"/>
    <cellStyle name="一般 8 2 2 2 2 2 4 2 2" xfId="2963" xr:uid="{00000000-0005-0000-0000-0000A2040000}"/>
    <cellStyle name="一般 8 2 2 2 2 2 4 2 2 2" xfId="5701" xr:uid="{4A6162FC-CACC-4B3C-B377-D553E1A10C1C}"/>
    <cellStyle name="一般 8 2 2 2 2 2 4 2 2 2 2" xfId="11175" xr:uid="{B3ADA2B2-7446-475A-BCFA-E1E9BD3A6753}"/>
    <cellStyle name="一般 8 2 2 2 2 2 4 2 2 3" xfId="8438" xr:uid="{A606F765-AFE6-43E4-A1AF-8D42E15498F9}"/>
    <cellStyle name="一般 8 2 2 2 2 2 4 2 3" xfId="2418" xr:uid="{00000000-0005-0000-0000-0000A3040000}"/>
    <cellStyle name="一般 8 2 2 2 2 2 4 2 3 2" xfId="5156" xr:uid="{18915414-6620-4B2A-B8F6-5AC8A68DF827}"/>
    <cellStyle name="一般 8 2 2 2 2 2 4 2 3 2 2" xfId="10630" xr:uid="{8D14EBD1-3BFB-47FA-B9C5-97D9CF1FF19E}"/>
    <cellStyle name="一般 8 2 2 2 2 2 4 2 3 3" xfId="7893" xr:uid="{2D419771-3E28-457A-9576-02CC0FC9CA0F}"/>
    <cellStyle name="一般 8 2 2 2 2 2 4 2 4" xfId="1873" xr:uid="{00000000-0005-0000-0000-0000A4040000}"/>
    <cellStyle name="一般 8 2 2 2 2 2 4 2 4 2" xfId="4611" xr:uid="{65787769-418C-4F5A-8F51-18EA1A4774C5}"/>
    <cellStyle name="一般 8 2 2 2 2 2 4 2 4 2 2" xfId="10085" xr:uid="{0F9D542C-6626-46DA-890A-3946CD39FCC1}"/>
    <cellStyle name="一般 8 2 2 2 2 2 4 2 4 3" xfId="7348" xr:uid="{02110894-6CDC-422B-A40D-646E4AB23C66}"/>
    <cellStyle name="一般 8 2 2 2 2 2 4 2 5" xfId="1328" xr:uid="{00000000-0005-0000-0000-0000A5040000}"/>
    <cellStyle name="一般 8 2 2 2 2 2 4 2 5 2" xfId="4066" xr:uid="{88920349-B157-44F0-BD85-86F2983030D4}"/>
    <cellStyle name="一般 8 2 2 2 2 2 4 2 5 2 2" xfId="9540" xr:uid="{DF5B2F69-FB0A-45E9-9187-38265696ABC8}"/>
    <cellStyle name="一般 8 2 2 2 2 2 4 2 5 3" xfId="6803" xr:uid="{FF92ECCE-817F-4AD9-A9B6-E0B4102F2ABA}"/>
    <cellStyle name="一般 8 2 2 2 2 2 4 2 6" xfId="3521" xr:uid="{E5E74378-E337-43A4-8F84-4A271DC4E1C7}"/>
    <cellStyle name="一般 8 2 2 2 2 2 4 2 6 2" xfId="8995" xr:uid="{D9FBDD55-A08B-42BC-A008-6388AB4B769B}"/>
    <cellStyle name="一般 8 2 2 2 2 2 4 2 7" xfId="6258" xr:uid="{FA8B7593-163C-4973-B951-9F0A410E9A1A}"/>
    <cellStyle name="一般 8 2 2 2 2 2 4 3" xfId="2771" xr:uid="{00000000-0005-0000-0000-0000A6040000}"/>
    <cellStyle name="一般 8 2 2 2 2 2 4 3 2" xfId="5509" xr:uid="{E4EA6204-E1A0-4D1B-89D0-DC9FC5211FF9}"/>
    <cellStyle name="一般 8 2 2 2 2 2 4 3 2 2" xfId="10983" xr:uid="{09BF3AF4-6354-4041-B6FD-B4E115C78F9D}"/>
    <cellStyle name="一般 8 2 2 2 2 2 4 3 3" xfId="8246" xr:uid="{28DBB017-49D1-4617-9C0C-E2894B491235}"/>
    <cellStyle name="一般 8 2 2 2 2 2 4 4" xfId="2226" xr:uid="{00000000-0005-0000-0000-0000A7040000}"/>
    <cellStyle name="一般 8 2 2 2 2 2 4 4 2" xfId="4964" xr:uid="{3A6C27F4-B3CC-4713-B832-31016F7AE3AF}"/>
    <cellStyle name="一般 8 2 2 2 2 2 4 4 2 2" xfId="10438" xr:uid="{8C1333A4-5A86-489B-BD5C-51C96E66299D}"/>
    <cellStyle name="一般 8 2 2 2 2 2 4 4 3" xfId="7701" xr:uid="{26C89D5F-D585-499D-AD45-E60773BCDCB9}"/>
    <cellStyle name="一般 8 2 2 2 2 2 4 5" xfId="1681" xr:uid="{00000000-0005-0000-0000-0000A8040000}"/>
    <cellStyle name="一般 8 2 2 2 2 2 4 5 2" xfId="4419" xr:uid="{5D820216-F406-4D23-B282-B27B32F2D92A}"/>
    <cellStyle name="一般 8 2 2 2 2 2 4 5 2 2" xfId="9893" xr:uid="{AE0906EA-6E62-4565-B109-A12909197274}"/>
    <cellStyle name="一般 8 2 2 2 2 2 4 5 3" xfId="7156" xr:uid="{00DDAB7C-7E80-4F0A-8803-11F90ADF76DB}"/>
    <cellStyle name="一般 8 2 2 2 2 2 4 6" xfId="1136" xr:uid="{00000000-0005-0000-0000-0000A9040000}"/>
    <cellStyle name="一般 8 2 2 2 2 2 4 6 2" xfId="3874" xr:uid="{F6040D1A-E2AE-4CA9-89F9-E7CFF754713F}"/>
    <cellStyle name="一般 8 2 2 2 2 2 4 6 2 2" xfId="9348" xr:uid="{68A79440-9395-472D-A5CF-CF00C6C73183}"/>
    <cellStyle name="一般 8 2 2 2 2 2 4 6 3" xfId="6611" xr:uid="{9A411880-7BF2-475E-AFC0-E10B48B0CEAB}"/>
    <cellStyle name="一般 8 2 2 2 2 2 4 7" xfId="3329" xr:uid="{E32EC92A-350F-421A-AA5C-CB86F058FE15}"/>
    <cellStyle name="一般 8 2 2 2 2 2 4 7 2" xfId="8803" xr:uid="{7D6EDF76-9A05-4E0E-91C6-90405A13F5D5}"/>
    <cellStyle name="一般 8 2 2 2 2 2 4 8" xfId="6066" xr:uid="{D5F16443-66EE-4C5A-A753-6EDD7AC6DC2C}"/>
    <cellStyle name="一般 8 2 2 2 2 2 5" xfId="686" xr:uid="{00000000-0005-0000-0000-0000AA040000}"/>
    <cellStyle name="一般 8 2 2 2 2 2 5 2" xfId="2867" xr:uid="{00000000-0005-0000-0000-0000AB040000}"/>
    <cellStyle name="一般 8 2 2 2 2 2 5 2 2" xfId="5605" xr:uid="{57F8EBCA-7621-4060-B2AD-38B44FCF6370}"/>
    <cellStyle name="一般 8 2 2 2 2 2 5 2 2 2" xfId="11079" xr:uid="{8ABC4C44-EB55-465B-BB0E-1BB4516B1501}"/>
    <cellStyle name="一般 8 2 2 2 2 2 5 2 3" xfId="8342" xr:uid="{F37F1212-477F-43D9-AA12-AA9648FDACC6}"/>
    <cellStyle name="一般 8 2 2 2 2 2 5 3" xfId="2322" xr:uid="{00000000-0005-0000-0000-0000AC040000}"/>
    <cellStyle name="一般 8 2 2 2 2 2 5 3 2" xfId="5060" xr:uid="{AB0E1209-03B7-4DFA-8655-7F0F19735D03}"/>
    <cellStyle name="一般 8 2 2 2 2 2 5 3 2 2" xfId="10534" xr:uid="{AD1B99D9-CD5D-415D-AA50-DA05C7C71FA4}"/>
    <cellStyle name="一般 8 2 2 2 2 2 5 3 3" xfId="7797" xr:uid="{332C8409-6F50-439E-BAE1-31AA4EE5AB63}"/>
    <cellStyle name="一般 8 2 2 2 2 2 5 4" xfId="1777" xr:uid="{00000000-0005-0000-0000-0000AD040000}"/>
    <cellStyle name="一般 8 2 2 2 2 2 5 4 2" xfId="4515" xr:uid="{904E54D8-8925-4CF1-802F-AD4568DC90F5}"/>
    <cellStyle name="一般 8 2 2 2 2 2 5 4 2 2" xfId="9989" xr:uid="{B8D99C23-DB8E-42B3-95F9-AED71943D3AA}"/>
    <cellStyle name="一般 8 2 2 2 2 2 5 4 3" xfId="7252" xr:uid="{FD3B74CC-EE7B-4DE3-98FC-F30C0DCE57C5}"/>
    <cellStyle name="一般 8 2 2 2 2 2 5 5" xfId="1232" xr:uid="{00000000-0005-0000-0000-0000AE040000}"/>
    <cellStyle name="一般 8 2 2 2 2 2 5 5 2" xfId="3970" xr:uid="{91EDD974-0376-444D-B4C1-EB928FDEACEE}"/>
    <cellStyle name="一般 8 2 2 2 2 2 5 5 2 2" xfId="9444" xr:uid="{45DBFA78-D4BC-4871-8F67-8197009BC2FD}"/>
    <cellStyle name="一般 8 2 2 2 2 2 5 5 3" xfId="6707" xr:uid="{2B0AD4BC-33E8-469C-B52A-4270A0947145}"/>
    <cellStyle name="一般 8 2 2 2 2 2 5 6" xfId="3425" xr:uid="{BF6A51F8-6A05-45B8-9BC9-E89850737DB7}"/>
    <cellStyle name="一般 8 2 2 2 2 2 5 6 2" xfId="8899" xr:uid="{9FDAED0A-95B3-46A4-8185-F6EBD2B3BC88}"/>
    <cellStyle name="一般 8 2 2 2 2 2 5 7" xfId="6162" xr:uid="{0E7D1411-AB87-45C1-9BB3-EB11C2F8B776}"/>
    <cellStyle name="一般 8 2 2 2 2 2 6" xfId="2519" xr:uid="{00000000-0005-0000-0000-0000AF040000}"/>
    <cellStyle name="一般 8 2 2 2 2 2 6 2" xfId="5257" xr:uid="{FD7B855E-C380-4F27-A384-48908B399955}"/>
    <cellStyle name="一般 8 2 2 2 2 2 6 2 2" xfId="10731" xr:uid="{C6B7DA9E-E41B-4026-A7FD-D67EFCECE640}"/>
    <cellStyle name="一般 8 2 2 2 2 2 6 3" xfId="7994" xr:uid="{A82D861E-BABC-45C6-A2C9-EF61D42D6E2E}"/>
    <cellStyle name="一般 8 2 2 2 2 2 7" xfId="1974" xr:uid="{00000000-0005-0000-0000-0000B0040000}"/>
    <cellStyle name="一般 8 2 2 2 2 2 7 2" xfId="4712" xr:uid="{AF179264-8D6B-4ABD-BB87-C937F7850241}"/>
    <cellStyle name="一般 8 2 2 2 2 2 7 2 2" xfId="10186" xr:uid="{4576CCA9-A02D-40CE-9CD5-2880268318AF}"/>
    <cellStyle name="一般 8 2 2 2 2 2 7 3" xfId="7449" xr:uid="{6E424597-9E9A-4AE3-8208-6A336EC56838}"/>
    <cellStyle name="一般 8 2 2 2 2 2 8" xfId="1429" xr:uid="{00000000-0005-0000-0000-0000B1040000}"/>
    <cellStyle name="一般 8 2 2 2 2 2 8 2" xfId="4167" xr:uid="{000D618C-96CB-4C4E-8162-C4187E913DF9}"/>
    <cellStyle name="一般 8 2 2 2 2 2 8 2 2" xfId="9641" xr:uid="{8E978E1F-996E-4DA3-909C-EAE4D928FD6F}"/>
    <cellStyle name="一般 8 2 2 2 2 2 8 3" xfId="6904" xr:uid="{249D84AC-0E60-4133-AF2B-A7D7E0DB90F8}"/>
    <cellStyle name="一般 8 2 2 2 2 2 9" xfId="884" xr:uid="{00000000-0005-0000-0000-0000B2040000}"/>
    <cellStyle name="一般 8 2 2 2 2 2 9 2" xfId="3622" xr:uid="{22968962-BD40-44F5-A1E2-55457D5759E4}"/>
    <cellStyle name="一般 8 2 2 2 2 2 9 2 2" xfId="9096" xr:uid="{810542F6-E222-4FC7-BD3E-8E664496E54F}"/>
    <cellStyle name="一般 8 2 2 2 2 2 9 3" xfId="6359" xr:uid="{A40BDB98-48B7-42FD-A2DB-84BCE1495233}"/>
    <cellStyle name="一般 8 2 2 2 2 3" xfId="2935" xr:uid="{00000000-0005-0000-0000-0000B3040000}"/>
    <cellStyle name="一般 8 2 2 2 2 3 2" xfId="5673" xr:uid="{ACF40E24-F2A3-4CE9-BEBC-AABE2E9A6407}"/>
    <cellStyle name="一般 8 2 2 2 2 3 2 2" xfId="11147" xr:uid="{6ECD1BCB-C97E-48C4-ADC0-9158C80746CF}"/>
    <cellStyle name="一般 8 2 2 2 2 3 3" xfId="8410" xr:uid="{9EEA52AC-FFE1-4683-842B-7EE0F703C584}"/>
    <cellStyle name="一般 8 2 2 2 2 4" xfId="2390" xr:uid="{00000000-0005-0000-0000-0000B4040000}"/>
    <cellStyle name="一般 8 2 2 2 2 4 2" xfId="5128" xr:uid="{493549C2-E390-4DD6-9849-2CA4B2075BEC}"/>
    <cellStyle name="一般 8 2 2 2 2 4 2 2" xfId="10602" xr:uid="{3DF171CB-7D31-4DCB-95A8-60105C476730}"/>
    <cellStyle name="一般 8 2 2 2 2 4 3" xfId="7865" xr:uid="{E19D05D9-1F92-4174-BC06-A84FF845EEF4}"/>
    <cellStyle name="一般 8 2 2 2 2 5" xfId="1845" xr:uid="{00000000-0005-0000-0000-0000B5040000}"/>
    <cellStyle name="一般 8 2 2 2 2 5 2" xfId="4583" xr:uid="{9C7CD33A-4C2F-463D-8CD4-B29ED2F0C4B6}"/>
    <cellStyle name="一般 8 2 2 2 2 5 2 2" xfId="10057" xr:uid="{5850AF4E-898F-4E89-9029-D3F2B1246861}"/>
    <cellStyle name="一般 8 2 2 2 2 5 3" xfId="7320" xr:uid="{D5A4073D-A26F-4CCD-8AAD-782FA163E906}"/>
    <cellStyle name="一般 8 2 2 2 2 6" xfId="1300" xr:uid="{00000000-0005-0000-0000-0000B6040000}"/>
    <cellStyle name="一般 8 2 2 2 2 6 2" xfId="4038" xr:uid="{756E43E8-1912-4A73-B820-8EB62822240A}"/>
    <cellStyle name="一般 8 2 2 2 2 6 2 2" xfId="9512" xr:uid="{E3F8F979-B75C-44AD-94F5-C10B800D4461}"/>
    <cellStyle name="一般 8 2 2 2 2 6 3" xfId="6775" xr:uid="{1921CC55-9CE4-4A25-84D1-444B9968D287}"/>
    <cellStyle name="一般 8 2 2 2 2 7" xfId="3493" xr:uid="{9642F97A-9C44-494D-ABE5-5B2103B90193}"/>
    <cellStyle name="一般 8 2 2 2 2 7 2" xfId="8967" xr:uid="{3B020FF9-0411-48E8-A3CF-6C96F9CF1C0D}"/>
    <cellStyle name="一般 8 2 2 2 2 8" xfId="6230" xr:uid="{EF494257-6760-430E-A8BF-B9445D1E9CF0}"/>
    <cellStyle name="一般 8 2 2 2 3" xfId="2742" xr:uid="{00000000-0005-0000-0000-0000B7040000}"/>
    <cellStyle name="一般 8 2 2 2 3 2" xfId="5480" xr:uid="{D3CC85A3-63A0-490B-8453-30558D966C50}"/>
    <cellStyle name="一般 8 2 2 2 3 2 2" xfId="10954" xr:uid="{F984AA3E-9EB0-4608-87AF-65CF5778DB6C}"/>
    <cellStyle name="一般 8 2 2 2 3 3" xfId="8217" xr:uid="{661E9178-C485-424A-B98E-5B3CBD1C7F68}"/>
    <cellStyle name="一般 8 2 2 2 4" xfId="2197" xr:uid="{00000000-0005-0000-0000-0000B8040000}"/>
    <cellStyle name="一般 8 2 2 2 4 2" xfId="4935" xr:uid="{61900679-D96D-4DEA-AFFE-AEB9BB08660C}"/>
    <cellStyle name="一般 8 2 2 2 4 2 2" xfId="10409" xr:uid="{8D4EDEF7-276E-4E0F-8932-7B1CEFEFE983}"/>
    <cellStyle name="一般 8 2 2 2 4 3" xfId="7672" xr:uid="{0CFF390D-20FE-44B3-8095-8F1B2A99AF1D}"/>
    <cellStyle name="一般 8 2 2 2 5" xfId="1652" xr:uid="{00000000-0005-0000-0000-0000B9040000}"/>
    <cellStyle name="一般 8 2 2 2 5 2" xfId="4390" xr:uid="{CB4D8000-FF9D-4851-99D9-A6A859A80423}"/>
    <cellStyle name="一般 8 2 2 2 5 2 2" xfId="9864" xr:uid="{211842F4-6485-4C53-BECB-087426E9D61B}"/>
    <cellStyle name="一般 8 2 2 2 5 3" xfId="7127" xr:uid="{74893F90-F0E0-4661-AF66-77E49EBBB5C3}"/>
    <cellStyle name="一般 8 2 2 2 6" xfId="1107" xr:uid="{00000000-0005-0000-0000-0000BA040000}"/>
    <cellStyle name="一般 8 2 2 2 6 2" xfId="3845" xr:uid="{2E6B8D43-C932-4759-A773-829C39D75B39}"/>
    <cellStyle name="一般 8 2 2 2 6 2 2" xfId="9319" xr:uid="{E52484DF-E9C0-48BC-A4AE-C6C68B378D61}"/>
    <cellStyle name="一般 8 2 2 2 6 3" xfId="6582" xr:uid="{BBE83489-F90A-4901-8512-0A0249E1F1E0}"/>
    <cellStyle name="一般 8 2 2 2 7" xfId="3300" xr:uid="{B936C25D-920B-4429-B1B8-50E7BFDCEDE7}"/>
    <cellStyle name="一般 8 2 2 2 7 2" xfId="8774" xr:uid="{AD2D91DB-B474-4ADB-A5C6-0197EFC773C5}"/>
    <cellStyle name="一般 8 2 2 2 8" xfId="6037" xr:uid="{D2C3635C-3761-4016-BE49-31970D05DD9B}"/>
    <cellStyle name="一般 8 2 2 3" xfId="531" xr:uid="{00000000-0005-0000-0000-0000BB040000}"/>
    <cellStyle name="一般 8 2 2 3 2" xfId="797" xr:uid="{00000000-0005-0000-0000-0000BC040000}"/>
    <cellStyle name="一般 8 2 2 3 2 2" xfId="2977" xr:uid="{00000000-0005-0000-0000-0000BD040000}"/>
    <cellStyle name="一般 8 2 2 3 2 2 2" xfId="5715" xr:uid="{8D705FC5-9DF4-4D21-B9AB-3DF95EBDF45D}"/>
    <cellStyle name="一般 8 2 2 3 2 2 2 2" xfId="11189" xr:uid="{A6F14C25-5DD4-4B29-B318-31544B460F91}"/>
    <cellStyle name="一般 8 2 2 3 2 2 3" xfId="8452" xr:uid="{9DCEA88C-C60B-44E2-9CA1-BE2712EEC3B7}"/>
    <cellStyle name="一般 8 2 2 3 2 3" xfId="2432" xr:uid="{00000000-0005-0000-0000-0000BE040000}"/>
    <cellStyle name="一般 8 2 2 3 2 3 2" xfId="5170" xr:uid="{D8B820DF-85BD-4491-BB20-908E013C2F6D}"/>
    <cellStyle name="一般 8 2 2 3 2 3 2 2" xfId="10644" xr:uid="{4D191970-4DD8-47F0-82E2-14C506A2C48E}"/>
    <cellStyle name="一般 8 2 2 3 2 3 3" xfId="7907" xr:uid="{51F3176C-7A33-4D3E-9B98-8594184DF8F3}"/>
    <cellStyle name="一般 8 2 2 3 2 4" xfId="1887" xr:uid="{00000000-0005-0000-0000-0000BF040000}"/>
    <cellStyle name="一般 8 2 2 3 2 4 2" xfId="4625" xr:uid="{C3744858-3FB4-43AA-9A32-EB43AC3C768F}"/>
    <cellStyle name="一般 8 2 2 3 2 4 2 2" xfId="10099" xr:uid="{F7EDAF14-0002-499A-A804-AD40908F5FD7}"/>
    <cellStyle name="一般 8 2 2 3 2 4 3" xfId="7362" xr:uid="{F417E004-37A3-42B8-ACFB-B326DB443980}"/>
    <cellStyle name="一般 8 2 2 3 2 5" xfId="1342" xr:uid="{00000000-0005-0000-0000-0000C0040000}"/>
    <cellStyle name="一般 8 2 2 3 2 5 2" xfId="4080" xr:uid="{14FD162C-2556-44EC-930D-6E73027B6297}"/>
    <cellStyle name="一般 8 2 2 3 2 5 2 2" xfId="9554" xr:uid="{DF51D3A5-97D3-4B4D-AE9F-24A661EAE135}"/>
    <cellStyle name="一般 8 2 2 3 2 5 3" xfId="6817" xr:uid="{86048385-1B3E-4959-BD85-B29A9D77AC22}"/>
    <cellStyle name="一般 8 2 2 3 2 6" xfId="3535" xr:uid="{F911688F-2C2E-4DFE-AB1D-E10E1E665379}"/>
    <cellStyle name="一般 8 2 2 3 2 6 2" xfId="9009" xr:uid="{55913D36-5328-4937-9EDC-5D4E177E6A59}"/>
    <cellStyle name="一般 8 2 2 3 2 7" xfId="6272" xr:uid="{A6648F17-E002-4A09-880F-7430818E75AC}"/>
    <cellStyle name="一般 8 2 2 3 3" xfId="2785" xr:uid="{00000000-0005-0000-0000-0000C1040000}"/>
    <cellStyle name="一般 8 2 2 3 3 2" xfId="5523" xr:uid="{38C8B94D-EC7A-4488-A14D-64002DAC9C1E}"/>
    <cellStyle name="一般 8 2 2 3 3 2 2" xfId="10997" xr:uid="{28472F15-745C-4FB9-A531-7CE083FC02BA}"/>
    <cellStyle name="一般 8 2 2 3 3 3" xfId="8260" xr:uid="{8F2C0FAC-B6D5-4591-B614-4A10399DA271}"/>
    <cellStyle name="一般 8 2 2 3 4" xfId="2240" xr:uid="{00000000-0005-0000-0000-0000C2040000}"/>
    <cellStyle name="一般 8 2 2 3 4 2" xfId="4978" xr:uid="{92659DFF-897A-4774-B5B1-A7BDD8676152}"/>
    <cellStyle name="一般 8 2 2 3 4 2 2" xfId="10452" xr:uid="{74E1B4B5-B503-4928-B2DD-58EDC6C87DA7}"/>
    <cellStyle name="一般 8 2 2 3 4 3" xfId="7715" xr:uid="{DE7D3B11-644C-4AA0-9EAF-44D4E99201EE}"/>
    <cellStyle name="一般 8 2 2 3 5" xfId="1695" xr:uid="{00000000-0005-0000-0000-0000C3040000}"/>
    <cellStyle name="一般 8 2 2 3 5 2" xfId="4433" xr:uid="{19373F0F-35EA-4223-B901-2C4F9F3264AE}"/>
    <cellStyle name="一般 8 2 2 3 5 2 2" xfId="9907" xr:uid="{9C796BA4-E3E6-4DBF-85FE-CAEF13D71CE6}"/>
    <cellStyle name="一般 8 2 2 3 5 3" xfId="7170" xr:uid="{F0772BD7-3702-4DD1-BEEF-8018AF245610}"/>
    <cellStyle name="一般 8 2 2 3 6" xfId="1150" xr:uid="{00000000-0005-0000-0000-0000C4040000}"/>
    <cellStyle name="一般 8 2 2 3 6 2" xfId="3888" xr:uid="{3F315862-9157-4132-B5FC-05666D08845D}"/>
    <cellStyle name="一般 8 2 2 3 6 2 2" xfId="9362" xr:uid="{DD5405A9-8E1C-4E14-AE5C-27632BB1B76E}"/>
    <cellStyle name="一般 8 2 2 3 6 3" xfId="6625" xr:uid="{F4C18110-49E1-463F-BE24-215CF425336A}"/>
    <cellStyle name="一般 8 2 2 3 7" xfId="3343" xr:uid="{B0036F9B-F800-44ED-9BE5-9F6CBB3D81BC}"/>
    <cellStyle name="一般 8 2 2 3 7 2" xfId="8817" xr:uid="{417EF04B-637C-4E1C-9197-7DB71E3EA39A}"/>
    <cellStyle name="一般 8 2 2 3 8" xfId="6080" xr:uid="{5F76C18F-DE78-47FB-8B53-9088E3EC8539}"/>
    <cellStyle name="一般 8 2 2 4" xfId="704" xr:uid="{00000000-0005-0000-0000-0000C5040000}"/>
    <cellStyle name="一般 8 2 2 4 2" xfId="2884" xr:uid="{00000000-0005-0000-0000-0000C6040000}"/>
    <cellStyle name="一般 8 2 2 4 2 2" xfId="5622" xr:uid="{3008E812-6160-44A9-8B4A-E4E4925FC273}"/>
    <cellStyle name="一般 8 2 2 4 2 2 2" xfId="11096" xr:uid="{5740F4FA-D96A-4D8B-8304-F41B9F34FA44}"/>
    <cellStyle name="一般 8 2 2 4 2 3" xfId="8359" xr:uid="{3F6D1F44-A5B0-4CCB-BCBB-6618CC39C2AB}"/>
    <cellStyle name="一般 8 2 2 4 3" xfId="2339" xr:uid="{00000000-0005-0000-0000-0000C7040000}"/>
    <cellStyle name="一般 8 2 2 4 3 2" xfId="5077" xr:uid="{7101FFA9-D2D8-43A8-9AC7-B7CD74689700}"/>
    <cellStyle name="一般 8 2 2 4 3 2 2" xfId="10551" xr:uid="{3ABECBFB-5C92-4A27-A915-2E73208EBE20}"/>
    <cellStyle name="一般 8 2 2 4 3 3" xfId="7814" xr:uid="{19AD826B-276F-4427-83A6-40B87056A398}"/>
    <cellStyle name="一般 8 2 2 4 4" xfId="1794" xr:uid="{00000000-0005-0000-0000-0000C8040000}"/>
    <cellStyle name="一般 8 2 2 4 4 2" xfId="4532" xr:uid="{2FC9176D-F239-449A-9375-E5EE3B2A3FAD}"/>
    <cellStyle name="一般 8 2 2 4 4 2 2" xfId="10006" xr:uid="{35A8FA5D-97B2-4AFE-A882-6EB02A5E095A}"/>
    <cellStyle name="一般 8 2 2 4 4 3" xfId="7269" xr:uid="{4BF57743-9F5F-4FBA-9E2D-ED0359EDD891}"/>
    <cellStyle name="一般 8 2 2 4 5" xfId="1249" xr:uid="{00000000-0005-0000-0000-0000C9040000}"/>
    <cellStyle name="一般 8 2 2 4 5 2" xfId="3987" xr:uid="{C339ADAF-CB35-4DB1-9E05-DF1BF879312F}"/>
    <cellStyle name="一般 8 2 2 4 5 2 2" xfId="9461" xr:uid="{76B207A1-2D5E-4C79-9CD5-90D604BE8776}"/>
    <cellStyle name="一般 8 2 2 4 5 3" xfId="6724" xr:uid="{9A28F1D9-BFD0-4A4E-BBF8-46CF22374BD1}"/>
    <cellStyle name="一般 8 2 2 4 6" xfId="3442" xr:uid="{DC5C5E0A-64A3-4183-A7C6-A8D5A18EB454}"/>
    <cellStyle name="一般 8 2 2 4 6 2" xfId="8916" xr:uid="{70630A04-A2E5-44F6-9041-7248553BFF3F}"/>
    <cellStyle name="一般 8 2 2 4 7" xfId="6179" xr:uid="{E530D660-3090-4A0D-81A2-DCCCBD78CC6E}"/>
    <cellStyle name="一般 8 2 2 5" xfId="2686" xr:uid="{00000000-0005-0000-0000-0000CA040000}"/>
    <cellStyle name="一般 8 2 2 5 2" xfId="5424" xr:uid="{D04BAE7A-DF2F-42E0-837D-2F052D2CBB45}"/>
    <cellStyle name="一般 8 2 2 5 2 2" xfId="10898" xr:uid="{A7D96699-CD5E-4264-A4E9-9E463D264AD5}"/>
    <cellStyle name="一般 8 2 2 5 3" xfId="8161" xr:uid="{2C107838-B0C3-4900-BEEA-C3A0C7C1375D}"/>
    <cellStyle name="一般 8 2 2 6" xfId="2141" xr:uid="{00000000-0005-0000-0000-0000CB040000}"/>
    <cellStyle name="一般 8 2 2 6 2" xfId="4879" xr:uid="{82591785-D699-429C-B561-55D7DC3773A0}"/>
    <cellStyle name="一般 8 2 2 6 2 2" xfId="10353" xr:uid="{F1832D21-46B2-41B6-8C7D-FBD1EA6CE466}"/>
    <cellStyle name="一般 8 2 2 6 3" xfId="7616" xr:uid="{5AA1FD4F-18E1-45AE-91E4-DA6A80FDF0AC}"/>
    <cellStyle name="一般 8 2 2 7" xfId="1596" xr:uid="{00000000-0005-0000-0000-0000CC040000}"/>
    <cellStyle name="一般 8 2 2 7 2" xfId="4334" xr:uid="{7F4723A5-D82E-468C-8DDF-AB5369B820CD}"/>
    <cellStyle name="一般 8 2 2 7 2 2" xfId="9808" xr:uid="{10FDE0B9-F1AF-4053-BAB5-0448F93B1F81}"/>
    <cellStyle name="一般 8 2 2 7 3" xfId="7071" xr:uid="{C65A6C9D-5886-4AFF-A2C7-8EC2C02874EE}"/>
    <cellStyle name="一般 8 2 2 8" xfId="1051" xr:uid="{00000000-0005-0000-0000-0000CD040000}"/>
    <cellStyle name="一般 8 2 2 8 2" xfId="3789" xr:uid="{EE3C4421-4189-4B3B-8BA4-53A01A2217EC}"/>
    <cellStyle name="一般 8 2 2 8 2 2" xfId="9263" xr:uid="{F9F86ADB-A109-47A5-84D3-8C349825CB88}"/>
    <cellStyle name="一般 8 2 2 8 3" xfId="6526" xr:uid="{832B66CF-E424-437D-A1D0-03475EC287C9}"/>
    <cellStyle name="一般 8 2 2 9" xfId="3244" xr:uid="{4B26828C-EE05-439C-A5F5-68CF4CD2F946}"/>
    <cellStyle name="一般 8 2 2 9 2" xfId="8718" xr:uid="{22562E55-9C79-45D1-BED9-0BC26FA33B95}"/>
    <cellStyle name="一般 8 2 3" xfId="467" xr:uid="{00000000-0005-0000-0000-0000CE040000}"/>
    <cellStyle name="一般 8 2 3 2" xfId="564" xr:uid="{00000000-0005-0000-0000-0000CF040000}"/>
    <cellStyle name="一般 8 2 3 2 2" xfId="828" xr:uid="{00000000-0005-0000-0000-0000D0040000}"/>
    <cellStyle name="一般 8 2 3 2 2 2" xfId="3008" xr:uid="{00000000-0005-0000-0000-0000D1040000}"/>
    <cellStyle name="一般 8 2 3 2 2 2 2" xfId="5746" xr:uid="{2D4F9B83-F979-4D2E-8151-7299618E9143}"/>
    <cellStyle name="一般 8 2 3 2 2 2 2 2" xfId="11220" xr:uid="{06E149E7-4E28-4A93-B5E2-85BF0403D780}"/>
    <cellStyle name="一般 8 2 3 2 2 2 3" xfId="8483" xr:uid="{E9252FE8-5570-40C4-811F-297C28AE7119}"/>
    <cellStyle name="一般 8 2 3 2 2 3" xfId="2463" xr:uid="{00000000-0005-0000-0000-0000D2040000}"/>
    <cellStyle name="一般 8 2 3 2 2 3 2" xfId="5201" xr:uid="{4CBEDEFF-723F-4AAE-B8E7-09A3E66C1415}"/>
    <cellStyle name="一般 8 2 3 2 2 3 2 2" xfId="10675" xr:uid="{04C81564-5920-495F-B65D-DC3D82FFC992}"/>
    <cellStyle name="一般 8 2 3 2 2 3 3" xfId="7938" xr:uid="{E84A5234-5B9A-4209-BB5A-15C17F3E7E6E}"/>
    <cellStyle name="一般 8 2 3 2 2 4" xfId="1918" xr:uid="{00000000-0005-0000-0000-0000D3040000}"/>
    <cellStyle name="一般 8 2 3 2 2 4 2" xfId="4656" xr:uid="{6A7E9432-E5FB-4699-B670-A902E6DBE463}"/>
    <cellStyle name="一般 8 2 3 2 2 4 2 2" xfId="10130" xr:uid="{35545C8E-63AF-4FB3-BBE1-05A1D6FB5E37}"/>
    <cellStyle name="一般 8 2 3 2 2 4 3" xfId="7393" xr:uid="{38FEF399-BF9E-45D7-90E4-F0C296C3DBD9}"/>
    <cellStyle name="一般 8 2 3 2 2 5" xfId="1373" xr:uid="{00000000-0005-0000-0000-0000D4040000}"/>
    <cellStyle name="一般 8 2 3 2 2 5 2" xfId="4111" xr:uid="{0E1A6412-5BFC-46E9-A73C-B5EF6C6F06D2}"/>
    <cellStyle name="一般 8 2 3 2 2 5 2 2" xfId="9585" xr:uid="{EEA4882D-26BC-4BEE-B4BE-B16349D3B3B5}"/>
    <cellStyle name="一般 8 2 3 2 2 5 3" xfId="6848" xr:uid="{C275FC3D-ABF4-40B9-A9B5-8F062F27E457}"/>
    <cellStyle name="一般 8 2 3 2 2 6" xfId="3566" xr:uid="{273FAB45-F1CD-4FF4-A23A-6CD34BA2503D}"/>
    <cellStyle name="一般 8 2 3 2 2 6 2" xfId="9040" xr:uid="{4A548B3D-743F-4F32-BC74-287AA19367F2}"/>
    <cellStyle name="一般 8 2 3 2 2 7" xfId="6303" xr:uid="{6FF2BAA7-EDBB-4E65-A8BF-EE8ED35D8697}"/>
    <cellStyle name="一般 8 2 3 2 3" xfId="2816" xr:uid="{00000000-0005-0000-0000-0000D5040000}"/>
    <cellStyle name="一般 8 2 3 2 3 2" xfId="5554" xr:uid="{B59CBE42-F223-42D7-AC2D-43FAA8F38901}"/>
    <cellStyle name="一般 8 2 3 2 3 2 2" xfId="11028" xr:uid="{88085CAD-E14A-458B-8F29-57CA92599CCF}"/>
    <cellStyle name="一般 8 2 3 2 3 3" xfId="8291" xr:uid="{0DD71AA2-EFE6-4E37-B758-772D1DB45BDF}"/>
    <cellStyle name="一般 8 2 3 2 4" xfId="2271" xr:uid="{00000000-0005-0000-0000-0000D6040000}"/>
    <cellStyle name="一般 8 2 3 2 4 2" xfId="5009" xr:uid="{BC9DB620-193E-4E4C-8C8C-D48E3A33E719}"/>
    <cellStyle name="一般 8 2 3 2 4 2 2" xfId="10483" xr:uid="{D216A315-8DC3-42AA-AEFD-43AF1FEF379E}"/>
    <cellStyle name="一般 8 2 3 2 4 3" xfId="7746" xr:uid="{B9FD362D-08BC-4286-AE6D-F9A847F6A350}"/>
    <cellStyle name="一般 8 2 3 2 5" xfId="1726" xr:uid="{00000000-0005-0000-0000-0000D7040000}"/>
    <cellStyle name="一般 8 2 3 2 5 2" xfId="4464" xr:uid="{57385224-E333-448E-9CEF-B6EEA303C043}"/>
    <cellStyle name="一般 8 2 3 2 5 2 2" xfId="9938" xr:uid="{B2A17EB0-1A86-4D3C-AAB8-D18AE902F982}"/>
    <cellStyle name="一般 8 2 3 2 5 3" xfId="7201" xr:uid="{97D2D8D2-24C1-4230-8CBC-F62752C157F9}"/>
    <cellStyle name="一般 8 2 3 2 6" xfId="1181" xr:uid="{00000000-0005-0000-0000-0000D8040000}"/>
    <cellStyle name="一般 8 2 3 2 6 2" xfId="3919" xr:uid="{B2AFE773-04DC-4D23-890D-7BDF7390BC43}"/>
    <cellStyle name="一般 8 2 3 2 6 2 2" xfId="9393" xr:uid="{C2287674-AAED-4166-8307-0D5823784237}"/>
    <cellStyle name="一般 8 2 3 2 6 3" xfId="6656" xr:uid="{2CC5A43E-E208-4A71-9AC8-BCE8019122DE}"/>
    <cellStyle name="一般 8 2 3 2 7" xfId="3374" xr:uid="{D2C36992-AE5B-42D2-A53B-5B03B5F220E5}"/>
    <cellStyle name="一般 8 2 3 2 7 2" xfId="8848" xr:uid="{D4E84D3B-3140-4E25-8DF5-6256271F96B9}"/>
    <cellStyle name="一般 8 2 3 2 8" xfId="6111" xr:uid="{6083AF85-85DF-4AB4-A476-19674A8BB498}"/>
    <cellStyle name="一般 8 2 3 3" xfId="734" xr:uid="{00000000-0005-0000-0000-0000D9040000}"/>
    <cellStyle name="一般 8 2 3 3 2" xfId="2914" xr:uid="{00000000-0005-0000-0000-0000DA040000}"/>
    <cellStyle name="一般 8 2 3 3 2 2" xfId="5652" xr:uid="{4E0F0B34-C621-4714-B639-6ECCEEC3414D}"/>
    <cellStyle name="一般 8 2 3 3 2 2 2" xfId="11126" xr:uid="{4D9E3F74-A4F1-4684-AA22-7A7C1BA79CBE}"/>
    <cellStyle name="一般 8 2 3 3 2 3" xfId="8389" xr:uid="{F8EF884D-EADD-4130-B793-2F87D71DCE60}"/>
    <cellStyle name="一般 8 2 3 3 3" xfId="2369" xr:uid="{00000000-0005-0000-0000-0000DB040000}"/>
    <cellStyle name="一般 8 2 3 3 3 2" xfId="5107" xr:uid="{B619360F-468A-4061-838C-616EC17AB551}"/>
    <cellStyle name="一般 8 2 3 3 3 2 2" xfId="10581" xr:uid="{52083D58-EADC-4F58-A455-1F4F5C05932D}"/>
    <cellStyle name="一般 8 2 3 3 3 3" xfId="7844" xr:uid="{FD54B792-A64C-490B-A677-22B3C919FDA3}"/>
    <cellStyle name="一般 8 2 3 3 4" xfId="1824" xr:uid="{00000000-0005-0000-0000-0000DC040000}"/>
    <cellStyle name="一般 8 2 3 3 4 2" xfId="4562" xr:uid="{29DAFB4F-D54C-4C18-9D62-EF6D2EA899C7}"/>
    <cellStyle name="一般 8 2 3 3 4 2 2" xfId="10036" xr:uid="{FEF61A2C-FCB7-4C4D-B112-D8D7E5E7848F}"/>
    <cellStyle name="一般 8 2 3 3 4 3" xfId="7299" xr:uid="{E5AF5031-03CF-4895-9EDE-E0A47F09D452}"/>
    <cellStyle name="一般 8 2 3 3 5" xfId="1279" xr:uid="{00000000-0005-0000-0000-0000DD040000}"/>
    <cellStyle name="一般 8 2 3 3 5 2" xfId="4017" xr:uid="{0EF8AC5D-43F4-4EDD-890E-E38CCC6BAF50}"/>
    <cellStyle name="一般 8 2 3 3 5 2 2" xfId="9491" xr:uid="{A306E913-8627-4D1B-84A4-76F3316FB207}"/>
    <cellStyle name="一般 8 2 3 3 5 3" xfId="6754" xr:uid="{2E299765-7886-4DC5-B19D-A61DF38A9F09}"/>
    <cellStyle name="一般 8 2 3 3 6" xfId="3472" xr:uid="{4FCAAEAC-0B99-4D9D-B2F8-09E6BF57E896}"/>
    <cellStyle name="一般 8 2 3 3 6 2" xfId="8946" xr:uid="{9E95BCD6-0A03-49CB-BEB5-860111B6EB51}"/>
    <cellStyle name="一般 8 2 3 3 7" xfId="6209" xr:uid="{4174AF83-332F-4B8E-B782-71BA82871C5D}"/>
    <cellStyle name="一般 8 2 3 4" xfId="2721" xr:uid="{00000000-0005-0000-0000-0000DE040000}"/>
    <cellStyle name="一般 8 2 3 4 2" xfId="5459" xr:uid="{81B032B5-5883-4853-B20B-0C1ED3D133DB}"/>
    <cellStyle name="一般 8 2 3 4 2 2" xfId="10933" xr:uid="{1FE2225B-4BEA-4E39-B69D-5CA782B68DC1}"/>
    <cellStyle name="一般 8 2 3 4 3" xfId="8196" xr:uid="{38F0CC56-3565-499B-97D1-50479F4BEA9E}"/>
    <cellStyle name="一般 8 2 3 5" xfId="2176" xr:uid="{00000000-0005-0000-0000-0000DF040000}"/>
    <cellStyle name="一般 8 2 3 5 2" xfId="4914" xr:uid="{F4DE9EC7-5124-41FD-AD62-9E5BD6ADAAB2}"/>
    <cellStyle name="一般 8 2 3 5 2 2" xfId="10388" xr:uid="{1F880CB4-84BD-4925-86CC-FF53704BDC2A}"/>
    <cellStyle name="一般 8 2 3 5 3" xfId="7651" xr:uid="{75B91276-9CDF-4C88-8E1E-61F1994373A7}"/>
    <cellStyle name="一般 8 2 3 6" xfId="1631" xr:uid="{00000000-0005-0000-0000-0000E0040000}"/>
    <cellStyle name="一般 8 2 3 6 2" xfId="4369" xr:uid="{3C96262B-F85C-46FD-8117-0E257B426F9D}"/>
    <cellStyle name="一般 8 2 3 6 2 2" xfId="9843" xr:uid="{DD399572-E843-40BC-A571-F9B2BFF38AB9}"/>
    <cellStyle name="一般 8 2 3 6 3" xfId="7106" xr:uid="{EB95809C-53BA-49F1-865C-24AAAEAFE1AF}"/>
    <cellStyle name="一般 8 2 3 7" xfId="1086" xr:uid="{00000000-0005-0000-0000-0000E1040000}"/>
    <cellStyle name="一般 8 2 3 7 2" xfId="3824" xr:uid="{185C59A2-7F0E-43C2-B55B-2FF7B9E245E3}"/>
    <cellStyle name="一般 8 2 3 7 2 2" xfId="9298" xr:uid="{F4D91D51-5B7E-4F4A-93FB-D0BEDBE32AF6}"/>
    <cellStyle name="一般 8 2 3 7 3" xfId="6561" xr:uid="{B58F8120-2CAB-479C-BC97-87DD3E58DFF7}"/>
    <cellStyle name="一般 8 2 3 8" xfId="3279" xr:uid="{4AC1C453-AE72-4A91-B801-0E7348789D32}"/>
    <cellStyle name="一般 8 2 3 8 2" xfId="8753" xr:uid="{F6FC652D-BC52-4F6B-A0AA-02DCB17D8EB9}"/>
    <cellStyle name="一般 8 2 3 9" xfId="6016" xr:uid="{68201559-DD81-4F13-B5EC-2F70BDDFA070}"/>
    <cellStyle name="一般 8 2 4" xfId="516" xr:uid="{00000000-0005-0000-0000-0000E2040000}"/>
    <cellStyle name="一般 8 2 4 2" xfId="782" xr:uid="{00000000-0005-0000-0000-0000E3040000}"/>
    <cellStyle name="一般 8 2 4 2 2" xfId="2962" xr:uid="{00000000-0005-0000-0000-0000E4040000}"/>
    <cellStyle name="一般 8 2 4 2 2 2" xfId="5700" xr:uid="{D66DCCE2-F921-404A-96EC-A0BB913E7177}"/>
    <cellStyle name="一般 8 2 4 2 2 2 2" xfId="11174" xr:uid="{473C3D67-1AD9-4727-900D-9F0128C46E4C}"/>
    <cellStyle name="一般 8 2 4 2 2 3" xfId="8437" xr:uid="{BFB3821F-8315-41C0-9E33-6FAB47360D01}"/>
    <cellStyle name="一般 8 2 4 2 3" xfId="2417" xr:uid="{00000000-0005-0000-0000-0000E5040000}"/>
    <cellStyle name="一般 8 2 4 2 3 2" xfId="5155" xr:uid="{ED4FBF4A-375B-4AFA-B48C-A0C5727D09AA}"/>
    <cellStyle name="一般 8 2 4 2 3 2 2" xfId="10629" xr:uid="{ABBB9842-1F77-41D7-A3E2-5D6542DB7DA0}"/>
    <cellStyle name="一般 8 2 4 2 3 3" xfId="7892" xr:uid="{EF83086F-F726-4F07-B0F1-CD805CFD2F8F}"/>
    <cellStyle name="一般 8 2 4 2 4" xfId="1872" xr:uid="{00000000-0005-0000-0000-0000E6040000}"/>
    <cellStyle name="一般 8 2 4 2 4 2" xfId="4610" xr:uid="{86758668-5875-4B76-8CA4-B13B963EF42B}"/>
    <cellStyle name="一般 8 2 4 2 4 2 2" xfId="10084" xr:uid="{0AA99EE3-2927-4795-A9FB-572450F2F889}"/>
    <cellStyle name="一般 8 2 4 2 4 3" xfId="7347" xr:uid="{79BFB500-4A1D-4F5A-900C-B5BD5E86EE6E}"/>
    <cellStyle name="一般 8 2 4 2 5" xfId="1327" xr:uid="{00000000-0005-0000-0000-0000E7040000}"/>
    <cellStyle name="一般 8 2 4 2 5 2" xfId="4065" xr:uid="{7E7B1858-D204-4D38-ABFF-B4269CBF77F0}"/>
    <cellStyle name="一般 8 2 4 2 5 2 2" xfId="9539" xr:uid="{48F34EE7-327D-4A63-A518-1796F52308C9}"/>
    <cellStyle name="一般 8 2 4 2 5 3" xfId="6802" xr:uid="{4D303582-EC6A-4468-A39A-59D04EE5C697}"/>
    <cellStyle name="一般 8 2 4 2 6" xfId="3520" xr:uid="{01E69A28-9DB2-498E-878D-DF757BA00182}"/>
    <cellStyle name="一般 8 2 4 2 6 2" xfId="8994" xr:uid="{FBD21D19-E0C9-414E-8907-59DBA75D5F3E}"/>
    <cellStyle name="一般 8 2 4 2 7" xfId="6257" xr:uid="{39AE92D5-0F9F-4780-9DB4-A637ACEBE3AE}"/>
    <cellStyle name="一般 8 2 4 3" xfId="2770" xr:uid="{00000000-0005-0000-0000-0000E8040000}"/>
    <cellStyle name="一般 8 2 4 3 2" xfId="5508" xr:uid="{26130A69-AF4F-43D6-AE72-DD3A8F9E4957}"/>
    <cellStyle name="一般 8 2 4 3 2 2" xfId="10982" xr:uid="{E3A7CA50-35B3-4001-B9DB-DFDF67528D96}"/>
    <cellStyle name="一般 8 2 4 3 3" xfId="8245" xr:uid="{11211FFD-4ACB-4556-B2CF-15267B667886}"/>
    <cellStyle name="一般 8 2 4 4" xfId="2225" xr:uid="{00000000-0005-0000-0000-0000E9040000}"/>
    <cellStyle name="一般 8 2 4 4 2" xfId="4963" xr:uid="{AC7A22FD-6235-4D79-A3A2-D6B4AC54C2C1}"/>
    <cellStyle name="一般 8 2 4 4 2 2" xfId="10437" xr:uid="{127E3FE2-AAB4-4F86-83AA-14687ED19347}"/>
    <cellStyle name="一般 8 2 4 4 3" xfId="7700" xr:uid="{22541D73-54CD-4436-8704-FC93ACFED552}"/>
    <cellStyle name="一般 8 2 4 5" xfId="1680" xr:uid="{00000000-0005-0000-0000-0000EA040000}"/>
    <cellStyle name="一般 8 2 4 5 2" xfId="4418" xr:uid="{1BB27B6E-94B2-40C9-B0EE-22C04661BF7F}"/>
    <cellStyle name="一般 8 2 4 5 2 2" xfId="9892" xr:uid="{3B86E276-6052-4BCE-ACAD-86C8E4ECF2BC}"/>
    <cellStyle name="一般 8 2 4 5 3" xfId="7155" xr:uid="{9B2DEA41-8DF2-4DA4-B1F6-1703D0ADD481}"/>
    <cellStyle name="一般 8 2 4 6" xfId="1135" xr:uid="{00000000-0005-0000-0000-0000EB040000}"/>
    <cellStyle name="一般 8 2 4 6 2" xfId="3873" xr:uid="{69356AAA-0C0B-4818-BEED-6C049D514004}"/>
    <cellStyle name="一般 8 2 4 6 2 2" xfId="9347" xr:uid="{C7024389-C704-471A-A56E-8EC936A4D70C}"/>
    <cellStyle name="一般 8 2 4 6 3" xfId="6610" xr:uid="{2930E3DF-F43F-4C0D-B43C-B3897D0F636D}"/>
    <cellStyle name="一般 8 2 4 7" xfId="3328" xr:uid="{2852F5A2-1CDF-4412-BEEE-FAA1CB590433}"/>
    <cellStyle name="一般 8 2 4 7 2" xfId="8802" xr:uid="{FFC32043-E42C-4B84-8624-CD3E75D92A5B}"/>
    <cellStyle name="一般 8 2 4 8" xfId="6065" xr:uid="{2125CFB5-7376-44B8-AC29-79F40C4451F6}"/>
    <cellStyle name="一般 8 2 5" xfId="685" xr:uid="{00000000-0005-0000-0000-0000EC040000}"/>
    <cellStyle name="一般 8 2 5 2" xfId="2866" xr:uid="{00000000-0005-0000-0000-0000ED040000}"/>
    <cellStyle name="一般 8 2 5 2 2" xfId="5604" xr:uid="{F44C10A9-0016-4255-9D5D-210ACAFCD5F1}"/>
    <cellStyle name="一般 8 2 5 2 2 2" xfId="11078" xr:uid="{62E64F9F-E7B6-482A-AB5B-6C11D02B6C07}"/>
    <cellStyle name="一般 8 2 5 2 3" xfId="8341" xr:uid="{B3B195B9-60B9-4BEE-8962-DD7C5685B578}"/>
    <cellStyle name="一般 8 2 5 3" xfId="2321" xr:uid="{00000000-0005-0000-0000-0000EE040000}"/>
    <cellStyle name="一般 8 2 5 3 2" xfId="5059" xr:uid="{DAE1F5BD-F169-41D8-BF30-DC3066B79970}"/>
    <cellStyle name="一般 8 2 5 3 2 2" xfId="10533" xr:uid="{18EF2C73-5BE7-40DB-B0B8-9C50D86EC905}"/>
    <cellStyle name="一般 8 2 5 3 3" xfId="7796" xr:uid="{8AF4ABFA-317F-45B4-B872-4E64E6EC9E66}"/>
    <cellStyle name="一般 8 2 5 4" xfId="1776" xr:uid="{00000000-0005-0000-0000-0000EF040000}"/>
    <cellStyle name="一般 8 2 5 4 2" xfId="4514" xr:uid="{199DC364-B0D8-41A9-93A7-F7B94D243073}"/>
    <cellStyle name="一般 8 2 5 4 2 2" xfId="9988" xr:uid="{59A48F93-A789-437A-B407-A93B7101BF6A}"/>
    <cellStyle name="一般 8 2 5 4 3" xfId="7251" xr:uid="{77BD409A-7AC7-416F-955C-4C4AF1BBB779}"/>
    <cellStyle name="一般 8 2 5 5" xfId="1231" xr:uid="{00000000-0005-0000-0000-0000F0040000}"/>
    <cellStyle name="一般 8 2 5 5 2" xfId="3969" xr:uid="{C0FE9AF4-3F59-408E-A09D-A29857A7ED36}"/>
    <cellStyle name="一般 8 2 5 5 2 2" xfId="9443" xr:uid="{98561FB1-F377-49C9-A518-2360C2CA869F}"/>
    <cellStyle name="一般 8 2 5 5 3" xfId="6706" xr:uid="{BF69D7FE-6593-411A-A0BD-542BFFC9EE07}"/>
    <cellStyle name="一般 8 2 5 6" xfId="3424" xr:uid="{81C6EC20-552E-4900-92F3-11BFB810FAC4}"/>
    <cellStyle name="一般 8 2 5 6 2" xfId="8898" xr:uid="{E6D2DF82-0F07-4A44-999A-2ABA19F647F1}"/>
    <cellStyle name="一般 8 2 5 7" xfId="6161" xr:uid="{2D606BF2-1782-46C9-B649-743CC59AF2C9}"/>
    <cellStyle name="一般 8 2 6" xfId="2518" xr:uid="{00000000-0005-0000-0000-0000F1040000}"/>
    <cellStyle name="一般 8 2 6 2" xfId="5256" xr:uid="{F32CAF1D-AE50-44B5-A29F-0C892A77F9F0}"/>
    <cellStyle name="一般 8 2 6 2 2" xfId="10730" xr:uid="{BE91D1F7-51E3-41E0-BA0E-29BB288252AA}"/>
    <cellStyle name="一般 8 2 6 3" xfId="7993" xr:uid="{4CFE63B1-1CFD-4382-BA09-F110044AAD13}"/>
    <cellStyle name="一般 8 2 7" xfId="1973" xr:uid="{00000000-0005-0000-0000-0000F2040000}"/>
    <cellStyle name="一般 8 2 7 2" xfId="4711" xr:uid="{2CCAD3A8-30E2-4854-92E9-54BC7E40E845}"/>
    <cellStyle name="一般 8 2 7 2 2" xfId="10185" xr:uid="{B8FA816F-D6DE-4CE4-9514-4FA789C39811}"/>
    <cellStyle name="一般 8 2 7 3" xfId="7448" xr:uid="{8147A62A-78F9-42C8-8C33-8916494234BE}"/>
    <cellStyle name="一般 8 2 8" xfId="1428" xr:uid="{00000000-0005-0000-0000-0000F3040000}"/>
    <cellStyle name="一般 8 2 8 2" xfId="4166" xr:uid="{E3880E8C-61FE-468B-A2AF-ED16B841DA4F}"/>
    <cellStyle name="一般 8 2 8 2 2" xfId="9640" xr:uid="{A46B7A4B-C662-4C44-B5D7-7BE8A1516D0F}"/>
    <cellStyle name="一般 8 2 8 3" xfId="6903" xr:uid="{BDB497E4-BABA-402F-B500-4FF9DFAA0C9C}"/>
    <cellStyle name="一般 8 2 9" xfId="883" xr:uid="{00000000-0005-0000-0000-0000F4040000}"/>
    <cellStyle name="一般 8 2 9 2" xfId="3621" xr:uid="{4A9BF27B-F133-4E70-9631-90A947D7ACAA}"/>
    <cellStyle name="一般 8 2 9 2 2" xfId="9095" xr:uid="{07FE677B-5A15-422E-8427-1FC890026A1C}"/>
    <cellStyle name="一般 8 2 9 3" xfId="6358" xr:uid="{B310E86A-6618-4EB8-B89B-BA0C64B52A33}"/>
    <cellStyle name="一般 8 3" xfId="249" xr:uid="{00000000-0005-0000-0000-0000F5040000}"/>
    <cellStyle name="一般 8 3 10" xfId="1430" xr:uid="{00000000-0005-0000-0000-0000F6040000}"/>
    <cellStyle name="一般 8 3 10 2" xfId="4168" xr:uid="{C1D49C74-1CE0-4DCB-9970-595DC3D6F953}"/>
    <cellStyle name="一般 8 3 10 2 2" xfId="9642" xr:uid="{F02A1010-6D42-4E2D-8D32-83FDD2627318}"/>
    <cellStyle name="一般 8 3 10 3" xfId="6905" xr:uid="{A2E09EDE-8808-4D3B-82ED-5F2F3FECAD30}"/>
    <cellStyle name="一般 8 3 11" xfId="885" xr:uid="{00000000-0005-0000-0000-0000F7040000}"/>
    <cellStyle name="一般 8 3 11 2" xfId="3623" xr:uid="{BACE8D76-4C3D-4A17-A7FD-61472E3ABD74}"/>
    <cellStyle name="一般 8 3 11 2 2" xfId="9097" xr:uid="{EE5970E5-7E74-4150-9EA2-03752492BC39}"/>
    <cellStyle name="一般 8 3 11 3" xfId="6360" xr:uid="{18E002CE-23DC-486A-9557-7D08C754CFB8}"/>
    <cellStyle name="一般 8 3 12" xfId="3078" xr:uid="{D5502EE0-9C91-46EE-AE0C-5D8653B0CBF9}"/>
    <cellStyle name="一般 8 3 12 2" xfId="8552" xr:uid="{877323BA-D6D2-4BE3-B25D-39104387DDCD}"/>
    <cellStyle name="一般 8 3 13" xfId="5815" xr:uid="{DB38D49E-4920-44A3-AC15-0E1C16F271C5}"/>
    <cellStyle name="一般 8 3 2" xfId="250" xr:uid="{00000000-0005-0000-0000-0000F8040000}"/>
    <cellStyle name="一般 8 3 2 10" xfId="3079" xr:uid="{3D65024E-6722-4EBF-9AAD-46A21ABC454A}"/>
    <cellStyle name="一般 8 3 2 10 2" xfId="8553" xr:uid="{27306157-4274-444D-9C4C-A8E5366078D5}"/>
    <cellStyle name="一般 8 3 2 11" xfId="5816" xr:uid="{EB858811-19BE-4EA1-B821-6FFF5D542090}"/>
    <cellStyle name="一般 8 3 2 2" xfId="427" xr:uid="{00000000-0005-0000-0000-0000F9040000}"/>
    <cellStyle name="一般 8 3 2 2 10" xfId="5983" xr:uid="{3C6D3F06-CCEE-49AD-8F81-CB45FE6A9516}"/>
    <cellStyle name="一般 8 3 2 2 2" xfId="490" xr:uid="{00000000-0005-0000-0000-0000FA040000}"/>
    <cellStyle name="一般 8 3 2 2 2 2" xfId="586" xr:uid="{00000000-0005-0000-0000-0000FB040000}"/>
    <cellStyle name="一般 8 3 2 2 2 2 2" xfId="850" xr:uid="{00000000-0005-0000-0000-0000FC040000}"/>
    <cellStyle name="一般 8 3 2 2 2 2 2 2" xfId="3030" xr:uid="{00000000-0005-0000-0000-0000FD040000}"/>
    <cellStyle name="一般 8 3 2 2 2 2 2 2 2" xfId="5768" xr:uid="{00F4CA75-CFA8-4323-9571-54A70A631190}"/>
    <cellStyle name="一般 8 3 2 2 2 2 2 2 2 2" xfId="11242" xr:uid="{A270459F-4939-4501-9EBA-B87899BC7479}"/>
    <cellStyle name="一般 8 3 2 2 2 2 2 2 3" xfId="8505" xr:uid="{7AD8A523-FBAB-4FBF-A280-77773A5C98A5}"/>
    <cellStyle name="一般 8 3 2 2 2 2 2 3" xfId="2485" xr:uid="{00000000-0005-0000-0000-0000FE040000}"/>
    <cellStyle name="一般 8 3 2 2 2 2 2 3 2" xfId="5223" xr:uid="{C6B47B37-388D-483A-BDC2-E5E92E437479}"/>
    <cellStyle name="一般 8 3 2 2 2 2 2 3 2 2" xfId="10697" xr:uid="{2E1C7971-049E-4389-992C-833129DCBC7F}"/>
    <cellStyle name="一般 8 3 2 2 2 2 2 3 3" xfId="7960" xr:uid="{E273D952-C9EB-44E3-889C-633DB30F8920}"/>
    <cellStyle name="一般 8 3 2 2 2 2 2 4" xfId="1940" xr:uid="{00000000-0005-0000-0000-0000FF040000}"/>
    <cellStyle name="一般 8 3 2 2 2 2 2 4 2" xfId="4678" xr:uid="{3A4F0CD6-D354-48D5-8E2D-B5C34D7E22D5}"/>
    <cellStyle name="一般 8 3 2 2 2 2 2 4 2 2" xfId="10152" xr:uid="{4F24CFFB-B6FE-4A3A-9873-5B7047790311}"/>
    <cellStyle name="一般 8 3 2 2 2 2 2 4 3" xfId="7415" xr:uid="{8EB35BA8-1C6A-4115-B2A2-0D3018F2206C}"/>
    <cellStyle name="一般 8 3 2 2 2 2 2 5" xfId="1395" xr:uid="{00000000-0005-0000-0000-000000050000}"/>
    <cellStyle name="一般 8 3 2 2 2 2 2 5 2" xfId="4133" xr:uid="{1B1F8798-24B4-4579-9ECB-77FDCF709E08}"/>
    <cellStyle name="一般 8 3 2 2 2 2 2 5 2 2" xfId="9607" xr:uid="{09349BEC-29DC-4F2F-8F5F-DDE0E9E52676}"/>
    <cellStyle name="一般 8 3 2 2 2 2 2 5 3" xfId="6870" xr:uid="{FA61FE05-2672-4DC4-A764-86BD8B143B12}"/>
    <cellStyle name="一般 8 3 2 2 2 2 2 6" xfId="3588" xr:uid="{80447B22-2E04-4919-870F-05C3A2CC6F8E}"/>
    <cellStyle name="一般 8 3 2 2 2 2 2 6 2" xfId="9062" xr:uid="{0C64A61C-9FB7-4B71-BAD7-474909105FEB}"/>
    <cellStyle name="一般 8 3 2 2 2 2 2 7" xfId="6325" xr:uid="{D54D0747-64D3-4023-A341-8D06AD5DEE1A}"/>
    <cellStyle name="一般 8 3 2 2 2 2 3" xfId="2838" xr:uid="{00000000-0005-0000-0000-000001050000}"/>
    <cellStyle name="一般 8 3 2 2 2 2 3 2" xfId="5576" xr:uid="{208DB172-E89E-4639-BD9F-0143659012F8}"/>
    <cellStyle name="一般 8 3 2 2 2 2 3 2 2" xfId="11050" xr:uid="{7FF9673F-0460-4778-A433-AE0FB9167CB3}"/>
    <cellStyle name="一般 8 3 2 2 2 2 3 3" xfId="8313" xr:uid="{BE898575-4070-41C3-8D34-BE9D4DA73BAF}"/>
    <cellStyle name="一般 8 3 2 2 2 2 4" xfId="2293" xr:uid="{00000000-0005-0000-0000-000002050000}"/>
    <cellStyle name="一般 8 3 2 2 2 2 4 2" xfId="5031" xr:uid="{DE892C61-1FF0-43DB-B609-24B19F288B59}"/>
    <cellStyle name="一般 8 3 2 2 2 2 4 2 2" xfId="10505" xr:uid="{5DC5254F-694B-4FA1-9C6E-FABD0CEA7B76}"/>
    <cellStyle name="一般 8 3 2 2 2 2 4 3" xfId="7768" xr:uid="{FB75E06D-3532-4312-849D-B7BD1271B3FF}"/>
    <cellStyle name="一般 8 3 2 2 2 2 5" xfId="1748" xr:uid="{00000000-0005-0000-0000-000003050000}"/>
    <cellStyle name="一般 8 3 2 2 2 2 5 2" xfId="4486" xr:uid="{0CBB1D84-FD58-4F1D-8042-A454BBB4E3D3}"/>
    <cellStyle name="一般 8 3 2 2 2 2 5 2 2" xfId="9960" xr:uid="{13FB377D-30D1-4D4A-9709-91D0370E250A}"/>
    <cellStyle name="一般 8 3 2 2 2 2 5 3" xfId="7223" xr:uid="{64A203A3-F30B-47AD-9FE8-512282EC2BC8}"/>
    <cellStyle name="一般 8 3 2 2 2 2 6" xfId="1203" xr:uid="{00000000-0005-0000-0000-000004050000}"/>
    <cellStyle name="一般 8 3 2 2 2 2 6 2" xfId="3941" xr:uid="{C86B07CC-E61C-4857-9A59-6051D18AF198}"/>
    <cellStyle name="一般 8 3 2 2 2 2 6 2 2" xfId="9415" xr:uid="{E07A168C-943B-4970-995C-C7F463930012}"/>
    <cellStyle name="一般 8 3 2 2 2 2 6 3" xfId="6678" xr:uid="{B334B122-A249-4EC9-8DA6-33ADB30EA052}"/>
    <cellStyle name="一般 8 3 2 2 2 2 7" xfId="3396" xr:uid="{8BD98B15-2BAC-4C2F-9507-AAD3A91CFEEF}"/>
    <cellStyle name="一般 8 3 2 2 2 2 7 2" xfId="8870" xr:uid="{BAECFB1B-25F8-4C71-A3B4-CDEA40542C0B}"/>
    <cellStyle name="一般 8 3 2 2 2 2 8" xfId="6133" xr:uid="{014B3FEE-9441-4E7B-AA2F-5ABE70107134}"/>
    <cellStyle name="一般 8 3 2 2 2 3" xfId="757" xr:uid="{00000000-0005-0000-0000-000005050000}"/>
    <cellStyle name="一般 8 3 2 2 2 3 2" xfId="2937" xr:uid="{00000000-0005-0000-0000-000006050000}"/>
    <cellStyle name="一般 8 3 2 2 2 3 2 2" xfId="5675" xr:uid="{5A4029A8-5676-4BF0-925A-43C166E14C78}"/>
    <cellStyle name="一般 8 3 2 2 2 3 2 2 2" xfId="11149" xr:uid="{8B9AD92F-B2D7-4049-AD5A-BE539AA92ABC}"/>
    <cellStyle name="一般 8 3 2 2 2 3 2 3" xfId="8412" xr:uid="{8542ED9F-2978-48A8-BD0F-D4E046C3ED0F}"/>
    <cellStyle name="一般 8 3 2 2 2 3 3" xfId="2392" xr:uid="{00000000-0005-0000-0000-000007050000}"/>
    <cellStyle name="一般 8 3 2 2 2 3 3 2" xfId="5130" xr:uid="{0B89ED58-0749-495A-AA4C-0A5432F15B3A}"/>
    <cellStyle name="一般 8 3 2 2 2 3 3 2 2" xfId="10604" xr:uid="{14624F39-2DC1-47CC-99F9-69E57FE9036C}"/>
    <cellStyle name="一般 8 3 2 2 2 3 3 3" xfId="7867" xr:uid="{5CBE0C3E-03AE-4031-A8A7-94E831FD1E6F}"/>
    <cellStyle name="一般 8 3 2 2 2 3 4" xfId="1847" xr:uid="{00000000-0005-0000-0000-000008050000}"/>
    <cellStyle name="一般 8 3 2 2 2 3 4 2" xfId="4585" xr:uid="{00A5E634-3AFF-4C55-B1DE-AF07169601D6}"/>
    <cellStyle name="一般 8 3 2 2 2 3 4 2 2" xfId="10059" xr:uid="{136FFAFE-1589-45F8-B4BE-0D499BF11452}"/>
    <cellStyle name="一般 8 3 2 2 2 3 4 3" xfId="7322" xr:uid="{7A0F6B2C-6076-416C-959A-DDE895FC0B2C}"/>
    <cellStyle name="一般 8 3 2 2 2 3 5" xfId="1302" xr:uid="{00000000-0005-0000-0000-000009050000}"/>
    <cellStyle name="一般 8 3 2 2 2 3 5 2" xfId="4040" xr:uid="{00F6B53A-39F5-493D-89E0-5E423C44658A}"/>
    <cellStyle name="一般 8 3 2 2 2 3 5 2 2" xfId="9514" xr:uid="{ACC72E91-EA6A-48C7-839C-88D1BDEF2FC6}"/>
    <cellStyle name="一般 8 3 2 2 2 3 5 3" xfId="6777" xr:uid="{53AEF010-5574-4BBE-BBBB-19D43B1C7421}"/>
    <cellStyle name="一般 8 3 2 2 2 3 6" xfId="3495" xr:uid="{9B50FEF3-A51E-47EC-9FD8-1A648F4A60D9}"/>
    <cellStyle name="一般 8 3 2 2 2 3 6 2" xfId="8969" xr:uid="{A50BBA54-68FF-48A9-8F16-B888F8DE6B40}"/>
    <cellStyle name="一般 8 3 2 2 2 3 7" xfId="6232" xr:uid="{6B8BF777-292E-4474-AD8F-A40D5D760469}"/>
    <cellStyle name="一般 8 3 2 2 2 4" xfId="2744" xr:uid="{00000000-0005-0000-0000-00000A050000}"/>
    <cellStyle name="一般 8 3 2 2 2 4 2" xfId="5482" xr:uid="{7D21C58D-AFD9-4C67-8941-FC929A613934}"/>
    <cellStyle name="一般 8 3 2 2 2 4 2 2" xfId="10956" xr:uid="{A67C0CDA-6DBD-416F-9EFE-BDBADA67E840}"/>
    <cellStyle name="一般 8 3 2 2 2 4 3" xfId="8219" xr:uid="{D2A28148-C225-48BF-81EE-3469E7654E47}"/>
    <cellStyle name="一般 8 3 2 2 2 5" xfId="2199" xr:uid="{00000000-0005-0000-0000-00000B050000}"/>
    <cellStyle name="一般 8 3 2 2 2 5 2" xfId="4937" xr:uid="{78283502-8B87-4AE6-9C67-628D47F5A96C}"/>
    <cellStyle name="一般 8 3 2 2 2 5 2 2" xfId="10411" xr:uid="{DC46DE55-5CE8-4956-B1E7-AF0FCFABE957}"/>
    <cellStyle name="一般 8 3 2 2 2 5 3" xfId="7674" xr:uid="{2130692A-C217-4D52-8CCA-F4E5634BE518}"/>
    <cellStyle name="一般 8 3 2 2 2 6" xfId="1654" xr:uid="{00000000-0005-0000-0000-00000C050000}"/>
    <cellStyle name="一般 8 3 2 2 2 6 2" xfId="4392" xr:uid="{CD9F21CA-C2D5-4516-AA70-BDCB8FD389AD}"/>
    <cellStyle name="一般 8 3 2 2 2 6 2 2" xfId="9866" xr:uid="{F93C8A97-0DEF-480B-A0C2-B3ADB69ECEDD}"/>
    <cellStyle name="一般 8 3 2 2 2 6 3" xfId="7129" xr:uid="{CAC8F883-6DBC-4B6F-995E-CD90FB0E8E1D}"/>
    <cellStyle name="一般 8 3 2 2 2 7" xfId="1109" xr:uid="{00000000-0005-0000-0000-00000D050000}"/>
    <cellStyle name="一般 8 3 2 2 2 7 2" xfId="3847" xr:uid="{3AFB3590-8CC1-4D52-9630-75AA222AE7F2}"/>
    <cellStyle name="一般 8 3 2 2 2 7 2 2" xfId="9321" xr:uid="{9DBB3D27-BA98-45D5-9B36-55EB0BFC55E4}"/>
    <cellStyle name="一般 8 3 2 2 2 7 3" xfId="6584" xr:uid="{F2789912-2BF9-4A78-AB2F-A56C7EBFDA65}"/>
    <cellStyle name="一般 8 3 2 2 2 8" xfId="3302" xr:uid="{F5F41641-0D54-4DA4-8431-1F85DC4B5B1B}"/>
    <cellStyle name="一般 8 3 2 2 2 8 2" xfId="8776" xr:uid="{9E08BB40-3271-4018-A94C-2CED2676C6D0}"/>
    <cellStyle name="一般 8 3 2 2 2 9" xfId="6039" xr:uid="{72BA63EA-1773-4E01-ADC6-F16F42F774EA}"/>
    <cellStyle name="一般 8 3 2 2 3" xfId="533" xr:uid="{00000000-0005-0000-0000-00000E050000}"/>
    <cellStyle name="一般 8 3 2 2 3 2" xfId="799" xr:uid="{00000000-0005-0000-0000-00000F050000}"/>
    <cellStyle name="一般 8 3 2 2 3 2 2" xfId="2979" xr:uid="{00000000-0005-0000-0000-000010050000}"/>
    <cellStyle name="一般 8 3 2 2 3 2 2 2" xfId="5717" xr:uid="{F098CDE3-D8DF-4B03-95B3-4D4AC82443C4}"/>
    <cellStyle name="一般 8 3 2 2 3 2 2 2 2" xfId="11191" xr:uid="{BDBA53AB-0A91-4FB7-8488-8F1032050263}"/>
    <cellStyle name="一般 8 3 2 2 3 2 2 3" xfId="8454" xr:uid="{372DFEB6-7F30-4327-A0B3-ADEA38BEC79F}"/>
    <cellStyle name="一般 8 3 2 2 3 2 3" xfId="2434" xr:uid="{00000000-0005-0000-0000-000011050000}"/>
    <cellStyle name="一般 8 3 2 2 3 2 3 2" xfId="5172" xr:uid="{3F868DEB-593D-4A6E-BE4A-9FB4F11567FB}"/>
    <cellStyle name="一般 8 3 2 2 3 2 3 2 2" xfId="10646" xr:uid="{170180C7-8954-4DE1-9214-8E5056879DD8}"/>
    <cellStyle name="一般 8 3 2 2 3 2 3 3" xfId="7909" xr:uid="{97A655D0-AC66-4034-A5AC-4939A4572742}"/>
    <cellStyle name="一般 8 3 2 2 3 2 4" xfId="1889" xr:uid="{00000000-0005-0000-0000-000012050000}"/>
    <cellStyle name="一般 8 3 2 2 3 2 4 2" xfId="4627" xr:uid="{75EB748B-1CA1-4A3F-9338-D9102B6A90CC}"/>
    <cellStyle name="一般 8 3 2 2 3 2 4 2 2" xfId="10101" xr:uid="{CB9993B3-8C8E-4054-B669-DD9D7797D2C4}"/>
    <cellStyle name="一般 8 3 2 2 3 2 4 3" xfId="7364" xr:uid="{DBECCF07-C95B-42CC-9AE5-8225016E1EF2}"/>
    <cellStyle name="一般 8 3 2 2 3 2 5" xfId="1344" xr:uid="{00000000-0005-0000-0000-000013050000}"/>
    <cellStyle name="一般 8 3 2 2 3 2 5 2" xfId="4082" xr:uid="{13A77C3F-B288-427B-9462-FAA8C4DF2ECE}"/>
    <cellStyle name="一般 8 3 2 2 3 2 5 2 2" xfId="9556" xr:uid="{BD896BA4-8011-4ED5-A69A-851AE6F53A4B}"/>
    <cellStyle name="一般 8 3 2 2 3 2 5 3" xfId="6819" xr:uid="{665097ED-4575-4237-820F-071B2251464B}"/>
    <cellStyle name="一般 8 3 2 2 3 2 6" xfId="3537" xr:uid="{15A91050-C32D-4CA5-BA9F-91590D3DE479}"/>
    <cellStyle name="一般 8 3 2 2 3 2 6 2" xfId="9011" xr:uid="{FC8E8A6A-5448-49EF-8DE5-25B144AC9B1D}"/>
    <cellStyle name="一般 8 3 2 2 3 2 7" xfId="6274" xr:uid="{59413179-5F46-4549-902D-082EEAC23D23}"/>
    <cellStyle name="一般 8 3 2 2 3 3" xfId="2787" xr:uid="{00000000-0005-0000-0000-000014050000}"/>
    <cellStyle name="一般 8 3 2 2 3 3 2" xfId="5525" xr:uid="{F475105F-1D71-45AD-A8C5-7C26298F44DE}"/>
    <cellStyle name="一般 8 3 2 2 3 3 2 2" xfId="10999" xr:uid="{D4925523-53F8-4C8B-8D5C-2B6B20BB1636}"/>
    <cellStyle name="一般 8 3 2 2 3 3 3" xfId="8262" xr:uid="{C67153B6-33C3-41C1-B1CC-85EACF38FC84}"/>
    <cellStyle name="一般 8 3 2 2 3 4" xfId="2242" xr:uid="{00000000-0005-0000-0000-000015050000}"/>
    <cellStyle name="一般 8 3 2 2 3 4 2" xfId="4980" xr:uid="{E5092DEF-22DF-4D0D-A1A3-F72942B40CC9}"/>
    <cellStyle name="一般 8 3 2 2 3 4 2 2" xfId="10454" xr:uid="{020917EE-5C1C-404E-BB8B-5623B04852D5}"/>
    <cellStyle name="一般 8 3 2 2 3 4 3" xfId="7717" xr:uid="{C2A45653-6FD1-445D-A859-C14EEA2EC62C}"/>
    <cellStyle name="一般 8 3 2 2 3 5" xfId="1697" xr:uid="{00000000-0005-0000-0000-000016050000}"/>
    <cellStyle name="一般 8 3 2 2 3 5 2" xfId="4435" xr:uid="{E3DB4E42-B3E7-425E-96A0-C6548B9C2491}"/>
    <cellStyle name="一般 8 3 2 2 3 5 2 2" xfId="9909" xr:uid="{98D0D121-FBF2-4141-8D3A-7210F9AF59C9}"/>
    <cellStyle name="一般 8 3 2 2 3 5 3" xfId="7172" xr:uid="{A7246F1F-333D-4A22-8F8B-B9E072B050B4}"/>
    <cellStyle name="一般 8 3 2 2 3 6" xfId="1152" xr:uid="{00000000-0005-0000-0000-000017050000}"/>
    <cellStyle name="一般 8 3 2 2 3 6 2" xfId="3890" xr:uid="{946AB9BB-4915-496C-B760-C87D22E8A950}"/>
    <cellStyle name="一般 8 3 2 2 3 6 2 2" xfId="9364" xr:uid="{A305C289-9C03-4B90-953E-8E39C33883FC}"/>
    <cellStyle name="一般 8 3 2 2 3 6 3" xfId="6627" xr:uid="{63CE9A3B-8C6C-49B4-AC4A-D596E51E484E}"/>
    <cellStyle name="一般 8 3 2 2 3 7" xfId="3345" xr:uid="{BE84B51E-C93D-4D3A-9B0C-FB2B6856400D}"/>
    <cellStyle name="一般 8 3 2 2 3 7 2" xfId="8819" xr:uid="{5D5CB286-81E1-4695-804D-13AC97F4FAFD}"/>
    <cellStyle name="一般 8 3 2 2 3 8" xfId="6082" xr:uid="{3F22EFBE-A195-444D-8818-AE8478EF180F}"/>
    <cellStyle name="一般 8 3 2 2 4" xfId="706" xr:uid="{00000000-0005-0000-0000-000018050000}"/>
    <cellStyle name="一般 8 3 2 2 4 2" xfId="2886" xr:uid="{00000000-0005-0000-0000-000019050000}"/>
    <cellStyle name="一般 8 3 2 2 4 2 2" xfId="5624" xr:uid="{2F6535E6-4F2B-473F-B727-9C517FCC09E1}"/>
    <cellStyle name="一般 8 3 2 2 4 2 2 2" xfId="11098" xr:uid="{06AE9C85-D3FE-42B7-AE59-5EAB1143AD28}"/>
    <cellStyle name="一般 8 3 2 2 4 2 3" xfId="8361" xr:uid="{357E85B9-52E5-4F01-9CB9-CE0CA5316641}"/>
    <cellStyle name="一般 8 3 2 2 4 3" xfId="2341" xr:uid="{00000000-0005-0000-0000-00001A050000}"/>
    <cellStyle name="一般 8 3 2 2 4 3 2" xfId="5079" xr:uid="{6627629B-9325-48B2-8F0A-F2F645D189D4}"/>
    <cellStyle name="一般 8 3 2 2 4 3 2 2" xfId="10553" xr:uid="{09ED834C-3B03-4F27-8819-691146540EE8}"/>
    <cellStyle name="一般 8 3 2 2 4 3 3" xfId="7816" xr:uid="{BC010276-92EC-4EBC-B720-0E31344A6B1B}"/>
    <cellStyle name="一般 8 3 2 2 4 4" xfId="1796" xr:uid="{00000000-0005-0000-0000-00001B050000}"/>
    <cellStyle name="一般 8 3 2 2 4 4 2" xfId="4534" xr:uid="{951200F0-C201-4764-A507-7656DB4E0887}"/>
    <cellStyle name="一般 8 3 2 2 4 4 2 2" xfId="10008" xr:uid="{524BC3AC-CE5F-4648-8AB7-531E029BE9BE}"/>
    <cellStyle name="一般 8 3 2 2 4 4 3" xfId="7271" xr:uid="{6307A8DA-6580-4176-8CB8-A12772CB6A6E}"/>
    <cellStyle name="一般 8 3 2 2 4 5" xfId="1251" xr:uid="{00000000-0005-0000-0000-00001C050000}"/>
    <cellStyle name="一般 8 3 2 2 4 5 2" xfId="3989" xr:uid="{64C7889B-8549-4089-AB38-67DC047819CF}"/>
    <cellStyle name="一般 8 3 2 2 4 5 2 2" xfId="9463" xr:uid="{F00BB663-F8BA-4CD8-827B-4CA0DFE4A8F1}"/>
    <cellStyle name="一般 8 3 2 2 4 5 3" xfId="6726" xr:uid="{EE00023A-80B9-4B62-BA9F-B2F8B341AE3F}"/>
    <cellStyle name="一般 8 3 2 2 4 6" xfId="3444" xr:uid="{86E355D6-FFB0-4199-B07A-E629DA33D5CF}"/>
    <cellStyle name="一般 8 3 2 2 4 6 2" xfId="8918" xr:uid="{57A6698E-949A-4A26-A58C-68750E74E3A2}"/>
    <cellStyle name="一般 8 3 2 2 4 7" xfId="6181" xr:uid="{70D77FCB-6EFC-4EE9-A2DB-6858037AAA62}"/>
    <cellStyle name="一般 8 3 2 2 5" xfId="2688" xr:uid="{00000000-0005-0000-0000-00001D050000}"/>
    <cellStyle name="一般 8 3 2 2 5 2" xfId="5426" xr:uid="{07BE248C-EBCD-47AB-8460-ECEBF20A30C3}"/>
    <cellStyle name="一般 8 3 2 2 5 2 2" xfId="10900" xr:uid="{C5A3496B-1864-4C25-966C-0FCF4E2FBBB1}"/>
    <cellStyle name="一般 8 3 2 2 5 3" xfId="8163" xr:uid="{763E1C3A-DAFB-443F-9C27-730C77F24E09}"/>
    <cellStyle name="一般 8 3 2 2 6" xfId="2143" xr:uid="{00000000-0005-0000-0000-00001E050000}"/>
    <cellStyle name="一般 8 3 2 2 6 2" xfId="4881" xr:uid="{92F3ABED-5AAF-4F92-B6E3-9FB85EB8558C}"/>
    <cellStyle name="一般 8 3 2 2 6 2 2" xfId="10355" xr:uid="{F18ACC08-362D-403B-BFE2-96BD1F38D224}"/>
    <cellStyle name="一般 8 3 2 2 6 3" xfId="7618" xr:uid="{873598C1-41B0-4CDB-ADFF-6F018F9F43A2}"/>
    <cellStyle name="一般 8 3 2 2 7" xfId="1598" xr:uid="{00000000-0005-0000-0000-00001F050000}"/>
    <cellStyle name="一般 8 3 2 2 7 2" xfId="4336" xr:uid="{601132BD-DA98-44A9-A293-A70AF892F110}"/>
    <cellStyle name="一般 8 3 2 2 7 2 2" xfId="9810" xr:uid="{15206B46-4EB7-4E73-A27E-0D884DF9B0B9}"/>
    <cellStyle name="一般 8 3 2 2 7 3" xfId="7073" xr:uid="{08D09CC0-BB55-4931-A7B1-11FF7FCCC971}"/>
    <cellStyle name="一般 8 3 2 2 8" xfId="1053" xr:uid="{00000000-0005-0000-0000-000020050000}"/>
    <cellStyle name="一般 8 3 2 2 8 2" xfId="3791" xr:uid="{21CE464B-9D84-4772-A48F-513CECD7A134}"/>
    <cellStyle name="一般 8 3 2 2 8 2 2" xfId="9265" xr:uid="{5BFFB133-5B74-43D3-966B-1B9D7BFDAEE0}"/>
    <cellStyle name="一般 8 3 2 2 8 3" xfId="6528" xr:uid="{16508A7A-880E-446D-99FE-461B7792BC0D}"/>
    <cellStyle name="一般 8 3 2 2 9" xfId="3246" xr:uid="{1F87EB71-1571-4456-935B-CC87F79A4C6E}"/>
    <cellStyle name="一般 8 3 2 2 9 2" xfId="8720" xr:uid="{DA31A9F7-9DAA-4E8F-9E67-7B3AA8C37435}"/>
    <cellStyle name="一般 8 3 2 3" xfId="470" xr:uid="{00000000-0005-0000-0000-000021050000}"/>
    <cellStyle name="一般 8 3 2 3 2" xfId="567" xr:uid="{00000000-0005-0000-0000-000022050000}"/>
    <cellStyle name="一般 8 3 2 3 2 2" xfId="831" xr:uid="{00000000-0005-0000-0000-000023050000}"/>
    <cellStyle name="一般 8 3 2 3 2 2 2" xfId="3011" xr:uid="{00000000-0005-0000-0000-000024050000}"/>
    <cellStyle name="一般 8 3 2 3 2 2 2 2" xfId="5749" xr:uid="{A867C472-5350-4BA9-8A02-0335D4B8F441}"/>
    <cellStyle name="一般 8 3 2 3 2 2 2 2 2" xfId="11223" xr:uid="{F0FFDF90-A8D4-4107-9F10-8E410FB13352}"/>
    <cellStyle name="一般 8 3 2 3 2 2 2 3" xfId="8486" xr:uid="{ED3688ED-CE38-4A04-A995-59C45E8C2A0A}"/>
    <cellStyle name="一般 8 3 2 3 2 2 3" xfId="2466" xr:uid="{00000000-0005-0000-0000-000025050000}"/>
    <cellStyle name="一般 8 3 2 3 2 2 3 2" xfId="5204" xr:uid="{20C3F7B4-3EEE-4EF7-9D1B-E49B34963724}"/>
    <cellStyle name="一般 8 3 2 3 2 2 3 2 2" xfId="10678" xr:uid="{3DDABB14-62AA-440E-A908-3EA4D2548452}"/>
    <cellStyle name="一般 8 3 2 3 2 2 3 3" xfId="7941" xr:uid="{1238EF87-3412-4A57-B39B-CC3B3F60DF27}"/>
    <cellStyle name="一般 8 3 2 3 2 2 4" xfId="1921" xr:uid="{00000000-0005-0000-0000-000026050000}"/>
    <cellStyle name="一般 8 3 2 3 2 2 4 2" xfId="4659" xr:uid="{ABAAB617-019A-4FB1-A37C-3D631C551A48}"/>
    <cellStyle name="一般 8 3 2 3 2 2 4 2 2" xfId="10133" xr:uid="{E4540B3B-F50A-4D31-BE4C-239961019C5D}"/>
    <cellStyle name="一般 8 3 2 3 2 2 4 3" xfId="7396" xr:uid="{263BB218-33E5-4852-94C7-55AE77F0EF1B}"/>
    <cellStyle name="一般 8 3 2 3 2 2 5" xfId="1376" xr:uid="{00000000-0005-0000-0000-000027050000}"/>
    <cellStyle name="一般 8 3 2 3 2 2 5 2" xfId="4114" xr:uid="{195B0041-CD4A-48D9-B4D2-980E68B1F9B1}"/>
    <cellStyle name="一般 8 3 2 3 2 2 5 2 2" xfId="9588" xr:uid="{BC23AE74-6B29-4100-8EFA-F819CEF3367E}"/>
    <cellStyle name="一般 8 3 2 3 2 2 5 3" xfId="6851" xr:uid="{D810501D-96BC-4D38-81C2-C528CC689DEB}"/>
    <cellStyle name="一般 8 3 2 3 2 2 6" xfId="3569" xr:uid="{24A2412A-7272-4250-A74D-E58FF1265C9D}"/>
    <cellStyle name="一般 8 3 2 3 2 2 6 2" xfId="9043" xr:uid="{EC71262B-6DDE-4318-B500-E8810F223821}"/>
    <cellStyle name="一般 8 3 2 3 2 2 7" xfId="6306" xr:uid="{829DCEED-780F-4F30-A7FC-A0F666594344}"/>
    <cellStyle name="一般 8 3 2 3 2 3" xfId="2819" xr:uid="{00000000-0005-0000-0000-000028050000}"/>
    <cellStyle name="一般 8 3 2 3 2 3 2" xfId="5557" xr:uid="{1A3235CD-8864-4F44-983F-91C272D3C84D}"/>
    <cellStyle name="一般 8 3 2 3 2 3 2 2" xfId="11031" xr:uid="{71DE8CB1-9813-4E1A-A3D8-AEBC8AD43388}"/>
    <cellStyle name="一般 8 3 2 3 2 3 3" xfId="8294" xr:uid="{09C32496-B09E-4D3C-BBA4-080FFEC87053}"/>
    <cellStyle name="一般 8 3 2 3 2 4" xfId="2274" xr:uid="{00000000-0005-0000-0000-000029050000}"/>
    <cellStyle name="一般 8 3 2 3 2 4 2" xfId="5012" xr:uid="{3A28000D-0BCC-4742-953D-0FB5CB9F79E3}"/>
    <cellStyle name="一般 8 3 2 3 2 4 2 2" xfId="10486" xr:uid="{A81BF91E-E13A-4FC2-BF35-8FEC07EBE50A}"/>
    <cellStyle name="一般 8 3 2 3 2 4 3" xfId="7749" xr:uid="{8C1E365A-96B4-4644-8434-AD7C0047C309}"/>
    <cellStyle name="一般 8 3 2 3 2 5" xfId="1729" xr:uid="{00000000-0005-0000-0000-00002A050000}"/>
    <cellStyle name="一般 8 3 2 3 2 5 2" xfId="4467" xr:uid="{C19C65C2-FA23-4D55-B31B-72B7EB7EA5E3}"/>
    <cellStyle name="一般 8 3 2 3 2 5 2 2" xfId="9941" xr:uid="{8F16EA6E-95A4-4BB7-820B-5CBE76707CC5}"/>
    <cellStyle name="一般 8 3 2 3 2 5 3" xfId="7204" xr:uid="{C174FB13-D0A3-4BED-8555-460E18470221}"/>
    <cellStyle name="一般 8 3 2 3 2 6" xfId="1184" xr:uid="{00000000-0005-0000-0000-00002B050000}"/>
    <cellStyle name="一般 8 3 2 3 2 6 2" xfId="3922" xr:uid="{1B0833A6-5470-40E8-8CFC-DFF309C31BF7}"/>
    <cellStyle name="一般 8 3 2 3 2 6 2 2" xfId="9396" xr:uid="{B764D27F-8870-4876-BD46-EDB47362644B}"/>
    <cellStyle name="一般 8 3 2 3 2 6 3" xfId="6659" xr:uid="{4A43B9C0-7BF5-4F80-83C4-CF6AC1CBDFEB}"/>
    <cellStyle name="一般 8 3 2 3 2 7" xfId="3377" xr:uid="{BE64D5F6-3DFA-42C2-8C72-FFEEA3399AF2}"/>
    <cellStyle name="一般 8 3 2 3 2 7 2" xfId="8851" xr:uid="{C317BCA5-A020-4B2A-AD53-0BFA194B8B29}"/>
    <cellStyle name="一般 8 3 2 3 2 8" xfId="6114" xr:uid="{49B52355-0137-4910-BA82-6AE63C9767D6}"/>
    <cellStyle name="一般 8 3 2 3 3" xfId="737" xr:uid="{00000000-0005-0000-0000-00002C050000}"/>
    <cellStyle name="一般 8 3 2 3 3 2" xfId="2917" xr:uid="{00000000-0005-0000-0000-00002D050000}"/>
    <cellStyle name="一般 8 3 2 3 3 2 2" xfId="5655" xr:uid="{9A171F32-FD24-4333-B394-B763FE1E87D0}"/>
    <cellStyle name="一般 8 3 2 3 3 2 2 2" xfId="11129" xr:uid="{BE51A9B3-C06D-4292-8895-9E6F5703BCCB}"/>
    <cellStyle name="一般 8 3 2 3 3 2 3" xfId="8392" xr:uid="{AB6EAE86-B7B8-4CE2-A31B-FF5C824B1AF6}"/>
    <cellStyle name="一般 8 3 2 3 3 3" xfId="2372" xr:uid="{00000000-0005-0000-0000-00002E050000}"/>
    <cellStyle name="一般 8 3 2 3 3 3 2" xfId="5110" xr:uid="{7B50B7EC-BE6E-42A3-9468-B4961A8D081B}"/>
    <cellStyle name="一般 8 3 2 3 3 3 2 2" xfId="10584" xr:uid="{FC485AB0-808B-4A44-AC36-9160EDFEE3A8}"/>
    <cellStyle name="一般 8 3 2 3 3 3 3" xfId="7847" xr:uid="{953C1204-11E6-4040-B0CB-8423217F8EEE}"/>
    <cellStyle name="一般 8 3 2 3 3 4" xfId="1827" xr:uid="{00000000-0005-0000-0000-00002F050000}"/>
    <cellStyle name="一般 8 3 2 3 3 4 2" xfId="4565" xr:uid="{BF0C7DD8-868E-4812-8934-D49791447B5A}"/>
    <cellStyle name="一般 8 3 2 3 3 4 2 2" xfId="10039" xr:uid="{B7882E81-E17F-407E-97DA-5EA8D2C00448}"/>
    <cellStyle name="一般 8 3 2 3 3 4 3" xfId="7302" xr:uid="{155B40F5-6D08-46C9-9328-ED3AA72842AD}"/>
    <cellStyle name="一般 8 3 2 3 3 5" xfId="1282" xr:uid="{00000000-0005-0000-0000-000030050000}"/>
    <cellStyle name="一般 8 3 2 3 3 5 2" xfId="4020" xr:uid="{019E6E47-C3D9-4DD6-AFDD-0D2369AF7BB4}"/>
    <cellStyle name="一般 8 3 2 3 3 5 2 2" xfId="9494" xr:uid="{07AC2517-3DEB-458E-A87E-2E8F71D2656C}"/>
    <cellStyle name="一般 8 3 2 3 3 5 3" xfId="6757" xr:uid="{E62228F8-9B90-4A23-B4D3-22D9E49F9854}"/>
    <cellStyle name="一般 8 3 2 3 3 6" xfId="3475" xr:uid="{6EB95760-4CC9-49CB-B609-864C3ED4E906}"/>
    <cellStyle name="一般 8 3 2 3 3 6 2" xfId="8949" xr:uid="{553DA110-F5C8-45BB-B7A6-A87CCB8653F5}"/>
    <cellStyle name="一般 8 3 2 3 3 7" xfId="6212" xr:uid="{344D3DB3-3A46-4483-A792-9C3B57C9F278}"/>
    <cellStyle name="一般 8 3 2 3 4" xfId="2724" xr:uid="{00000000-0005-0000-0000-000031050000}"/>
    <cellStyle name="一般 8 3 2 3 4 2" xfId="5462" xr:uid="{C29BE0A3-178A-4142-A18C-B46831FD0F53}"/>
    <cellStyle name="一般 8 3 2 3 4 2 2" xfId="10936" xr:uid="{35016455-07CF-4B68-819E-1D92A9D26105}"/>
    <cellStyle name="一般 8 3 2 3 4 3" xfId="8199" xr:uid="{5EDE284A-1D49-4653-AFDF-92C6FA440898}"/>
    <cellStyle name="一般 8 3 2 3 5" xfId="2179" xr:uid="{00000000-0005-0000-0000-000032050000}"/>
    <cellStyle name="一般 8 3 2 3 5 2" xfId="4917" xr:uid="{502C06EE-02E9-4AD0-9E15-349DD23C4C25}"/>
    <cellStyle name="一般 8 3 2 3 5 2 2" xfId="10391" xr:uid="{EE5FF3F8-453C-40BE-A7E5-49FBE1A57069}"/>
    <cellStyle name="一般 8 3 2 3 5 3" xfId="7654" xr:uid="{8F670BF7-804D-4BA6-AC6C-87AA96A1E20E}"/>
    <cellStyle name="一般 8 3 2 3 6" xfId="1634" xr:uid="{00000000-0005-0000-0000-000033050000}"/>
    <cellStyle name="一般 8 3 2 3 6 2" xfId="4372" xr:uid="{5A99BE61-69CA-4E55-ABF2-1762750220A7}"/>
    <cellStyle name="一般 8 3 2 3 6 2 2" xfId="9846" xr:uid="{5CA43BEA-F6C7-4F0D-BED4-3D9D3F1CD29B}"/>
    <cellStyle name="一般 8 3 2 3 6 3" xfId="7109" xr:uid="{BA05B1C8-48F2-41E3-9D51-AF5C6E57AAE7}"/>
    <cellStyle name="一般 8 3 2 3 7" xfId="1089" xr:uid="{00000000-0005-0000-0000-000034050000}"/>
    <cellStyle name="一般 8 3 2 3 7 2" xfId="3827" xr:uid="{2A577A17-C2D8-4461-ABAD-D3B7FE579A2A}"/>
    <cellStyle name="一般 8 3 2 3 7 2 2" xfId="9301" xr:uid="{F7BC16FE-4A90-46C1-B535-7F339CCA66DA}"/>
    <cellStyle name="一般 8 3 2 3 7 3" xfId="6564" xr:uid="{276AD82E-1CD2-4010-B8C4-455CAA68B28D}"/>
    <cellStyle name="一般 8 3 2 3 8" xfId="3282" xr:uid="{3D4E032A-762E-4286-A1DA-C1918190D38D}"/>
    <cellStyle name="一般 8 3 2 3 8 2" xfId="8756" xr:uid="{E0CB7A08-5239-48D8-9E52-4B3E711C5E1A}"/>
    <cellStyle name="一般 8 3 2 3 9" xfId="6019" xr:uid="{6BA46CBA-1E33-4498-9184-9BEF50399E78}"/>
    <cellStyle name="一般 8 3 2 4" xfId="518" xr:uid="{00000000-0005-0000-0000-000035050000}"/>
    <cellStyle name="一般 8 3 2 4 2" xfId="784" xr:uid="{00000000-0005-0000-0000-000036050000}"/>
    <cellStyle name="一般 8 3 2 4 2 2" xfId="2964" xr:uid="{00000000-0005-0000-0000-000037050000}"/>
    <cellStyle name="一般 8 3 2 4 2 2 2" xfId="5702" xr:uid="{0EC5DB9D-EF28-4CFE-B4EB-A03890B1AEDB}"/>
    <cellStyle name="一般 8 3 2 4 2 2 2 2" xfId="11176" xr:uid="{AAD640FA-2959-4F53-8441-A972052093A1}"/>
    <cellStyle name="一般 8 3 2 4 2 2 3" xfId="8439" xr:uid="{74CDB964-E3C9-4D85-AE28-307431C5B2F5}"/>
    <cellStyle name="一般 8 3 2 4 2 3" xfId="2419" xr:uid="{00000000-0005-0000-0000-000038050000}"/>
    <cellStyle name="一般 8 3 2 4 2 3 2" xfId="5157" xr:uid="{82659A34-F267-4925-93A1-3578BCCBE5FB}"/>
    <cellStyle name="一般 8 3 2 4 2 3 2 2" xfId="10631" xr:uid="{F67487F6-2828-4789-8CB6-59E1536F5E94}"/>
    <cellStyle name="一般 8 3 2 4 2 3 3" xfId="7894" xr:uid="{392DF694-5824-4725-B2BC-8B49B3BCFF1E}"/>
    <cellStyle name="一般 8 3 2 4 2 4" xfId="1874" xr:uid="{00000000-0005-0000-0000-000039050000}"/>
    <cellStyle name="一般 8 3 2 4 2 4 2" xfId="4612" xr:uid="{71B5F977-29B2-4B3C-ABD8-D31BB43C0125}"/>
    <cellStyle name="一般 8 3 2 4 2 4 2 2" xfId="10086" xr:uid="{9BD52253-B15F-4612-8C9D-1D646AB49765}"/>
    <cellStyle name="一般 8 3 2 4 2 4 3" xfId="7349" xr:uid="{915269D3-47C2-4925-A842-48A7C8CEB46F}"/>
    <cellStyle name="一般 8 3 2 4 2 5" xfId="1329" xr:uid="{00000000-0005-0000-0000-00003A050000}"/>
    <cellStyle name="一般 8 3 2 4 2 5 2" xfId="4067" xr:uid="{06280369-98D5-45A3-8FC4-3201C622690E}"/>
    <cellStyle name="一般 8 3 2 4 2 5 2 2" xfId="9541" xr:uid="{B79A888B-192D-42BB-978E-4B19BD4B97DB}"/>
    <cellStyle name="一般 8 3 2 4 2 5 3" xfId="6804" xr:uid="{D9641892-8175-4F97-924F-9DFDE382ADB7}"/>
    <cellStyle name="一般 8 3 2 4 2 6" xfId="3522" xr:uid="{A1DE6A96-CDD3-42FA-AF40-0B7D40B227BC}"/>
    <cellStyle name="一般 8 3 2 4 2 6 2" xfId="8996" xr:uid="{8FC19244-C2A5-48B8-AC07-E77859CFD1E1}"/>
    <cellStyle name="一般 8 3 2 4 2 7" xfId="6259" xr:uid="{82F4620C-22C9-44EA-8938-A8D20651D22D}"/>
    <cellStyle name="一般 8 3 2 4 3" xfId="2772" xr:uid="{00000000-0005-0000-0000-00003B050000}"/>
    <cellStyle name="一般 8 3 2 4 3 2" xfId="5510" xr:uid="{CA80B8E8-12E1-4C9C-948E-E0709E757CF2}"/>
    <cellStyle name="一般 8 3 2 4 3 2 2" xfId="10984" xr:uid="{EB7F9EDE-3CCB-4364-81A8-7807BBA9D095}"/>
    <cellStyle name="一般 8 3 2 4 3 3" xfId="8247" xr:uid="{A8129407-2371-4E22-AADA-E1C19CCA88D4}"/>
    <cellStyle name="一般 8 3 2 4 4" xfId="2227" xr:uid="{00000000-0005-0000-0000-00003C050000}"/>
    <cellStyle name="一般 8 3 2 4 4 2" xfId="4965" xr:uid="{9D4B3A57-7885-40E0-BBB8-B6B911F57BDD}"/>
    <cellStyle name="一般 8 3 2 4 4 2 2" xfId="10439" xr:uid="{E71DF2B6-CF22-4BBC-AF37-DAEE023BEEC2}"/>
    <cellStyle name="一般 8 3 2 4 4 3" xfId="7702" xr:uid="{FE0C44A1-A2CD-48E1-808F-6AADC0A63415}"/>
    <cellStyle name="一般 8 3 2 4 5" xfId="1682" xr:uid="{00000000-0005-0000-0000-00003D050000}"/>
    <cellStyle name="一般 8 3 2 4 5 2" xfId="4420" xr:uid="{355399A6-C2ED-4E5E-926B-C108C1090FDA}"/>
    <cellStyle name="一般 8 3 2 4 5 2 2" xfId="9894" xr:uid="{2FE1FF12-D827-46E8-9AB0-59F3CADB28A5}"/>
    <cellStyle name="一般 8 3 2 4 5 3" xfId="7157" xr:uid="{1510F9D1-F42C-4810-A6FB-6C304A06C891}"/>
    <cellStyle name="一般 8 3 2 4 6" xfId="1137" xr:uid="{00000000-0005-0000-0000-00003E050000}"/>
    <cellStyle name="一般 8 3 2 4 6 2" xfId="3875" xr:uid="{FAAAF04A-F851-4D0E-83A9-EA5E1A9F243A}"/>
    <cellStyle name="一般 8 3 2 4 6 2 2" xfId="9349" xr:uid="{3BCDF990-9DA7-406A-98B4-C235D382E621}"/>
    <cellStyle name="一般 8 3 2 4 6 3" xfId="6612" xr:uid="{44B5A90D-6971-42FC-9749-A2B0F1A44A7F}"/>
    <cellStyle name="一般 8 3 2 4 7" xfId="3330" xr:uid="{4A87F988-F021-4C2D-A261-58D7F263742E}"/>
    <cellStyle name="一般 8 3 2 4 7 2" xfId="8804" xr:uid="{75EEE9CA-A948-4DF5-A3C5-A76B534BA230}"/>
    <cellStyle name="一般 8 3 2 4 8" xfId="6067" xr:uid="{5C97518D-0F3F-43D8-A226-D7358089CC20}"/>
    <cellStyle name="一般 8 3 2 5" xfId="688" xr:uid="{00000000-0005-0000-0000-00003F050000}"/>
    <cellStyle name="一般 8 3 2 5 2" xfId="2869" xr:uid="{00000000-0005-0000-0000-000040050000}"/>
    <cellStyle name="一般 8 3 2 5 2 2" xfId="5607" xr:uid="{06685BB4-8CC6-4F1B-9E7D-E0B0281002F6}"/>
    <cellStyle name="一般 8 3 2 5 2 2 2" xfId="11081" xr:uid="{85165A04-A55C-4F52-952E-C69C0FB7D6A0}"/>
    <cellStyle name="一般 8 3 2 5 2 3" xfId="8344" xr:uid="{F559B5AF-29D5-4CBB-AB1F-2B38A439AE9D}"/>
    <cellStyle name="一般 8 3 2 5 3" xfId="2324" xr:uid="{00000000-0005-0000-0000-000041050000}"/>
    <cellStyle name="一般 8 3 2 5 3 2" xfId="5062" xr:uid="{205E71D3-EF96-4AA3-A1EC-8D5B979B0789}"/>
    <cellStyle name="一般 8 3 2 5 3 2 2" xfId="10536" xr:uid="{E84159B2-56A8-4ACD-BF0F-E0522C2093CC}"/>
    <cellStyle name="一般 8 3 2 5 3 3" xfId="7799" xr:uid="{9028D85E-5165-4935-8EAB-C275B0611433}"/>
    <cellStyle name="一般 8 3 2 5 4" xfId="1779" xr:uid="{00000000-0005-0000-0000-000042050000}"/>
    <cellStyle name="一般 8 3 2 5 4 2" xfId="4517" xr:uid="{CA635C90-30B7-4E29-B068-82611090D4B4}"/>
    <cellStyle name="一般 8 3 2 5 4 2 2" xfId="9991" xr:uid="{C484FE0A-69DC-4238-AC79-C14CC37DC458}"/>
    <cellStyle name="一般 8 3 2 5 4 3" xfId="7254" xr:uid="{B0CB3D37-B216-4D34-A8A1-F039A29EDE5A}"/>
    <cellStyle name="一般 8 3 2 5 5" xfId="1234" xr:uid="{00000000-0005-0000-0000-000043050000}"/>
    <cellStyle name="一般 8 3 2 5 5 2" xfId="3972" xr:uid="{E04A1258-B318-4696-9484-F5D1B8363161}"/>
    <cellStyle name="一般 8 3 2 5 5 2 2" xfId="9446" xr:uid="{D466C6D7-466E-4A83-9E74-46AFDD41D5C1}"/>
    <cellStyle name="一般 8 3 2 5 5 3" xfId="6709" xr:uid="{8C70844A-1584-4C7C-A99B-515670C18A3F}"/>
    <cellStyle name="一般 8 3 2 5 6" xfId="3427" xr:uid="{7F9FC979-9827-43BD-9F3D-E7B4487F5598}"/>
    <cellStyle name="一般 8 3 2 5 6 2" xfId="8901" xr:uid="{CDF43381-9982-4CA1-AE0C-497F96C153E6}"/>
    <cellStyle name="一般 8 3 2 5 7" xfId="6164" xr:uid="{23350CB9-6750-4B0F-872F-49E4F845E08C}"/>
    <cellStyle name="一般 8 3 2 6" xfId="2521" xr:uid="{00000000-0005-0000-0000-000044050000}"/>
    <cellStyle name="一般 8 3 2 6 2" xfId="5259" xr:uid="{CAAE1164-7861-4573-91BF-79DB21457DBE}"/>
    <cellStyle name="一般 8 3 2 6 2 2" xfId="10733" xr:uid="{05310342-2715-4392-9C6F-ABA07F074145}"/>
    <cellStyle name="一般 8 3 2 6 3" xfId="7996" xr:uid="{3F3FDBE2-0B29-4F70-A1AB-ED2FCF5D89A5}"/>
    <cellStyle name="一般 8 3 2 7" xfId="1976" xr:uid="{00000000-0005-0000-0000-000045050000}"/>
    <cellStyle name="一般 8 3 2 7 2" xfId="4714" xr:uid="{F3180473-F4C5-4D51-BA07-27AE316BDB0E}"/>
    <cellStyle name="一般 8 3 2 7 2 2" xfId="10188" xr:uid="{FCEA4F06-C925-48A1-A187-B16274014014}"/>
    <cellStyle name="一般 8 3 2 7 3" xfId="7451" xr:uid="{259EA912-BF03-480D-B01B-D892EFA71A03}"/>
    <cellStyle name="一般 8 3 2 8" xfId="1431" xr:uid="{00000000-0005-0000-0000-000046050000}"/>
    <cellStyle name="一般 8 3 2 8 2" xfId="4169" xr:uid="{CFEF217D-2A62-4C36-91AA-51F3A78C61AC}"/>
    <cellStyle name="一般 8 3 2 8 2 2" xfId="9643" xr:uid="{96EE8CAE-EBB2-4371-9522-227711A188AA}"/>
    <cellStyle name="一般 8 3 2 8 3" xfId="6906" xr:uid="{BA8930CD-5FDD-44A1-ADDB-43133F75B19E}"/>
    <cellStyle name="一般 8 3 2 9" xfId="886" xr:uid="{00000000-0005-0000-0000-000047050000}"/>
    <cellStyle name="一般 8 3 2 9 2" xfId="3624" xr:uid="{43110ECA-7D22-44FE-B877-7C62935FA2D1}"/>
    <cellStyle name="一般 8 3 2 9 2 2" xfId="9098" xr:uid="{31579B0E-86D0-459B-9B09-3CF015D2AB0F}"/>
    <cellStyle name="一般 8 3 2 9 3" xfId="6361" xr:uid="{EA65E57B-6937-4475-BECA-8D7160936F8C}"/>
    <cellStyle name="一般 8 3 3" xfId="251" xr:uid="{00000000-0005-0000-0000-000048050000}"/>
    <cellStyle name="一般 8 3 3 10" xfId="3080" xr:uid="{5FC4F6BB-42E8-4733-A7A4-12EED82C08D9}"/>
    <cellStyle name="一般 8 3 3 10 2" xfId="8554" xr:uid="{99C9D718-6FB6-4975-AA8B-2DB609A8DF08}"/>
    <cellStyle name="一般 8 3 3 11" xfId="5817" xr:uid="{AC836A66-9765-4CC0-A1C3-3E1980CD8C3D}"/>
    <cellStyle name="一般 8 3 3 2" xfId="428" xr:uid="{00000000-0005-0000-0000-000049050000}"/>
    <cellStyle name="一般 8 3 3 2 10" xfId="5984" xr:uid="{194779CB-8062-48F8-8DB9-94EF6178DEDB}"/>
    <cellStyle name="一般 8 3 3 2 2" xfId="491" xr:uid="{00000000-0005-0000-0000-00004A050000}"/>
    <cellStyle name="一般 8 3 3 2 2 2" xfId="587" xr:uid="{00000000-0005-0000-0000-00004B050000}"/>
    <cellStyle name="一般 8 3 3 2 2 2 2" xfId="851" xr:uid="{00000000-0005-0000-0000-00004C050000}"/>
    <cellStyle name="一般 8 3 3 2 2 2 2 2" xfId="3031" xr:uid="{00000000-0005-0000-0000-00004D050000}"/>
    <cellStyle name="一般 8 3 3 2 2 2 2 2 2" xfId="5769" xr:uid="{755C26E4-C63B-496C-B758-DAAA35BA3BBA}"/>
    <cellStyle name="一般 8 3 3 2 2 2 2 2 2 2" xfId="11243" xr:uid="{193419F0-E929-461A-93ED-340291EA8651}"/>
    <cellStyle name="一般 8 3 3 2 2 2 2 2 3" xfId="8506" xr:uid="{3032E282-0D76-419F-894D-17CB8F8DAB7E}"/>
    <cellStyle name="一般 8 3 3 2 2 2 2 3" xfId="2486" xr:uid="{00000000-0005-0000-0000-00004E050000}"/>
    <cellStyle name="一般 8 3 3 2 2 2 2 3 2" xfId="5224" xr:uid="{D03986E0-3FDE-42D9-AD6D-2A1F613B80F1}"/>
    <cellStyle name="一般 8 3 3 2 2 2 2 3 2 2" xfId="10698" xr:uid="{826344CA-A1E3-44F3-AF3D-8634F6545007}"/>
    <cellStyle name="一般 8 3 3 2 2 2 2 3 3" xfId="7961" xr:uid="{9656C0AC-7D29-4086-BDE9-7ABFE5C9D869}"/>
    <cellStyle name="一般 8 3 3 2 2 2 2 4" xfId="1941" xr:uid="{00000000-0005-0000-0000-00004F050000}"/>
    <cellStyle name="一般 8 3 3 2 2 2 2 4 2" xfId="4679" xr:uid="{9D8A440F-3EFF-48E7-A259-55710817B91B}"/>
    <cellStyle name="一般 8 3 3 2 2 2 2 4 2 2" xfId="10153" xr:uid="{A0B08651-3EAB-44F3-B371-5FDD757563BA}"/>
    <cellStyle name="一般 8 3 3 2 2 2 2 4 3" xfId="7416" xr:uid="{9FF0CFFC-69A1-47D9-961F-C6C27059020B}"/>
    <cellStyle name="一般 8 3 3 2 2 2 2 5" xfId="1396" xr:uid="{00000000-0005-0000-0000-000050050000}"/>
    <cellStyle name="一般 8 3 3 2 2 2 2 5 2" xfId="4134" xr:uid="{C15D60B4-9856-4518-87E6-37730C264BE8}"/>
    <cellStyle name="一般 8 3 3 2 2 2 2 5 2 2" xfId="9608" xr:uid="{19FD9E16-B150-4868-AD87-0AF727E53B0A}"/>
    <cellStyle name="一般 8 3 3 2 2 2 2 5 3" xfId="6871" xr:uid="{EA0C8258-F7E5-4DF9-ACC9-1E3F25F36BE7}"/>
    <cellStyle name="一般 8 3 3 2 2 2 2 6" xfId="3589" xr:uid="{17794867-4209-462E-BB7A-BF9A405D011F}"/>
    <cellStyle name="一般 8 3 3 2 2 2 2 6 2" xfId="9063" xr:uid="{B155DB53-E13D-4BE1-81D1-EE547F6B4A38}"/>
    <cellStyle name="一般 8 3 3 2 2 2 2 7" xfId="6326" xr:uid="{BA2CC242-D22B-4739-88F8-C314EC910CE3}"/>
    <cellStyle name="一般 8 3 3 2 2 2 3" xfId="2839" xr:uid="{00000000-0005-0000-0000-000051050000}"/>
    <cellStyle name="一般 8 3 3 2 2 2 3 2" xfId="5577" xr:uid="{CA8248A5-4BBC-42F7-83FD-D559ED50D7EE}"/>
    <cellStyle name="一般 8 3 3 2 2 2 3 2 2" xfId="11051" xr:uid="{97FBF800-ED9F-4AE7-AE7A-8C5DACEFFAEF}"/>
    <cellStyle name="一般 8 3 3 2 2 2 3 3" xfId="8314" xr:uid="{27AAA4C5-FFA3-45E8-93D4-23C316F6E7E4}"/>
    <cellStyle name="一般 8 3 3 2 2 2 4" xfId="2294" xr:uid="{00000000-0005-0000-0000-000052050000}"/>
    <cellStyle name="一般 8 3 3 2 2 2 4 2" xfId="5032" xr:uid="{09144EE1-65C6-4FB2-864C-C2A37C54DC01}"/>
    <cellStyle name="一般 8 3 3 2 2 2 4 2 2" xfId="10506" xr:uid="{963732B6-45A2-4BCC-B173-7874D12F911D}"/>
    <cellStyle name="一般 8 3 3 2 2 2 4 3" xfId="7769" xr:uid="{B9C2AC30-2353-4036-8591-487318BAE565}"/>
    <cellStyle name="一般 8 3 3 2 2 2 5" xfId="1749" xr:uid="{00000000-0005-0000-0000-000053050000}"/>
    <cellStyle name="一般 8 3 3 2 2 2 5 2" xfId="4487" xr:uid="{D77326B5-4E09-4B80-B0F9-84714E9DBDA0}"/>
    <cellStyle name="一般 8 3 3 2 2 2 5 2 2" xfId="9961" xr:uid="{986CA86E-B861-45CF-9091-659F390518E9}"/>
    <cellStyle name="一般 8 3 3 2 2 2 5 3" xfId="7224" xr:uid="{FEE4FF7A-732A-4511-8F72-96885EE040DA}"/>
    <cellStyle name="一般 8 3 3 2 2 2 6" xfId="1204" xr:uid="{00000000-0005-0000-0000-000054050000}"/>
    <cellStyle name="一般 8 3 3 2 2 2 6 2" xfId="3942" xr:uid="{D8C38CFE-BF11-40A7-9B09-44AC1FDD38FD}"/>
    <cellStyle name="一般 8 3 3 2 2 2 6 2 2" xfId="9416" xr:uid="{C1686494-4439-49F4-8F4E-645C94BBC8BB}"/>
    <cellStyle name="一般 8 3 3 2 2 2 6 3" xfId="6679" xr:uid="{013FE169-3CA4-4AB9-8DE3-BBFF8654F76F}"/>
    <cellStyle name="一般 8 3 3 2 2 2 7" xfId="3397" xr:uid="{C791F160-9D8E-41CE-AD7D-322D328DC538}"/>
    <cellStyle name="一般 8 3 3 2 2 2 7 2" xfId="8871" xr:uid="{4DCF0076-698C-4A45-A213-C83B31574B82}"/>
    <cellStyle name="一般 8 3 3 2 2 2 8" xfId="6134" xr:uid="{40B32D6C-7597-44DD-B5DC-40EB14EB467E}"/>
    <cellStyle name="一般 8 3 3 2 2 3" xfId="758" xr:uid="{00000000-0005-0000-0000-000055050000}"/>
    <cellStyle name="一般 8 3 3 2 2 3 2" xfId="2938" xr:uid="{00000000-0005-0000-0000-000056050000}"/>
    <cellStyle name="一般 8 3 3 2 2 3 2 2" xfId="5676" xr:uid="{8C47C32C-6254-4AF7-968F-BBDC4026F8B7}"/>
    <cellStyle name="一般 8 3 3 2 2 3 2 2 2" xfId="11150" xr:uid="{E9CB0913-98E2-432E-99A3-3E4390722416}"/>
    <cellStyle name="一般 8 3 3 2 2 3 2 3" xfId="8413" xr:uid="{56784719-E1E4-4924-BC06-92C252F5803F}"/>
    <cellStyle name="一般 8 3 3 2 2 3 3" xfId="2393" xr:uid="{00000000-0005-0000-0000-000057050000}"/>
    <cellStyle name="一般 8 3 3 2 2 3 3 2" xfId="5131" xr:uid="{40639102-5B6F-4524-8380-4F98A23C9B4E}"/>
    <cellStyle name="一般 8 3 3 2 2 3 3 2 2" xfId="10605" xr:uid="{6EF08EE3-A49C-49D8-BB94-6020C93379BE}"/>
    <cellStyle name="一般 8 3 3 2 2 3 3 3" xfId="7868" xr:uid="{98C56EC8-C1BE-42B4-B6FF-4C72CF7319B7}"/>
    <cellStyle name="一般 8 3 3 2 2 3 4" xfId="1848" xr:uid="{00000000-0005-0000-0000-000058050000}"/>
    <cellStyle name="一般 8 3 3 2 2 3 4 2" xfId="4586" xr:uid="{52E8FB35-D5C9-4A93-A578-919BC2D39822}"/>
    <cellStyle name="一般 8 3 3 2 2 3 4 2 2" xfId="10060" xr:uid="{E1B91A07-D6FC-4B29-8E74-2BB1FEA60D60}"/>
    <cellStyle name="一般 8 3 3 2 2 3 4 3" xfId="7323" xr:uid="{EE220B2B-5A83-45F8-B066-23CE48FF5491}"/>
    <cellStyle name="一般 8 3 3 2 2 3 5" xfId="1303" xr:uid="{00000000-0005-0000-0000-000059050000}"/>
    <cellStyle name="一般 8 3 3 2 2 3 5 2" xfId="4041" xr:uid="{83C49AE4-E49F-4E9E-801D-B553B855745D}"/>
    <cellStyle name="一般 8 3 3 2 2 3 5 2 2" xfId="9515" xr:uid="{6275C0A4-8C0E-4D2A-B688-4BCEFBD730E6}"/>
    <cellStyle name="一般 8 3 3 2 2 3 5 3" xfId="6778" xr:uid="{0C4BE1CD-DC1D-430D-A48D-147C7ED7CB18}"/>
    <cellStyle name="一般 8 3 3 2 2 3 6" xfId="3496" xr:uid="{7E11178C-B2AA-41E7-BA63-538807C94B89}"/>
    <cellStyle name="一般 8 3 3 2 2 3 6 2" xfId="8970" xr:uid="{39A9BC24-A726-409E-A0F5-87EA4B9AA98F}"/>
    <cellStyle name="一般 8 3 3 2 2 3 7" xfId="6233" xr:uid="{8E8D4962-0298-4418-A648-98CE8A88476A}"/>
    <cellStyle name="一般 8 3 3 2 2 4" xfId="2745" xr:uid="{00000000-0005-0000-0000-00005A050000}"/>
    <cellStyle name="一般 8 3 3 2 2 4 2" xfId="5483" xr:uid="{1AC621D6-6275-4067-AD43-DF6B04214E69}"/>
    <cellStyle name="一般 8 3 3 2 2 4 2 2" xfId="10957" xr:uid="{F6B5377C-E397-40C7-B5B1-32D4345B35CA}"/>
    <cellStyle name="一般 8 3 3 2 2 4 3" xfId="8220" xr:uid="{7D37A6F0-7DB2-4DD3-AADB-38B781EF8ADD}"/>
    <cellStyle name="一般 8 3 3 2 2 5" xfId="2200" xr:uid="{00000000-0005-0000-0000-00005B050000}"/>
    <cellStyle name="一般 8 3 3 2 2 5 2" xfId="4938" xr:uid="{DF6879E2-BF19-4ECC-88CA-5F50337A64FA}"/>
    <cellStyle name="一般 8 3 3 2 2 5 2 2" xfId="10412" xr:uid="{35716B68-0129-4FA7-8236-17C152B21FAB}"/>
    <cellStyle name="一般 8 3 3 2 2 5 3" xfId="7675" xr:uid="{9270556C-3C08-4913-BA71-4A0E28569279}"/>
    <cellStyle name="一般 8 3 3 2 2 6" xfId="1655" xr:uid="{00000000-0005-0000-0000-00005C050000}"/>
    <cellStyle name="一般 8 3 3 2 2 6 2" xfId="4393" xr:uid="{491A5169-19EC-42DA-84AB-B3B5782DA6DD}"/>
    <cellStyle name="一般 8 3 3 2 2 6 2 2" xfId="9867" xr:uid="{44A2AABD-4012-4532-8BCC-69C1BB735DD5}"/>
    <cellStyle name="一般 8 3 3 2 2 6 3" xfId="7130" xr:uid="{0115B9CF-8FB0-4438-9835-26C3EB47D8D3}"/>
    <cellStyle name="一般 8 3 3 2 2 7" xfId="1110" xr:uid="{00000000-0005-0000-0000-00005D050000}"/>
    <cellStyle name="一般 8 3 3 2 2 7 2" xfId="3848" xr:uid="{63851704-52C8-4E84-BE11-E929A92A1E44}"/>
    <cellStyle name="一般 8 3 3 2 2 7 2 2" xfId="9322" xr:uid="{BF12387F-74F0-49AF-A68A-8508C12B380C}"/>
    <cellStyle name="一般 8 3 3 2 2 7 3" xfId="6585" xr:uid="{72FA5EE1-B460-4B1F-BD01-A9B57F9310EE}"/>
    <cellStyle name="一般 8 3 3 2 2 8" xfId="3303" xr:uid="{177EB15D-3F66-4A24-8F28-F222E6CE126F}"/>
    <cellStyle name="一般 8 3 3 2 2 8 2" xfId="8777" xr:uid="{345938D0-D9B5-4A42-B004-53CC6BD645AC}"/>
    <cellStyle name="一般 8 3 3 2 2 9" xfId="6040" xr:uid="{F632218A-81D1-416E-908B-760392C5021F}"/>
    <cellStyle name="一般 8 3 3 2 3" xfId="534" xr:uid="{00000000-0005-0000-0000-00005E050000}"/>
    <cellStyle name="一般 8 3 3 2 3 2" xfId="800" xr:uid="{00000000-0005-0000-0000-00005F050000}"/>
    <cellStyle name="一般 8 3 3 2 3 2 2" xfId="2980" xr:uid="{00000000-0005-0000-0000-000060050000}"/>
    <cellStyle name="一般 8 3 3 2 3 2 2 2" xfId="5718" xr:uid="{10BF38B4-C8E8-4585-93B5-34B1D00D543D}"/>
    <cellStyle name="一般 8 3 3 2 3 2 2 2 2" xfId="11192" xr:uid="{70F1A1AB-AAA8-4379-82DC-93F782CB55CA}"/>
    <cellStyle name="一般 8 3 3 2 3 2 2 3" xfId="8455" xr:uid="{DCE768C4-C629-43B6-AC66-0A8035052B7D}"/>
    <cellStyle name="一般 8 3 3 2 3 2 3" xfId="2435" xr:uid="{00000000-0005-0000-0000-000061050000}"/>
    <cellStyle name="一般 8 3 3 2 3 2 3 2" xfId="5173" xr:uid="{111865B0-5299-4207-90D9-0BCA39124965}"/>
    <cellStyle name="一般 8 3 3 2 3 2 3 2 2" xfId="10647" xr:uid="{55D09669-CEA3-4CAC-88EE-B437195BD8D9}"/>
    <cellStyle name="一般 8 3 3 2 3 2 3 3" xfId="7910" xr:uid="{70789303-98AC-4EAE-A27A-22C8CCDC9149}"/>
    <cellStyle name="一般 8 3 3 2 3 2 4" xfId="1890" xr:uid="{00000000-0005-0000-0000-000062050000}"/>
    <cellStyle name="一般 8 3 3 2 3 2 4 2" xfId="4628" xr:uid="{84B538A1-B29E-4F21-8954-62FA3280E823}"/>
    <cellStyle name="一般 8 3 3 2 3 2 4 2 2" xfId="10102" xr:uid="{3C5C0A93-49AC-4EEB-9E07-09BAC6B1D6A8}"/>
    <cellStyle name="一般 8 3 3 2 3 2 4 3" xfId="7365" xr:uid="{25D07E6C-2448-4EA8-8474-9687B71DEC32}"/>
    <cellStyle name="一般 8 3 3 2 3 2 5" xfId="1345" xr:uid="{00000000-0005-0000-0000-000063050000}"/>
    <cellStyle name="一般 8 3 3 2 3 2 5 2" xfId="4083" xr:uid="{A7DC11C2-1275-4BE7-B05C-F15A09791E1F}"/>
    <cellStyle name="一般 8 3 3 2 3 2 5 2 2" xfId="9557" xr:uid="{1AB17419-F16F-4D0D-BA3A-B73A53A72B89}"/>
    <cellStyle name="一般 8 3 3 2 3 2 5 3" xfId="6820" xr:uid="{397F23B0-B416-422F-B9B1-C4B427D84343}"/>
    <cellStyle name="一般 8 3 3 2 3 2 6" xfId="3538" xr:uid="{25EF1C71-4660-4E4B-9B45-EDED0E04633F}"/>
    <cellStyle name="一般 8 3 3 2 3 2 6 2" xfId="9012" xr:uid="{23BEB6F9-04C5-4164-A9EC-01BD9A1E4534}"/>
    <cellStyle name="一般 8 3 3 2 3 2 7" xfId="6275" xr:uid="{A5DBCAA3-E2DD-4AEE-8E0F-1C054A461F2F}"/>
    <cellStyle name="一般 8 3 3 2 3 3" xfId="2788" xr:uid="{00000000-0005-0000-0000-000064050000}"/>
    <cellStyle name="一般 8 3 3 2 3 3 2" xfId="5526" xr:uid="{D305CCEE-6939-4BC1-AA66-B3C258FA0D67}"/>
    <cellStyle name="一般 8 3 3 2 3 3 2 2" xfId="11000" xr:uid="{AB73AB60-F0E3-4B3A-BC62-734F834CFC47}"/>
    <cellStyle name="一般 8 3 3 2 3 3 3" xfId="8263" xr:uid="{72CB0DDD-67A4-498E-AFB7-C12FBBB8DC18}"/>
    <cellStyle name="一般 8 3 3 2 3 4" xfId="2243" xr:uid="{00000000-0005-0000-0000-000065050000}"/>
    <cellStyle name="一般 8 3 3 2 3 4 2" xfId="4981" xr:uid="{EEE8CDB0-CE9B-4223-BA2E-FD5FAABF7919}"/>
    <cellStyle name="一般 8 3 3 2 3 4 2 2" xfId="10455" xr:uid="{D2D933F8-BCDB-44BD-9A79-D9776A218293}"/>
    <cellStyle name="一般 8 3 3 2 3 4 3" xfId="7718" xr:uid="{80853DA4-067F-4665-B43C-D528371E77BF}"/>
    <cellStyle name="一般 8 3 3 2 3 5" xfId="1698" xr:uid="{00000000-0005-0000-0000-000066050000}"/>
    <cellStyle name="一般 8 3 3 2 3 5 2" xfId="4436" xr:uid="{E45B3A36-390F-4042-A075-DA3955256E10}"/>
    <cellStyle name="一般 8 3 3 2 3 5 2 2" xfId="9910" xr:uid="{52E6DA4A-C319-4CAB-B40D-2D82A1258213}"/>
    <cellStyle name="一般 8 3 3 2 3 5 3" xfId="7173" xr:uid="{8E142464-7EC1-4C30-A06B-DB55AB66F068}"/>
    <cellStyle name="一般 8 3 3 2 3 6" xfId="1153" xr:uid="{00000000-0005-0000-0000-000067050000}"/>
    <cellStyle name="一般 8 3 3 2 3 6 2" xfId="3891" xr:uid="{37CA3521-DF93-4948-9D60-AAB4753277D7}"/>
    <cellStyle name="一般 8 3 3 2 3 6 2 2" xfId="9365" xr:uid="{D1F00CD3-ED33-4735-B14C-39768BB6D8B3}"/>
    <cellStyle name="一般 8 3 3 2 3 6 3" xfId="6628" xr:uid="{9C2BAEAB-A2E5-475A-976D-F51C75E2805D}"/>
    <cellStyle name="一般 8 3 3 2 3 7" xfId="3346" xr:uid="{341054E4-872E-4E84-B331-AD296BC1F1C3}"/>
    <cellStyle name="一般 8 3 3 2 3 7 2" xfId="8820" xr:uid="{5CD92395-985E-4E72-A03E-C527AB2AA116}"/>
    <cellStyle name="一般 8 3 3 2 3 8" xfId="6083" xr:uid="{7DF0AE9E-35D3-423A-A0F7-549D508B5244}"/>
    <cellStyle name="一般 8 3 3 2 4" xfId="707" xr:uid="{00000000-0005-0000-0000-000068050000}"/>
    <cellStyle name="一般 8 3 3 2 4 2" xfId="2887" xr:uid="{00000000-0005-0000-0000-000069050000}"/>
    <cellStyle name="一般 8 3 3 2 4 2 2" xfId="5625" xr:uid="{FEDB2263-AD83-4FFB-9D29-E435370BBE88}"/>
    <cellStyle name="一般 8 3 3 2 4 2 2 2" xfId="11099" xr:uid="{58B237C4-CDDC-475B-BDA4-FD1E632C2742}"/>
    <cellStyle name="一般 8 3 3 2 4 2 3" xfId="8362" xr:uid="{48E7453F-BD8F-410B-9FF8-6FEEA0A696B0}"/>
    <cellStyle name="一般 8 3 3 2 4 3" xfId="2342" xr:uid="{00000000-0005-0000-0000-00006A050000}"/>
    <cellStyle name="一般 8 3 3 2 4 3 2" xfId="5080" xr:uid="{743E2665-D22B-47B3-A17C-502B87074E4F}"/>
    <cellStyle name="一般 8 3 3 2 4 3 2 2" xfId="10554" xr:uid="{2D62D6C9-33DE-44B2-89B5-9B0EEF5E0431}"/>
    <cellStyle name="一般 8 3 3 2 4 3 3" xfId="7817" xr:uid="{9D1B25B1-8F1E-4162-A396-6D6356A4ACB1}"/>
    <cellStyle name="一般 8 3 3 2 4 4" xfId="1797" xr:uid="{00000000-0005-0000-0000-00006B050000}"/>
    <cellStyle name="一般 8 3 3 2 4 4 2" xfId="4535" xr:uid="{6AC83EB6-F07F-46EE-BEBE-D5842D985F19}"/>
    <cellStyle name="一般 8 3 3 2 4 4 2 2" xfId="10009" xr:uid="{C58D5662-8BD3-411B-823D-D349F42BBC65}"/>
    <cellStyle name="一般 8 3 3 2 4 4 3" xfId="7272" xr:uid="{1349BC66-0790-4DC2-8DEB-84C681514153}"/>
    <cellStyle name="一般 8 3 3 2 4 5" xfId="1252" xr:uid="{00000000-0005-0000-0000-00006C050000}"/>
    <cellStyle name="一般 8 3 3 2 4 5 2" xfId="3990" xr:uid="{E7501877-BDE2-4754-8AF0-455C927DF31D}"/>
    <cellStyle name="一般 8 3 3 2 4 5 2 2" xfId="9464" xr:uid="{CDEF2D22-C4DF-4875-9E37-7CBEF2ED80A4}"/>
    <cellStyle name="一般 8 3 3 2 4 5 3" xfId="6727" xr:uid="{2C66C658-B8E9-422D-B08B-E6A84970B092}"/>
    <cellStyle name="一般 8 3 3 2 4 6" xfId="3445" xr:uid="{788245D6-F227-43D5-8DE7-538581A68AAB}"/>
    <cellStyle name="一般 8 3 3 2 4 6 2" xfId="8919" xr:uid="{D8A42233-FC46-4C16-967C-FE7245EBAA34}"/>
    <cellStyle name="一般 8 3 3 2 4 7" xfId="6182" xr:uid="{2F242DC8-89BB-465D-8135-EFF770067A61}"/>
    <cellStyle name="一般 8 3 3 2 5" xfId="2689" xr:uid="{00000000-0005-0000-0000-00006D050000}"/>
    <cellStyle name="一般 8 3 3 2 5 2" xfId="5427" xr:uid="{0B179017-D2F9-414E-8F66-1698AD56A509}"/>
    <cellStyle name="一般 8 3 3 2 5 2 2" xfId="10901" xr:uid="{79610D0B-11FB-44A9-AB25-33C4D270760D}"/>
    <cellStyle name="一般 8 3 3 2 5 3" xfId="8164" xr:uid="{8B82C1A9-2F72-4270-888D-8139BFD00D28}"/>
    <cellStyle name="一般 8 3 3 2 6" xfId="2144" xr:uid="{00000000-0005-0000-0000-00006E050000}"/>
    <cellStyle name="一般 8 3 3 2 6 2" xfId="4882" xr:uid="{AFAF0ACF-AB34-4C56-B3D5-8A4A4F57DDD5}"/>
    <cellStyle name="一般 8 3 3 2 6 2 2" xfId="10356" xr:uid="{9CA09408-3FF6-4D14-A71B-E52D1C1A4EE2}"/>
    <cellStyle name="一般 8 3 3 2 6 3" xfId="7619" xr:uid="{D8ABD476-8D5D-46C3-8917-3D9102FA9DEA}"/>
    <cellStyle name="一般 8 3 3 2 7" xfId="1599" xr:uid="{00000000-0005-0000-0000-00006F050000}"/>
    <cellStyle name="一般 8 3 3 2 7 2" xfId="4337" xr:uid="{27F18E25-359C-4A2F-8D9C-5D6D5A1E8DB1}"/>
    <cellStyle name="一般 8 3 3 2 7 2 2" xfId="9811" xr:uid="{D3EC656B-4008-4944-A4B4-9BB7B4388E23}"/>
    <cellStyle name="一般 8 3 3 2 7 3" xfId="7074" xr:uid="{59F767AD-75F0-42A5-87CF-E8F538E997E2}"/>
    <cellStyle name="一般 8 3 3 2 8" xfId="1054" xr:uid="{00000000-0005-0000-0000-000070050000}"/>
    <cellStyle name="一般 8 3 3 2 8 2" xfId="3792" xr:uid="{9E6BFDF2-8100-499D-94AB-4A8B5EFA7198}"/>
    <cellStyle name="一般 8 3 3 2 8 2 2" xfId="9266" xr:uid="{39230F23-8157-4129-B5D3-511A58125B64}"/>
    <cellStyle name="一般 8 3 3 2 8 3" xfId="6529" xr:uid="{FF9E68B2-DF5C-49A2-8CCF-411748311619}"/>
    <cellStyle name="一般 8 3 3 2 9" xfId="3247" xr:uid="{4C93346A-E23C-498F-9737-F99847299069}"/>
    <cellStyle name="一般 8 3 3 2 9 2" xfId="8721" xr:uid="{FA970695-3670-4E4C-909F-A499688AA118}"/>
    <cellStyle name="一般 8 3 3 3" xfId="471" xr:uid="{00000000-0005-0000-0000-000071050000}"/>
    <cellStyle name="一般 8 3 3 3 2" xfId="568" xr:uid="{00000000-0005-0000-0000-000072050000}"/>
    <cellStyle name="一般 8 3 3 3 2 2" xfId="832" xr:uid="{00000000-0005-0000-0000-000073050000}"/>
    <cellStyle name="一般 8 3 3 3 2 2 2" xfId="3012" xr:uid="{00000000-0005-0000-0000-000074050000}"/>
    <cellStyle name="一般 8 3 3 3 2 2 2 2" xfId="5750" xr:uid="{7464E775-0E31-4CEC-96E0-F81BA8ED20FC}"/>
    <cellStyle name="一般 8 3 3 3 2 2 2 2 2" xfId="11224" xr:uid="{369DEEDD-E210-466F-ABFB-E91BE5628FE9}"/>
    <cellStyle name="一般 8 3 3 3 2 2 2 3" xfId="8487" xr:uid="{7FECF52D-4C79-4142-8161-87DEB0BB7C6E}"/>
    <cellStyle name="一般 8 3 3 3 2 2 3" xfId="2467" xr:uid="{00000000-0005-0000-0000-000075050000}"/>
    <cellStyle name="一般 8 3 3 3 2 2 3 2" xfId="5205" xr:uid="{6C79522E-1CB6-4667-855C-ED1E50D36D7A}"/>
    <cellStyle name="一般 8 3 3 3 2 2 3 2 2" xfId="10679" xr:uid="{2F0E3060-334A-4BF9-A835-9788CA424F47}"/>
    <cellStyle name="一般 8 3 3 3 2 2 3 3" xfId="7942" xr:uid="{2C4F857D-448C-4B6F-B1EA-D19A7F066BD8}"/>
    <cellStyle name="一般 8 3 3 3 2 2 4" xfId="1922" xr:uid="{00000000-0005-0000-0000-000076050000}"/>
    <cellStyle name="一般 8 3 3 3 2 2 4 2" xfId="4660" xr:uid="{0D365410-C0CC-4EAB-BC34-74B0588FCBB1}"/>
    <cellStyle name="一般 8 3 3 3 2 2 4 2 2" xfId="10134" xr:uid="{A61FA156-5AC9-4035-9D3C-B10AE3711A12}"/>
    <cellStyle name="一般 8 3 3 3 2 2 4 3" xfId="7397" xr:uid="{1F5B7180-3BF4-4EE1-BFD3-B6E1CBE7668F}"/>
    <cellStyle name="一般 8 3 3 3 2 2 5" xfId="1377" xr:uid="{00000000-0005-0000-0000-000077050000}"/>
    <cellStyle name="一般 8 3 3 3 2 2 5 2" xfId="4115" xr:uid="{E698A290-79F2-4DB4-B25E-20F4FCD49DCB}"/>
    <cellStyle name="一般 8 3 3 3 2 2 5 2 2" xfId="9589" xr:uid="{E1B75089-E3E3-48F6-B171-B5F61960E3A0}"/>
    <cellStyle name="一般 8 3 3 3 2 2 5 3" xfId="6852" xr:uid="{20DD021B-84A0-4BFF-A595-FC860071D41F}"/>
    <cellStyle name="一般 8 3 3 3 2 2 6" xfId="3570" xr:uid="{968FAB9B-79A7-416C-8A44-8CFC4EAF6164}"/>
    <cellStyle name="一般 8 3 3 3 2 2 6 2" xfId="9044" xr:uid="{C70E9E76-F1B0-43C4-8D6A-3E680B1B57C2}"/>
    <cellStyle name="一般 8 3 3 3 2 2 7" xfId="6307" xr:uid="{E2D9D669-0C76-47A0-8268-897A42403C18}"/>
    <cellStyle name="一般 8 3 3 3 2 3" xfId="2820" xr:uid="{00000000-0005-0000-0000-000078050000}"/>
    <cellStyle name="一般 8 3 3 3 2 3 2" xfId="5558" xr:uid="{0DBEF8A1-6765-4A5D-A606-13CDC07508CC}"/>
    <cellStyle name="一般 8 3 3 3 2 3 2 2" xfId="11032" xr:uid="{B016AD13-9049-4E0D-9BDE-A218D44A829A}"/>
    <cellStyle name="一般 8 3 3 3 2 3 3" xfId="8295" xr:uid="{50260916-64E0-4B1B-9113-15D0426EB850}"/>
    <cellStyle name="一般 8 3 3 3 2 4" xfId="2275" xr:uid="{00000000-0005-0000-0000-000079050000}"/>
    <cellStyle name="一般 8 3 3 3 2 4 2" xfId="5013" xr:uid="{48951F81-02EF-46B3-B29B-080CD93929D2}"/>
    <cellStyle name="一般 8 3 3 3 2 4 2 2" xfId="10487" xr:uid="{F86FD762-1056-4340-BDE1-884BF144707E}"/>
    <cellStyle name="一般 8 3 3 3 2 4 3" xfId="7750" xr:uid="{9F16F565-D419-4751-BE86-7E8715CFA53C}"/>
    <cellStyle name="一般 8 3 3 3 2 5" xfId="1730" xr:uid="{00000000-0005-0000-0000-00007A050000}"/>
    <cellStyle name="一般 8 3 3 3 2 5 2" xfId="4468" xr:uid="{E8AF74D4-0132-478D-AE09-152C5FBA5AA4}"/>
    <cellStyle name="一般 8 3 3 3 2 5 2 2" xfId="9942" xr:uid="{6842199A-14E5-4A1B-81E7-D6D1D1338F6B}"/>
    <cellStyle name="一般 8 3 3 3 2 5 3" xfId="7205" xr:uid="{A11AE64A-8FDF-492C-8C6B-840D16876340}"/>
    <cellStyle name="一般 8 3 3 3 2 6" xfId="1185" xr:uid="{00000000-0005-0000-0000-00007B050000}"/>
    <cellStyle name="一般 8 3 3 3 2 6 2" xfId="3923" xr:uid="{FD135B86-CF06-4EF8-930A-3CCDE2BDB4BC}"/>
    <cellStyle name="一般 8 3 3 3 2 6 2 2" xfId="9397" xr:uid="{BCEA2239-C9A0-42E7-B695-56CFDB7B7AC7}"/>
    <cellStyle name="一般 8 3 3 3 2 6 3" xfId="6660" xr:uid="{3EB228BB-73F9-4C8C-918C-57122229E22B}"/>
    <cellStyle name="一般 8 3 3 3 2 7" xfId="3378" xr:uid="{CB6442B4-0E95-44DC-ADF9-7554529700CF}"/>
    <cellStyle name="一般 8 3 3 3 2 7 2" xfId="8852" xr:uid="{66F8DF29-5F62-4574-B40D-EE2349FD928B}"/>
    <cellStyle name="一般 8 3 3 3 2 8" xfId="6115" xr:uid="{845B87BF-336A-4059-AEB9-C92FBC7E1B22}"/>
    <cellStyle name="一般 8 3 3 3 3" xfId="738" xr:uid="{00000000-0005-0000-0000-00007C050000}"/>
    <cellStyle name="一般 8 3 3 3 3 2" xfId="2918" xr:uid="{00000000-0005-0000-0000-00007D050000}"/>
    <cellStyle name="一般 8 3 3 3 3 2 2" xfId="5656" xr:uid="{04F2B3DB-E37C-45CC-9FCA-696EB6AFC753}"/>
    <cellStyle name="一般 8 3 3 3 3 2 2 2" xfId="11130" xr:uid="{B2A11987-D0B0-4134-A15A-152A6B486D56}"/>
    <cellStyle name="一般 8 3 3 3 3 2 3" xfId="8393" xr:uid="{52748075-6A19-4628-9B41-B5A1239B85B6}"/>
    <cellStyle name="一般 8 3 3 3 3 3" xfId="2373" xr:uid="{00000000-0005-0000-0000-00007E050000}"/>
    <cellStyle name="一般 8 3 3 3 3 3 2" xfId="5111" xr:uid="{8E89895D-5FC5-4043-9CF7-7861A45C1AB1}"/>
    <cellStyle name="一般 8 3 3 3 3 3 2 2" xfId="10585" xr:uid="{B12322A1-398E-4C13-984C-F35BCE767E4B}"/>
    <cellStyle name="一般 8 3 3 3 3 3 3" xfId="7848" xr:uid="{6DEFECFB-C282-4564-A3C0-BB8AA204E248}"/>
    <cellStyle name="一般 8 3 3 3 3 4" xfId="1828" xr:uid="{00000000-0005-0000-0000-00007F050000}"/>
    <cellStyle name="一般 8 3 3 3 3 4 2" xfId="4566" xr:uid="{3B195F26-3EBD-4838-AA44-2DC86F7E3F99}"/>
    <cellStyle name="一般 8 3 3 3 3 4 2 2" xfId="10040" xr:uid="{D533AB5F-5DDA-41EB-9760-B786F3421052}"/>
    <cellStyle name="一般 8 3 3 3 3 4 3" xfId="7303" xr:uid="{EDF2E9C2-F30F-456D-8B1A-86C9426D57D0}"/>
    <cellStyle name="一般 8 3 3 3 3 5" xfId="1283" xr:uid="{00000000-0005-0000-0000-000080050000}"/>
    <cellStyle name="一般 8 3 3 3 3 5 2" xfId="4021" xr:uid="{06A83270-071E-4248-9AA0-B865CE2DF7FF}"/>
    <cellStyle name="一般 8 3 3 3 3 5 2 2" xfId="9495" xr:uid="{1326DA64-E322-4CD1-95B6-43EBEDB9A5CF}"/>
    <cellStyle name="一般 8 3 3 3 3 5 3" xfId="6758" xr:uid="{BBCCC301-5880-43C2-A1A3-24C445313456}"/>
    <cellStyle name="一般 8 3 3 3 3 6" xfId="3476" xr:uid="{396D9412-1E48-4A74-A9D3-CB8D446C3302}"/>
    <cellStyle name="一般 8 3 3 3 3 6 2" xfId="8950" xr:uid="{8585362B-F89A-4BDF-A377-D480FE6A3E75}"/>
    <cellStyle name="一般 8 3 3 3 3 7" xfId="6213" xr:uid="{7E251693-3DB6-4952-A061-62EF376B20A6}"/>
    <cellStyle name="一般 8 3 3 3 4" xfId="2725" xr:uid="{00000000-0005-0000-0000-000081050000}"/>
    <cellStyle name="一般 8 3 3 3 4 2" xfId="5463" xr:uid="{C6B8FEBC-9416-4F44-97E9-B807AAB2B2D3}"/>
    <cellStyle name="一般 8 3 3 3 4 2 2" xfId="10937" xr:uid="{DD715B04-366A-49D7-BE64-B17A1FB164EE}"/>
    <cellStyle name="一般 8 3 3 3 4 3" xfId="8200" xr:uid="{16635268-3134-406D-A6E7-CAED7B69D69A}"/>
    <cellStyle name="一般 8 3 3 3 5" xfId="2180" xr:uid="{00000000-0005-0000-0000-000082050000}"/>
    <cellStyle name="一般 8 3 3 3 5 2" xfId="4918" xr:uid="{9E97E193-3861-4611-A6BE-3A322B520DB4}"/>
    <cellStyle name="一般 8 3 3 3 5 2 2" xfId="10392" xr:uid="{901C8D3D-0302-4A0E-95FA-56B9F312A7FA}"/>
    <cellStyle name="一般 8 3 3 3 5 3" xfId="7655" xr:uid="{54012475-BAFA-4351-9D95-77B32026B8B0}"/>
    <cellStyle name="一般 8 3 3 3 6" xfId="1635" xr:uid="{00000000-0005-0000-0000-000083050000}"/>
    <cellStyle name="一般 8 3 3 3 6 2" xfId="4373" xr:uid="{5C13CCA4-C93B-4720-8ADA-BE3636CEECC9}"/>
    <cellStyle name="一般 8 3 3 3 6 2 2" xfId="9847" xr:uid="{250FB084-AA75-4DEE-8F0A-FB8FBBED5CA4}"/>
    <cellStyle name="一般 8 3 3 3 6 3" xfId="7110" xr:uid="{79361BB8-5538-4A8A-AE71-4050F6632CB1}"/>
    <cellStyle name="一般 8 3 3 3 7" xfId="1090" xr:uid="{00000000-0005-0000-0000-000084050000}"/>
    <cellStyle name="一般 8 3 3 3 7 2" xfId="3828" xr:uid="{CA49B269-3ED7-4AB8-B764-6B11A1B71C6A}"/>
    <cellStyle name="一般 8 3 3 3 7 2 2" xfId="9302" xr:uid="{D317AB6B-3066-4DDA-9D2B-2F4018A86777}"/>
    <cellStyle name="一般 8 3 3 3 7 3" xfId="6565" xr:uid="{585C023B-439C-49E5-A718-36F9C556D203}"/>
    <cellStyle name="一般 8 3 3 3 8" xfId="3283" xr:uid="{24E1D462-4D27-47C8-B782-D573525C718A}"/>
    <cellStyle name="一般 8 3 3 3 8 2" xfId="8757" xr:uid="{1860B571-B84C-4D2B-8D5D-FDA35D5AFD01}"/>
    <cellStyle name="一般 8 3 3 3 9" xfId="6020" xr:uid="{8F79A15A-9E02-4AC0-AA3F-8B3EC5DB2BCA}"/>
    <cellStyle name="一般 8 3 3 4" xfId="519" xr:uid="{00000000-0005-0000-0000-000085050000}"/>
    <cellStyle name="一般 8 3 3 4 2" xfId="785" xr:uid="{00000000-0005-0000-0000-000086050000}"/>
    <cellStyle name="一般 8 3 3 4 2 2" xfId="2965" xr:uid="{00000000-0005-0000-0000-000087050000}"/>
    <cellStyle name="一般 8 3 3 4 2 2 2" xfId="5703" xr:uid="{2EED43F0-C56E-4A08-9D6A-BD6955CB3441}"/>
    <cellStyle name="一般 8 3 3 4 2 2 2 2" xfId="11177" xr:uid="{53A22C08-BD31-4DA3-AEF7-A889E54A6F2B}"/>
    <cellStyle name="一般 8 3 3 4 2 2 3" xfId="8440" xr:uid="{E43CBA6A-B831-4AB6-B9B3-71336D11A2B6}"/>
    <cellStyle name="一般 8 3 3 4 2 3" xfId="2420" xr:uid="{00000000-0005-0000-0000-000088050000}"/>
    <cellStyle name="一般 8 3 3 4 2 3 2" xfId="5158" xr:uid="{904FBA58-C571-4783-A558-A68AE20F7238}"/>
    <cellStyle name="一般 8 3 3 4 2 3 2 2" xfId="10632" xr:uid="{AE3C4903-9DA0-4B71-BCBA-D604187FD89B}"/>
    <cellStyle name="一般 8 3 3 4 2 3 3" xfId="7895" xr:uid="{DF59555A-CA52-4107-AEB4-FA4CE9898157}"/>
    <cellStyle name="一般 8 3 3 4 2 4" xfId="1875" xr:uid="{00000000-0005-0000-0000-000089050000}"/>
    <cellStyle name="一般 8 3 3 4 2 4 2" xfId="4613" xr:uid="{48E075BC-E768-44B3-9842-16EEA553EC58}"/>
    <cellStyle name="一般 8 3 3 4 2 4 2 2" xfId="10087" xr:uid="{04A223F7-5374-48B4-9C1B-B4F4777CB666}"/>
    <cellStyle name="一般 8 3 3 4 2 4 3" xfId="7350" xr:uid="{D356BD6A-B52B-470B-98C1-07E3692A5C8D}"/>
    <cellStyle name="一般 8 3 3 4 2 5" xfId="1330" xr:uid="{00000000-0005-0000-0000-00008A050000}"/>
    <cellStyle name="一般 8 3 3 4 2 5 2" xfId="4068" xr:uid="{43699726-A646-4D49-8082-B4E15A20F987}"/>
    <cellStyle name="一般 8 3 3 4 2 5 2 2" xfId="9542" xr:uid="{BA48DAC3-25E5-4132-8883-A234FC4BA84A}"/>
    <cellStyle name="一般 8 3 3 4 2 5 3" xfId="6805" xr:uid="{4432A347-5C5D-4103-A27C-F767A1948849}"/>
    <cellStyle name="一般 8 3 3 4 2 6" xfId="3523" xr:uid="{D080B048-B1A3-4975-B516-7251832E1587}"/>
    <cellStyle name="一般 8 3 3 4 2 6 2" xfId="8997" xr:uid="{69A7255F-3F9B-4333-BA05-6C65059FA6C3}"/>
    <cellStyle name="一般 8 3 3 4 2 7" xfId="6260" xr:uid="{3863DDBE-F153-4278-8077-3E3654B2D0C7}"/>
    <cellStyle name="一般 8 3 3 4 3" xfId="2773" xr:uid="{00000000-0005-0000-0000-00008B050000}"/>
    <cellStyle name="一般 8 3 3 4 3 2" xfId="5511" xr:uid="{272D1385-301F-44DD-ACD8-17BA7229FEB2}"/>
    <cellStyle name="一般 8 3 3 4 3 2 2" xfId="10985" xr:uid="{7340E851-A96F-4522-9BFE-DB1C069BCF89}"/>
    <cellStyle name="一般 8 3 3 4 3 3" xfId="8248" xr:uid="{A6F320AC-34C3-4C84-9834-E95B166B8E1F}"/>
    <cellStyle name="一般 8 3 3 4 4" xfId="2228" xr:uid="{00000000-0005-0000-0000-00008C050000}"/>
    <cellStyle name="一般 8 3 3 4 4 2" xfId="4966" xr:uid="{1F397288-38B4-430E-872D-46CF64A34D72}"/>
    <cellStyle name="一般 8 3 3 4 4 2 2" xfId="10440" xr:uid="{AC7A2F9F-86EF-44F1-A50A-5F1BB0285995}"/>
    <cellStyle name="一般 8 3 3 4 4 3" xfId="7703" xr:uid="{B00CDE0C-8E4B-47FF-B714-93F29AAE2A39}"/>
    <cellStyle name="一般 8 3 3 4 5" xfId="1683" xr:uid="{00000000-0005-0000-0000-00008D050000}"/>
    <cellStyle name="一般 8 3 3 4 5 2" xfId="4421" xr:uid="{FFD11EA0-97C4-402E-A5E2-14EBDA15D63E}"/>
    <cellStyle name="一般 8 3 3 4 5 2 2" xfId="9895" xr:uid="{13667636-1C09-445C-AD95-988B8C7DC060}"/>
    <cellStyle name="一般 8 3 3 4 5 3" xfId="7158" xr:uid="{5B199FA9-BE85-41FA-8DBD-7833C898BEB3}"/>
    <cellStyle name="一般 8 3 3 4 6" xfId="1138" xr:uid="{00000000-0005-0000-0000-00008E050000}"/>
    <cellStyle name="一般 8 3 3 4 6 2" xfId="3876" xr:uid="{245D0D9F-4008-4FA4-B635-78C5995151B7}"/>
    <cellStyle name="一般 8 3 3 4 6 2 2" xfId="9350" xr:uid="{CBABB6D6-CFA1-4197-A8CF-2F2839751D79}"/>
    <cellStyle name="一般 8 3 3 4 6 3" xfId="6613" xr:uid="{ABA8A0C5-4027-474F-976B-F518A6A7E306}"/>
    <cellStyle name="一般 8 3 3 4 7" xfId="3331" xr:uid="{D4EE03F7-B757-4EE0-AF17-E5A01AC26A30}"/>
    <cellStyle name="一般 8 3 3 4 7 2" xfId="8805" xr:uid="{3DAC15F3-685C-49BC-9B14-4503930AD382}"/>
    <cellStyle name="一般 8 3 3 4 8" xfId="6068" xr:uid="{6C0C2B9F-3ABA-4567-AD55-0D3B57C7389D}"/>
    <cellStyle name="一般 8 3 3 5" xfId="689" xr:uid="{00000000-0005-0000-0000-00008F050000}"/>
    <cellStyle name="一般 8 3 3 5 2" xfId="2870" xr:uid="{00000000-0005-0000-0000-000090050000}"/>
    <cellStyle name="一般 8 3 3 5 2 2" xfId="5608" xr:uid="{251F2FDA-6C00-4596-BAD3-6213EB238307}"/>
    <cellStyle name="一般 8 3 3 5 2 2 2" xfId="11082" xr:uid="{CCE1B362-F008-446C-B652-B4C70D28DDB3}"/>
    <cellStyle name="一般 8 3 3 5 2 3" xfId="8345" xr:uid="{C3EB962A-FE6A-4ECF-966D-3ACD351C8EE8}"/>
    <cellStyle name="一般 8 3 3 5 3" xfId="2325" xr:uid="{00000000-0005-0000-0000-000091050000}"/>
    <cellStyle name="一般 8 3 3 5 3 2" xfId="5063" xr:uid="{FED8100E-5DCA-446C-BEB2-1FFBB2DFF816}"/>
    <cellStyle name="一般 8 3 3 5 3 2 2" xfId="10537" xr:uid="{9CFCBDDB-7804-4533-A4C2-26C75095D453}"/>
    <cellStyle name="一般 8 3 3 5 3 3" xfId="7800" xr:uid="{4BC1F7E2-58B7-4C1F-B22A-7640CE820983}"/>
    <cellStyle name="一般 8 3 3 5 4" xfId="1780" xr:uid="{00000000-0005-0000-0000-000092050000}"/>
    <cellStyle name="一般 8 3 3 5 4 2" xfId="4518" xr:uid="{645972B5-1A82-4E2A-9A31-A09817C9B60A}"/>
    <cellStyle name="一般 8 3 3 5 4 2 2" xfId="9992" xr:uid="{0EA6167A-CFBA-4149-9207-019D35EEB250}"/>
    <cellStyle name="一般 8 3 3 5 4 3" xfId="7255" xr:uid="{3E1C1F26-CA46-48A8-B405-C9BE65384C91}"/>
    <cellStyle name="一般 8 3 3 5 5" xfId="1235" xr:uid="{00000000-0005-0000-0000-000093050000}"/>
    <cellStyle name="一般 8 3 3 5 5 2" xfId="3973" xr:uid="{84F7349C-57FC-45E9-9EDF-FAB5D4C6E8CB}"/>
    <cellStyle name="一般 8 3 3 5 5 2 2" xfId="9447" xr:uid="{E2F2FF5B-396D-4A78-8695-79827D7EF890}"/>
    <cellStyle name="一般 8 3 3 5 5 3" xfId="6710" xr:uid="{3DFF6A14-29EB-4A0C-8329-3C9FD883E52F}"/>
    <cellStyle name="一般 8 3 3 5 6" xfId="3428" xr:uid="{01222BDA-654A-4AC0-A5CC-E8FDD662CA60}"/>
    <cellStyle name="一般 8 3 3 5 6 2" xfId="8902" xr:uid="{E2030FF6-140A-48A1-B389-1C9FD768DB1F}"/>
    <cellStyle name="一般 8 3 3 5 7" xfId="6165" xr:uid="{A5ED6834-6C4A-4946-B351-418324346985}"/>
    <cellStyle name="一般 8 3 3 6" xfId="2522" xr:uid="{00000000-0005-0000-0000-000094050000}"/>
    <cellStyle name="一般 8 3 3 6 2" xfId="5260" xr:uid="{221E3ECF-844A-4705-82E7-601253CB1051}"/>
    <cellStyle name="一般 8 3 3 6 2 2" xfId="10734" xr:uid="{3BF47E6E-8050-4B8B-AB6A-8CEF922BFDF7}"/>
    <cellStyle name="一般 8 3 3 6 3" xfId="7997" xr:uid="{B7B5F5A7-8A94-4D9F-8ECB-C2CFC9730AE3}"/>
    <cellStyle name="一般 8 3 3 7" xfId="1977" xr:uid="{00000000-0005-0000-0000-000095050000}"/>
    <cellStyle name="一般 8 3 3 7 2" xfId="4715" xr:uid="{C85E9BF0-7026-429D-B45F-4CE6F923EA19}"/>
    <cellStyle name="一般 8 3 3 7 2 2" xfId="10189" xr:uid="{83491B87-2C03-4E6C-8207-1B9D3B8B5DE2}"/>
    <cellStyle name="一般 8 3 3 7 3" xfId="7452" xr:uid="{89F25A0D-8B59-4417-823A-F01654D25D7D}"/>
    <cellStyle name="一般 8 3 3 8" xfId="1432" xr:uid="{00000000-0005-0000-0000-000096050000}"/>
    <cellStyle name="一般 8 3 3 8 2" xfId="4170" xr:uid="{9DA77425-AACF-405F-8D0C-81415C943DF3}"/>
    <cellStyle name="一般 8 3 3 8 2 2" xfId="9644" xr:uid="{6D3430EF-6349-45F5-9673-803E869EBB94}"/>
    <cellStyle name="一般 8 3 3 8 3" xfId="6907" xr:uid="{990E52B0-CFA3-41BA-9197-67535BCD2B8D}"/>
    <cellStyle name="一般 8 3 3 9" xfId="887" xr:uid="{00000000-0005-0000-0000-000097050000}"/>
    <cellStyle name="一般 8 3 3 9 2" xfId="3625" xr:uid="{21DA82F3-CDB9-4264-A0D9-FFC8D6165AE7}"/>
    <cellStyle name="一般 8 3 3 9 2 2" xfId="9099" xr:uid="{A5B52961-8592-4F96-B0F3-F60EAAFD9411}"/>
    <cellStyle name="一般 8 3 3 9 3" xfId="6362" xr:uid="{D009ABB3-C613-4C16-A705-7B630582E409}"/>
    <cellStyle name="一般 8 3 4" xfId="2" xr:uid="{00000000-0005-0000-0000-000098050000}"/>
    <cellStyle name="一般 8 3 4 10" xfId="878" xr:uid="{00000000-0005-0000-0000-000099050000}"/>
    <cellStyle name="一般 8 3 4 10 2" xfId="3616" xr:uid="{60CABB06-6C43-45DD-BC29-D30075F4A708}"/>
    <cellStyle name="一般 8 3 4 10 2 2" xfId="9090" xr:uid="{605C8F11-3ABC-4066-B9BF-A346316661F6}"/>
    <cellStyle name="一般 8 3 4 10 3" xfId="6353" xr:uid="{72F544D4-DB37-407F-97D8-2D9D4CB3B5F8}"/>
    <cellStyle name="一般 8 3 4 11" xfId="3071" xr:uid="{1882DB1D-03BE-4CED-92B8-8AC80B8C67C3}"/>
    <cellStyle name="一般 8 3 4 11 2" xfId="8545" xr:uid="{2F1A9F56-74B4-47BF-856D-DC1988E2EE4D}"/>
    <cellStyle name="一般 8 3 4 12" xfId="5808" xr:uid="{3EC7D775-1F86-4AE5-97EA-DE420127B3C5}"/>
    <cellStyle name="一般 8 3 4 2" xfId="252" xr:uid="{00000000-0005-0000-0000-00009A050000}"/>
    <cellStyle name="一般 8 3 4 2 10" xfId="5818" xr:uid="{4CB335BD-FE2B-4DA9-AD4C-7CA8B8FFD22F}"/>
    <cellStyle name="一般 8 3 4 2 2" xfId="472" xr:uid="{00000000-0005-0000-0000-00009B050000}"/>
    <cellStyle name="一般 8 3 4 2 2 2" xfId="569" xr:uid="{00000000-0005-0000-0000-00009C050000}"/>
    <cellStyle name="一般 8 3 4 2 2 2 2" xfId="833" xr:uid="{00000000-0005-0000-0000-00009D050000}"/>
    <cellStyle name="一般 8 3 4 2 2 2 2 2" xfId="3013" xr:uid="{00000000-0005-0000-0000-00009E050000}"/>
    <cellStyle name="一般 8 3 4 2 2 2 2 2 2" xfId="5751" xr:uid="{DB66FCE9-4A6C-494A-8183-E60728B0FC06}"/>
    <cellStyle name="一般 8 3 4 2 2 2 2 2 2 2" xfId="11225" xr:uid="{14067220-AD05-4AC5-8263-45FC3117B486}"/>
    <cellStyle name="一般 8 3 4 2 2 2 2 2 3" xfId="8488" xr:uid="{0323BEE5-CDD1-4544-A52D-66FF9E1F4E3D}"/>
    <cellStyle name="一般 8 3 4 2 2 2 2 3" xfId="2468" xr:uid="{00000000-0005-0000-0000-00009F050000}"/>
    <cellStyle name="一般 8 3 4 2 2 2 2 3 2" xfId="5206" xr:uid="{1B87D250-D89F-460F-8CA8-A53723E7B848}"/>
    <cellStyle name="一般 8 3 4 2 2 2 2 3 2 2" xfId="10680" xr:uid="{C6AB43C5-1BCC-435E-832F-88702D1CC4F6}"/>
    <cellStyle name="一般 8 3 4 2 2 2 2 3 3" xfId="7943" xr:uid="{F099967A-46CA-482E-901D-3A8EFD07D06E}"/>
    <cellStyle name="一般 8 3 4 2 2 2 2 4" xfId="1923" xr:uid="{00000000-0005-0000-0000-0000A0050000}"/>
    <cellStyle name="一般 8 3 4 2 2 2 2 4 2" xfId="4661" xr:uid="{29C75C0C-110C-45A7-B2DB-0808BCCB08A2}"/>
    <cellStyle name="一般 8 3 4 2 2 2 2 4 2 2" xfId="10135" xr:uid="{4595591D-75F6-4A91-8A0A-86EE40D63F60}"/>
    <cellStyle name="一般 8 3 4 2 2 2 2 4 3" xfId="7398" xr:uid="{873C3C9E-9F41-450A-800D-7D5E32CB3065}"/>
    <cellStyle name="一般 8 3 4 2 2 2 2 5" xfId="1378" xr:uid="{00000000-0005-0000-0000-0000A1050000}"/>
    <cellStyle name="一般 8 3 4 2 2 2 2 5 2" xfId="4116" xr:uid="{B70E2BD1-EF85-417B-B360-752E77E0CDAB}"/>
    <cellStyle name="一般 8 3 4 2 2 2 2 5 2 2" xfId="9590" xr:uid="{E30A857E-0C71-447D-8931-0640DB8DC571}"/>
    <cellStyle name="一般 8 3 4 2 2 2 2 5 3" xfId="6853" xr:uid="{66BFC865-85A2-4BF8-984C-E6443B3CE768}"/>
    <cellStyle name="一般 8 3 4 2 2 2 2 6" xfId="3571" xr:uid="{44A94EFC-982D-4F16-A40C-A11586219078}"/>
    <cellStyle name="一般 8 3 4 2 2 2 2 6 2" xfId="9045" xr:uid="{D25CC1B4-72EB-4B24-96B1-31A6FEC05B21}"/>
    <cellStyle name="一般 8 3 4 2 2 2 2 7" xfId="6308" xr:uid="{D6C497FC-198A-44CB-B214-BE4C468429AF}"/>
    <cellStyle name="一般 8 3 4 2 2 2 3" xfId="2821" xr:uid="{00000000-0005-0000-0000-0000A2050000}"/>
    <cellStyle name="一般 8 3 4 2 2 2 3 2" xfId="5559" xr:uid="{980821C4-3207-4955-AC90-B08369DE58CF}"/>
    <cellStyle name="一般 8 3 4 2 2 2 3 2 2" xfId="11033" xr:uid="{5BCA116F-64CF-45A1-9B0C-39BDE36697CE}"/>
    <cellStyle name="一般 8 3 4 2 2 2 3 3" xfId="8296" xr:uid="{78D374DD-D9B9-41ED-8753-87FA37E57530}"/>
    <cellStyle name="一般 8 3 4 2 2 2 4" xfId="2276" xr:uid="{00000000-0005-0000-0000-0000A3050000}"/>
    <cellStyle name="一般 8 3 4 2 2 2 4 2" xfId="5014" xr:uid="{B6F4398A-1493-43CB-86B7-7DCD013D07B8}"/>
    <cellStyle name="一般 8 3 4 2 2 2 4 2 2" xfId="10488" xr:uid="{FB6E1C00-7D4E-45C9-BEA6-1577863FCAF5}"/>
    <cellStyle name="一般 8 3 4 2 2 2 4 3" xfId="7751" xr:uid="{8B5B8757-94A2-4DCC-A508-35F87AB7BB20}"/>
    <cellStyle name="一般 8 3 4 2 2 2 5" xfId="1731" xr:uid="{00000000-0005-0000-0000-0000A4050000}"/>
    <cellStyle name="一般 8 3 4 2 2 2 5 2" xfId="4469" xr:uid="{811EFBB0-98C8-452B-9F5E-50CC30CBE8CD}"/>
    <cellStyle name="一般 8 3 4 2 2 2 5 2 2" xfId="9943" xr:uid="{2449B9D2-1481-4056-963B-3FF0F41262FB}"/>
    <cellStyle name="一般 8 3 4 2 2 2 5 3" xfId="7206" xr:uid="{BB9C36DE-5571-49DA-8812-6C618B6DB170}"/>
    <cellStyle name="一般 8 3 4 2 2 2 6" xfId="1186" xr:uid="{00000000-0005-0000-0000-0000A5050000}"/>
    <cellStyle name="一般 8 3 4 2 2 2 6 2" xfId="3924" xr:uid="{C046EDE7-11F6-4B34-A40B-DC026C88EF0B}"/>
    <cellStyle name="一般 8 3 4 2 2 2 6 2 2" xfId="9398" xr:uid="{2FEB8716-43E9-4AB8-A737-3B826EB73B92}"/>
    <cellStyle name="一般 8 3 4 2 2 2 6 3" xfId="6661" xr:uid="{2A88263F-599B-4FA1-A26B-ED6C9E3F2EC7}"/>
    <cellStyle name="一般 8 3 4 2 2 2 7" xfId="3379" xr:uid="{64C2ABC0-D374-4F83-BBA6-0D1698889452}"/>
    <cellStyle name="一般 8 3 4 2 2 2 7 2" xfId="8853" xr:uid="{0C786220-A87D-4AA5-8B9D-A9966A2A546C}"/>
    <cellStyle name="一般 8 3 4 2 2 2 8" xfId="6116" xr:uid="{6B6C9593-B62E-41E9-9A36-608CAB6F890A}"/>
    <cellStyle name="一般 8 3 4 2 2 3" xfId="739" xr:uid="{00000000-0005-0000-0000-0000A6050000}"/>
    <cellStyle name="一般 8 3 4 2 2 3 2" xfId="2919" xr:uid="{00000000-0005-0000-0000-0000A7050000}"/>
    <cellStyle name="一般 8 3 4 2 2 3 2 2" xfId="5657" xr:uid="{C85E8B3A-8B97-4DAE-8331-124B433FB040}"/>
    <cellStyle name="一般 8 3 4 2 2 3 2 2 2" xfId="11131" xr:uid="{66B47FC8-067B-42C8-9673-E908A5E3DE23}"/>
    <cellStyle name="一般 8 3 4 2 2 3 2 3" xfId="8394" xr:uid="{2E308D5C-16B5-4921-8E23-C1E4611B5C65}"/>
    <cellStyle name="一般 8 3 4 2 2 3 3" xfId="2374" xr:uid="{00000000-0005-0000-0000-0000A8050000}"/>
    <cellStyle name="一般 8 3 4 2 2 3 3 2" xfId="5112" xr:uid="{ABFE5C8C-FC33-48EB-B2EF-18564D4D6BDE}"/>
    <cellStyle name="一般 8 3 4 2 2 3 3 2 2" xfId="10586" xr:uid="{998627DC-02B9-49B6-B151-53A4B3E62F22}"/>
    <cellStyle name="一般 8 3 4 2 2 3 3 3" xfId="7849" xr:uid="{F63715C0-0C03-43F5-A10D-3A0FF002096E}"/>
    <cellStyle name="一般 8 3 4 2 2 3 4" xfId="1829" xr:uid="{00000000-0005-0000-0000-0000A9050000}"/>
    <cellStyle name="一般 8 3 4 2 2 3 4 2" xfId="4567" xr:uid="{5B071433-E9CB-4FF5-A667-C0857E0BED6C}"/>
    <cellStyle name="一般 8 3 4 2 2 3 4 2 2" xfId="10041" xr:uid="{587452E8-60D0-4BC0-B8BF-116334F1873C}"/>
    <cellStyle name="一般 8 3 4 2 2 3 4 3" xfId="7304" xr:uid="{EDC21E60-BF5E-498A-9B42-4500B0A92422}"/>
    <cellStyle name="一般 8 3 4 2 2 3 5" xfId="1284" xr:uid="{00000000-0005-0000-0000-0000AA050000}"/>
    <cellStyle name="一般 8 3 4 2 2 3 5 2" xfId="4022" xr:uid="{3DFA5499-E21A-4996-AB43-9D7FF0C22B69}"/>
    <cellStyle name="一般 8 3 4 2 2 3 5 2 2" xfId="9496" xr:uid="{FC315B4C-06AE-4EAB-B36D-C0D2F45D6CF9}"/>
    <cellStyle name="一般 8 3 4 2 2 3 5 3" xfId="6759" xr:uid="{E9C9C86E-7B3C-4E93-8893-954E6F21B168}"/>
    <cellStyle name="一般 8 3 4 2 2 3 6" xfId="3477" xr:uid="{C8D7B4F7-D4F2-484C-9FBC-7494D3A4B7CC}"/>
    <cellStyle name="一般 8 3 4 2 2 3 6 2" xfId="8951" xr:uid="{DEA95CBD-4669-490A-A1C1-122F6F2C428A}"/>
    <cellStyle name="一般 8 3 4 2 2 3 7" xfId="6214" xr:uid="{9D7B1224-4D08-410D-BE05-B1FDAB5BD963}"/>
    <cellStyle name="一般 8 3 4 2 2 4" xfId="2726" xr:uid="{00000000-0005-0000-0000-0000AB050000}"/>
    <cellStyle name="一般 8 3 4 2 2 4 2" xfId="5464" xr:uid="{C8A1C6BD-5E0C-4359-A45B-FA56EE7C21FE}"/>
    <cellStyle name="一般 8 3 4 2 2 4 2 2" xfId="10938" xr:uid="{F7834456-186E-4D2A-974E-C080DF34D634}"/>
    <cellStyle name="一般 8 3 4 2 2 4 3" xfId="8201" xr:uid="{8C494347-E402-4C2D-BE47-78BD7351F67B}"/>
    <cellStyle name="一般 8 3 4 2 2 5" xfId="2181" xr:uid="{00000000-0005-0000-0000-0000AC050000}"/>
    <cellStyle name="一般 8 3 4 2 2 5 2" xfId="4919" xr:uid="{A7965FCF-F76B-491E-8E16-084EBEBAE94A}"/>
    <cellStyle name="一般 8 3 4 2 2 5 2 2" xfId="10393" xr:uid="{81E3F530-0C67-4726-B683-F2710835C29E}"/>
    <cellStyle name="一般 8 3 4 2 2 5 3" xfId="7656" xr:uid="{2F856EB4-68AD-47CE-AF30-2637FFF60DD1}"/>
    <cellStyle name="一般 8 3 4 2 2 6" xfId="1636" xr:uid="{00000000-0005-0000-0000-0000AD050000}"/>
    <cellStyle name="一般 8 3 4 2 2 6 2" xfId="4374" xr:uid="{DCA0E8EE-D997-49CF-9798-254D215AD9A2}"/>
    <cellStyle name="一般 8 3 4 2 2 6 2 2" xfId="9848" xr:uid="{5A881735-65E4-40E8-A38E-5F6A1FB90A35}"/>
    <cellStyle name="一般 8 3 4 2 2 6 3" xfId="7111" xr:uid="{7B0293BC-D6F2-41A5-9CAB-B1099908043E}"/>
    <cellStyle name="一般 8 3 4 2 2 7" xfId="1091" xr:uid="{00000000-0005-0000-0000-0000AE050000}"/>
    <cellStyle name="一般 8 3 4 2 2 7 2" xfId="3829" xr:uid="{FC98B88F-A02B-4881-A4F9-E52281549674}"/>
    <cellStyle name="一般 8 3 4 2 2 7 2 2" xfId="9303" xr:uid="{413BC95E-2CA5-46C7-BCED-FFC3CAD3B038}"/>
    <cellStyle name="一般 8 3 4 2 2 7 3" xfId="6566" xr:uid="{00D17ED4-1B5C-4C59-9C59-A45E49E0CAE7}"/>
    <cellStyle name="一般 8 3 4 2 2 8" xfId="3284" xr:uid="{6DF7360A-D80F-431A-B539-2430C83B2E85}"/>
    <cellStyle name="一般 8 3 4 2 2 8 2" xfId="8758" xr:uid="{178D01BD-F148-42B4-8B7B-A25818D18C46}"/>
    <cellStyle name="一般 8 3 4 2 2 9" xfId="6021" xr:uid="{B894F1BD-5653-491D-A858-46473570AFED}"/>
    <cellStyle name="一般 8 3 4 2 3" xfId="520" xr:uid="{00000000-0005-0000-0000-0000AF050000}"/>
    <cellStyle name="一般 8 3 4 2 3 2" xfId="786" xr:uid="{00000000-0005-0000-0000-0000B0050000}"/>
    <cellStyle name="一般 8 3 4 2 3 2 2" xfId="2966" xr:uid="{00000000-0005-0000-0000-0000B1050000}"/>
    <cellStyle name="一般 8 3 4 2 3 2 2 2" xfId="5704" xr:uid="{58FD8607-BF9B-48E3-9CE6-1CFC5CBE25AC}"/>
    <cellStyle name="一般 8 3 4 2 3 2 2 2 2" xfId="11178" xr:uid="{014192DC-43A2-42BD-B925-B5BEA18CDFDD}"/>
    <cellStyle name="一般 8 3 4 2 3 2 2 3" xfId="8441" xr:uid="{15EEF2E0-EF16-4412-81AB-FD4866D567CC}"/>
    <cellStyle name="一般 8 3 4 2 3 2 3" xfId="2421" xr:uid="{00000000-0005-0000-0000-0000B2050000}"/>
    <cellStyle name="一般 8 3 4 2 3 2 3 2" xfId="5159" xr:uid="{6DACA95D-42F4-4D2A-BC3A-ADE7E327BC3D}"/>
    <cellStyle name="一般 8 3 4 2 3 2 3 2 2" xfId="10633" xr:uid="{910D19DE-5BD7-435B-91A5-85005AD87F8F}"/>
    <cellStyle name="一般 8 3 4 2 3 2 3 3" xfId="7896" xr:uid="{33100511-E6E3-4FA5-A75A-27F8C34D41EC}"/>
    <cellStyle name="一般 8 3 4 2 3 2 4" xfId="1876" xr:uid="{00000000-0005-0000-0000-0000B3050000}"/>
    <cellStyle name="一般 8 3 4 2 3 2 4 2" xfId="4614" xr:uid="{F1385C08-389F-4BC7-8FAA-3165B6D67F6A}"/>
    <cellStyle name="一般 8 3 4 2 3 2 4 2 2" xfId="10088" xr:uid="{3FDE477D-7693-468B-AC8D-FFC12252DB57}"/>
    <cellStyle name="一般 8 3 4 2 3 2 4 3" xfId="7351" xr:uid="{775248EC-0AAA-459E-8E1A-9A7A2972E58F}"/>
    <cellStyle name="一般 8 3 4 2 3 2 5" xfId="1331" xr:uid="{00000000-0005-0000-0000-0000B4050000}"/>
    <cellStyle name="一般 8 3 4 2 3 2 5 2" xfId="4069" xr:uid="{7F5BA1DD-FA7F-49B5-B8A3-B334B3308131}"/>
    <cellStyle name="一般 8 3 4 2 3 2 5 2 2" xfId="9543" xr:uid="{A5566681-C933-4912-B061-25E557ABDECB}"/>
    <cellStyle name="一般 8 3 4 2 3 2 5 3" xfId="6806" xr:uid="{B19EA47A-C0A8-425A-8F6D-56D4D54A29E9}"/>
    <cellStyle name="一般 8 3 4 2 3 2 6" xfId="3524" xr:uid="{B39E1463-8DEC-4578-97A8-E86B5F644BEA}"/>
    <cellStyle name="一般 8 3 4 2 3 2 6 2" xfId="8998" xr:uid="{CFA43919-2123-447E-80C6-6D5EB5FC9069}"/>
    <cellStyle name="一般 8 3 4 2 3 2 7" xfId="6261" xr:uid="{F13E9960-1CB0-45EC-A4A6-5329F6C5D6C0}"/>
    <cellStyle name="一般 8 3 4 2 3 3" xfId="2774" xr:uid="{00000000-0005-0000-0000-0000B5050000}"/>
    <cellStyle name="一般 8 3 4 2 3 3 2" xfId="5512" xr:uid="{67C4A06E-1B46-48FD-AE44-BF195CDA85CE}"/>
    <cellStyle name="一般 8 3 4 2 3 3 2 2" xfId="10986" xr:uid="{E40656E6-6B63-4918-8F86-540ACFE51BD5}"/>
    <cellStyle name="一般 8 3 4 2 3 3 3" xfId="8249" xr:uid="{D3A7B848-0D1E-446A-A216-CFB61761B93A}"/>
    <cellStyle name="一般 8 3 4 2 3 4" xfId="2229" xr:uid="{00000000-0005-0000-0000-0000B6050000}"/>
    <cellStyle name="一般 8 3 4 2 3 4 2" xfId="4967" xr:uid="{12446B72-B26D-4068-8CA8-F72C1EE3D7D7}"/>
    <cellStyle name="一般 8 3 4 2 3 4 2 2" xfId="10441" xr:uid="{CB06B597-B5C5-4DCC-BB4E-AA24C9821D83}"/>
    <cellStyle name="一般 8 3 4 2 3 4 3" xfId="7704" xr:uid="{A5FD4970-4C06-4E78-BF11-6CEC914E7AFC}"/>
    <cellStyle name="一般 8 3 4 2 3 5" xfId="1684" xr:uid="{00000000-0005-0000-0000-0000B7050000}"/>
    <cellStyle name="一般 8 3 4 2 3 5 2" xfId="4422" xr:uid="{6A47122D-153A-4D16-8C31-2169862CBF74}"/>
    <cellStyle name="一般 8 3 4 2 3 5 2 2" xfId="9896" xr:uid="{906FA19D-7081-41D8-BF99-878340738D90}"/>
    <cellStyle name="一般 8 3 4 2 3 5 3" xfId="7159" xr:uid="{C33E7AE0-52C3-4054-A092-51CCBC60FA3C}"/>
    <cellStyle name="一般 8 3 4 2 3 6" xfId="1139" xr:uid="{00000000-0005-0000-0000-0000B8050000}"/>
    <cellStyle name="一般 8 3 4 2 3 6 2" xfId="3877" xr:uid="{A68EFAD1-07BC-4252-A674-B8899B1B8C64}"/>
    <cellStyle name="一般 8 3 4 2 3 6 2 2" xfId="9351" xr:uid="{A0069430-3B8F-4C96-8FCC-63A7F4EFAE52}"/>
    <cellStyle name="一般 8 3 4 2 3 6 3" xfId="6614" xr:uid="{08A7F7D9-074B-47F0-B952-B72DDB13CC26}"/>
    <cellStyle name="一般 8 3 4 2 3 7" xfId="3332" xr:uid="{C2C470AF-1F50-4891-A66B-418D09D67F21}"/>
    <cellStyle name="一般 8 3 4 2 3 7 2" xfId="8806" xr:uid="{E9D8CE40-39BB-4489-B8C8-FC93B23A3CF4}"/>
    <cellStyle name="一般 8 3 4 2 3 8" xfId="6069" xr:uid="{09CB5DD7-0B43-49EA-968B-22EF28AA6218}"/>
    <cellStyle name="一般 8 3 4 2 4" xfId="690" xr:uid="{00000000-0005-0000-0000-0000B9050000}"/>
    <cellStyle name="一般 8 3 4 2 4 2" xfId="2871" xr:uid="{00000000-0005-0000-0000-0000BA050000}"/>
    <cellStyle name="一般 8 3 4 2 4 2 2" xfId="5609" xr:uid="{AAC719F5-1455-4247-901D-DA6C5AD01D1B}"/>
    <cellStyle name="一般 8 3 4 2 4 2 2 2" xfId="11083" xr:uid="{26D05EDD-2C6C-4AB3-937F-7CD7CF4DBDAD}"/>
    <cellStyle name="一般 8 3 4 2 4 2 3" xfId="8346" xr:uid="{93F78F12-7A98-4935-A6D2-328374436B34}"/>
    <cellStyle name="一般 8 3 4 2 4 3" xfId="2326" xr:uid="{00000000-0005-0000-0000-0000BB050000}"/>
    <cellStyle name="一般 8 3 4 2 4 3 2" xfId="5064" xr:uid="{DA6DE480-1FAA-4118-A6FA-D70E13EE14D9}"/>
    <cellStyle name="一般 8 3 4 2 4 3 2 2" xfId="10538" xr:uid="{7E91D4A8-84FC-442F-93EE-1AFBCE24E24C}"/>
    <cellStyle name="一般 8 3 4 2 4 3 3" xfId="7801" xr:uid="{40CA22E8-DD2E-4710-B2C9-C95BCCB34746}"/>
    <cellStyle name="一般 8 3 4 2 4 4" xfId="1781" xr:uid="{00000000-0005-0000-0000-0000BC050000}"/>
    <cellStyle name="一般 8 3 4 2 4 4 2" xfId="4519" xr:uid="{89FC9366-0A19-4B7F-AAF8-5F62BACF9979}"/>
    <cellStyle name="一般 8 3 4 2 4 4 2 2" xfId="9993" xr:uid="{54ACA879-75CB-45AF-9716-63BAF9BE44D0}"/>
    <cellStyle name="一般 8 3 4 2 4 4 3" xfId="7256" xr:uid="{0BF401D0-6CCB-4BAC-81C3-86A7C09CC881}"/>
    <cellStyle name="一般 8 3 4 2 4 5" xfId="1236" xr:uid="{00000000-0005-0000-0000-0000BD050000}"/>
    <cellStyle name="一般 8 3 4 2 4 5 2" xfId="3974" xr:uid="{B7F6D474-CF35-48C7-BD57-040E52F520FE}"/>
    <cellStyle name="一般 8 3 4 2 4 5 2 2" xfId="9448" xr:uid="{B76207FB-4444-460D-931C-67414072E4EA}"/>
    <cellStyle name="一般 8 3 4 2 4 5 3" xfId="6711" xr:uid="{3F9221CB-754E-4E15-AB25-055437863AE9}"/>
    <cellStyle name="一般 8 3 4 2 4 6" xfId="3429" xr:uid="{16D6CB82-68D2-4C1F-8A5D-2E0348113EB0}"/>
    <cellStyle name="一般 8 3 4 2 4 6 2" xfId="8903" xr:uid="{993EC9CD-DC46-4DFD-B353-F725395FD5AD}"/>
    <cellStyle name="一般 8 3 4 2 4 7" xfId="6166" xr:uid="{5F3C1844-7F09-46D8-8B7A-94248E0B8B1E}"/>
    <cellStyle name="一般 8 3 4 2 5" xfId="2523" xr:uid="{00000000-0005-0000-0000-0000BE050000}"/>
    <cellStyle name="一般 8 3 4 2 5 2" xfId="5261" xr:uid="{19244A3D-D5CE-418C-8894-E3E46CFF1C9F}"/>
    <cellStyle name="一般 8 3 4 2 5 2 2" xfId="10735" xr:uid="{19D832B6-F558-4070-A85B-5C788D2557D8}"/>
    <cellStyle name="一般 8 3 4 2 5 3" xfId="7998" xr:uid="{B8DCA514-7B7E-4838-8000-C7B93B159C9E}"/>
    <cellStyle name="一般 8 3 4 2 6" xfId="1978" xr:uid="{00000000-0005-0000-0000-0000BF050000}"/>
    <cellStyle name="一般 8 3 4 2 6 2" xfId="4716" xr:uid="{8DC91A3C-10C6-4C1D-9DC0-08A0E592A6D7}"/>
    <cellStyle name="一般 8 3 4 2 6 2 2" xfId="10190" xr:uid="{CD0CC6B2-E58A-41C7-9940-8782F3BDDC15}"/>
    <cellStyle name="一般 8 3 4 2 6 3" xfId="7453" xr:uid="{C5C2CD30-962B-402E-A03D-0A0AD7A0440D}"/>
    <cellStyle name="一般 8 3 4 2 7" xfId="1433" xr:uid="{00000000-0005-0000-0000-0000C0050000}"/>
    <cellStyle name="一般 8 3 4 2 7 2" xfId="4171" xr:uid="{48C4AC35-377F-4E00-B474-45B43ED98EC4}"/>
    <cellStyle name="一般 8 3 4 2 7 2 2" xfId="9645" xr:uid="{D4986BE7-60CB-41A5-9A56-845D1C51397C}"/>
    <cellStyle name="一般 8 3 4 2 7 3" xfId="6908" xr:uid="{563B9ACD-7D42-44D9-9F84-ADFFF2CDBB0C}"/>
    <cellStyle name="一般 8 3 4 2 8" xfId="888" xr:uid="{00000000-0005-0000-0000-0000C1050000}"/>
    <cellStyle name="一般 8 3 4 2 8 2" xfId="3626" xr:uid="{99C8956A-5748-449A-BEBE-2F96252CB84E}"/>
    <cellStyle name="一般 8 3 4 2 8 2 2" xfId="9100" xr:uid="{C488E21B-48C3-4BEF-B447-50115E7F54EE}"/>
    <cellStyle name="一般 8 3 4 2 8 3" xfId="6363" xr:uid="{EAEC546E-0A35-46D1-87CB-500FE606A6D2}"/>
    <cellStyle name="一般 8 3 4 2 9" xfId="3081" xr:uid="{7832441E-3DCA-4A78-8F11-0BE0F363A0B5}"/>
    <cellStyle name="一般 8 3 4 2 9 2" xfId="8555" xr:uid="{137FC4FD-9F54-41F1-A994-C0F60AEF0909}"/>
    <cellStyle name="一般 8 3 4 3" xfId="253" xr:uid="{00000000-0005-0000-0000-0000C2050000}"/>
    <cellStyle name="一般 8 3 4 3 10" xfId="5819" xr:uid="{B3DCFD05-CF82-4981-9C21-104291D6A436}"/>
    <cellStyle name="一般 8 3 4 3 2" xfId="473" xr:uid="{00000000-0005-0000-0000-0000C3050000}"/>
    <cellStyle name="一般 8 3 4 3 2 2" xfId="570" xr:uid="{00000000-0005-0000-0000-0000C4050000}"/>
    <cellStyle name="一般 8 3 4 3 2 2 2" xfId="834" xr:uid="{00000000-0005-0000-0000-0000C5050000}"/>
    <cellStyle name="一般 8 3 4 3 2 2 2 2" xfId="3014" xr:uid="{00000000-0005-0000-0000-0000C6050000}"/>
    <cellStyle name="一般 8 3 4 3 2 2 2 2 2" xfId="5752" xr:uid="{221879FF-4A69-4342-9E34-4B692F0CE3EA}"/>
    <cellStyle name="一般 8 3 4 3 2 2 2 2 2 2" xfId="11226" xr:uid="{72BBC4F9-02E4-4697-ABFB-0891ABE1BC9E}"/>
    <cellStyle name="一般 8 3 4 3 2 2 2 2 3" xfId="8489" xr:uid="{2F6C444F-FF3D-4035-A74F-50D267F5BFD2}"/>
    <cellStyle name="一般 8 3 4 3 2 2 2 3" xfId="2469" xr:uid="{00000000-0005-0000-0000-0000C7050000}"/>
    <cellStyle name="一般 8 3 4 3 2 2 2 3 2" xfId="5207" xr:uid="{B174439E-01FC-4728-B2CC-A3F3C23453D3}"/>
    <cellStyle name="一般 8 3 4 3 2 2 2 3 2 2" xfId="10681" xr:uid="{F9C342A6-E04C-4133-BB82-0BA085CE53AD}"/>
    <cellStyle name="一般 8 3 4 3 2 2 2 3 3" xfId="7944" xr:uid="{D9FC24FB-C13F-4141-BA34-7E38A713E22F}"/>
    <cellStyle name="一般 8 3 4 3 2 2 2 4" xfId="1924" xr:uid="{00000000-0005-0000-0000-0000C8050000}"/>
    <cellStyle name="一般 8 3 4 3 2 2 2 4 2" xfId="4662" xr:uid="{00C2610C-F2EB-4268-93B7-767709D6B3BE}"/>
    <cellStyle name="一般 8 3 4 3 2 2 2 4 2 2" xfId="10136" xr:uid="{316E6EF2-2CA8-442F-8135-351F3D6FB954}"/>
    <cellStyle name="一般 8 3 4 3 2 2 2 4 3" xfId="7399" xr:uid="{E46FBE0D-C9B4-426B-8EA6-BC25287A30AB}"/>
    <cellStyle name="一般 8 3 4 3 2 2 2 5" xfId="1379" xr:uid="{00000000-0005-0000-0000-0000C9050000}"/>
    <cellStyle name="一般 8 3 4 3 2 2 2 5 2" xfId="4117" xr:uid="{A736C314-94F2-4736-B5A5-D4D91A51370C}"/>
    <cellStyle name="一般 8 3 4 3 2 2 2 5 2 2" xfId="9591" xr:uid="{424BAC1F-14A2-4818-BF60-5DC120F75685}"/>
    <cellStyle name="一般 8 3 4 3 2 2 2 5 3" xfId="6854" xr:uid="{7C934E19-79DE-4427-B4D5-F23988999920}"/>
    <cellStyle name="一般 8 3 4 3 2 2 2 6" xfId="3572" xr:uid="{4012668A-DEF6-4AB0-A56C-F62564D00B00}"/>
    <cellStyle name="一般 8 3 4 3 2 2 2 6 2" xfId="9046" xr:uid="{FBF58624-20B8-4776-88EC-325369581D74}"/>
    <cellStyle name="一般 8 3 4 3 2 2 2 7" xfId="6309" xr:uid="{391BFCB0-5383-4EE3-9D6A-97500AB84491}"/>
    <cellStyle name="一般 8 3 4 3 2 2 3" xfId="2822" xr:uid="{00000000-0005-0000-0000-0000CA050000}"/>
    <cellStyle name="一般 8 3 4 3 2 2 3 2" xfId="5560" xr:uid="{CC5B699C-8771-4696-AA7F-D66361A55796}"/>
    <cellStyle name="一般 8 3 4 3 2 2 3 2 2" xfId="11034" xr:uid="{32D93816-638E-4E18-8872-267D841E81B9}"/>
    <cellStyle name="一般 8 3 4 3 2 2 3 3" xfId="8297" xr:uid="{33CAD060-3A8E-4BB1-AAEF-BB9943DEFFB8}"/>
    <cellStyle name="一般 8 3 4 3 2 2 4" xfId="2277" xr:uid="{00000000-0005-0000-0000-0000CB050000}"/>
    <cellStyle name="一般 8 3 4 3 2 2 4 2" xfId="5015" xr:uid="{6E405CCD-98BB-4249-90BF-E8335E2F2FD8}"/>
    <cellStyle name="一般 8 3 4 3 2 2 4 2 2" xfId="10489" xr:uid="{3B1F20F6-7FD1-4C50-A8A0-B22924C895BC}"/>
    <cellStyle name="一般 8 3 4 3 2 2 4 3" xfId="7752" xr:uid="{3178FF59-4648-4E01-A6F6-54EF824589A3}"/>
    <cellStyle name="一般 8 3 4 3 2 2 5" xfId="1732" xr:uid="{00000000-0005-0000-0000-0000CC050000}"/>
    <cellStyle name="一般 8 3 4 3 2 2 5 2" xfId="4470" xr:uid="{DD4F6E93-F1BD-42C0-AE06-5A5CF4368DA9}"/>
    <cellStyle name="一般 8 3 4 3 2 2 5 2 2" xfId="9944" xr:uid="{D089F334-9FA0-439A-B293-8B5DC4A65ECF}"/>
    <cellStyle name="一般 8 3 4 3 2 2 5 3" xfId="7207" xr:uid="{7BF63C2D-7894-4903-A32D-A8A7E55B08EC}"/>
    <cellStyle name="一般 8 3 4 3 2 2 6" xfId="1187" xr:uid="{00000000-0005-0000-0000-0000CD050000}"/>
    <cellStyle name="一般 8 3 4 3 2 2 6 2" xfId="3925" xr:uid="{3E6B9CD8-E809-483C-8BEE-4E6EE660BEF6}"/>
    <cellStyle name="一般 8 3 4 3 2 2 6 2 2" xfId="9399" xr:uid="{DD9376EC-B2DD-4CC8-A22B-2ED5D8B81766}"/>
    <cellStyle name="一般 8 3 4 3 2 2 6 3" xfId="6662" xr:uid="{44066293-A0DC-41D3-AA19-429494E4FDDC}"/>
    <cellStyle name="一般 8 3 4 3 2 2 7" xfId="3380" xr:uid="{1BE35A5A-E789-44ED-AFB3-1F2961108143}"/>
    <cellStyle name="一般 8 3 4 3 2 2 7 2" xfId="8854" xr:uid="{904F1453-5752-4FCB-A4F5-C46E9B2F3253}"/>
    <cellStyle name="一般 8 3 4 3 2 2 8" xfId="6117" xr:uid="{CB13FAA1-3842-4690-AD98-A7A71C47CB32}"/>
    <cellStyle name="一般 8 3 4 3 2 3" xfId="740" xr:uid="{00000000-0005-0000-0000-0000CE050000}"/>
    <cellStyle name="一般 8 3 4 3 2 3 2" xfId="2920" xr:uid="{00000000-0005-0000-0000-0000CF050000}"/>
    <cellStyle name="一般 8 3 4 3 2 3 2 2" xfId="5658" xr:uid="{0527E6CF-A3A3-4A57-BEC4-26035A9ED63C}"/>
    <cellStyle name="一般 8 3 4 3 2 3 2 2 2" xfId="11132" xr:uid="{0A9045D3-704B-491A-A6FF-469AED2C16C2}"/>
    <cellStyle name="一般 8 3 4 3 2 3 2 3" xfId="8395" xr:uid="{B0BDC296-FB58-4660-91AF-AD614AF0CC30}"/>
    <cellStyle name="一般 8 3 4 3 2 3 3" xfId="2375" xr:uid="{00000000-0005-0000-0000-0000D0050000}"/>
    <cellStyle name="一般 8 3 4 3 2 3 3 2" xfId="5113" xr:uid="{D850E556-FB98-4EE4-B904-1391665FA989}"/>
    <cellStyle name="一般 8 3 4 3 2 3 3 2 2" xfId="10587" xr:uid="{55677D88-D637-44DF-8B04-AB79DEA2F7B5}"/>
    <cellStyle name="一般 8 3 4 3 2 3 3 3" xfId="7850" xr:uid="{31B2B4D2-8767-49D5-8C65-BDD17F0CF2AC}"/>
    <cellStyle name="一般 8 3 4 3 2 3 4" xfId="1830" xr:uid="{00000000-0005-0000-0000-0000D1050000}"/>
    <cellStyle name="一般 8 3 4 3 2 3 4 2" xfId="4568" xr:uid="{34498F7E-7BC0-4942-A674-4E3D40C876E2}"/>
    <cellStyle name="一般 8 3 4 3 2 3 4 2 2" xfId="10042" xr:uid="{F04A8F59-7F5D-4A5D-87EB-274FECFE6607}"/>
    <cellStyle name="一般 8 3 4 3 2 3 4 3" xfId="7305" xr:uid="{7C82CCA7-4F22-4922-B336-54BCCB645377}"/>
    <cellStyle name="一般 8 3 4 3 2 3 5" xfId="1285" xr:uid="{00000000-0005-0000-0000-0000D2050000}"/>
    <cellStyle name="一般 8 3 4 3 2 3 5 2" xfId="4023" xr:uid="{D9E5947C-D7E5-48C4-AB4C-55078006FAE4}"/>
    <cellStyle name="一般 8 3 4 3 2 3 5 2 2" xfId="9497" xr:uid="{77950AA1-A68B-419D-B21C-462424F84F31}"/>
    <cellStyle name="一般 8 3 4 3 2 3 5 3" xfId="6760" xr:uid="{881E8AB6-A494-441C-8256-F9C26C8C84F3}"/>
    <cellStyle name="一般 8 3 4 3 2 3 6" xfId="3478" xr:uid="{F9C0CBA4-2B88-4AAD-97BD-38B29599E348}"/>
    <cellStyle name="一般 8 3 4 3 2 3 6 2" xfId="8952" xr:uid="{52B27D11-E743-422E-A3AB-BCC93D6A65C9}"/>
    <cellStyle name="一般 8 3 4 3 2 3 7" xfId="6215" xr:uid="{7241440D-0F5A-4488-82DD-36A76167F169}"/>
    <cellStyle name="一般 8 3 4 3 2 4" xfId="2727" xr:uid="{00000000-0005-0000-0000-0000D3050000}"/>
    <cellStyle name="一般 8 3 4 3 2 4 2" xfId="5465" xr:uid="{C07855A6-565F-4269-8E03-B53127B7BF43}"/>
    <cellStyle name="一般 8 3 4 3 2 4 2 2" xfId="10939" xr:uid="{CA730BFA-C6FC-49CE-B10B-B952B3FCF756}"/>
    <cellStyle name="一般 8 3 4 3 2 4 3" xfId="8202" xr:uid="{D35C6BB0-E80D-4730-937B-D628D2C7C3D2}"/>
    <cellStyle name="一般 8 3 4 3 2 5" xfId="2182" xr:uid="{00000000-0005-0000-0000-0000D4050000}"/>
    <cellStyle name="一般 8 3 4 3 2 5 2" xfId="4920" xr:uid="{78E0DEB1-3C81-44E4-BABC-5B6A2ADFC35B}"/>
    <cellStyle name="一般 8 3 4 3 2 5 2 2" xfId="10394" xr:uid="{E6708806-E4D1-4214-A393-0F2A5585458D}"/>
    <cellStyle name="一般 8 3 4 3 2 5 3" xfId="7657" xr:uid="{F5FD1C07-4330-406A-8ABA-2E53615D700D}"/>
    <cellStyle name="一般 8 3 4 3 2 6" xfId="1637" xr:uid="{00000000-0005-0000-0000-0000D5050000}"/>
    <cellStyle name="一般 8 3 4 3 2 6 2" xfId="4375" xr:uid="{FB3FE199-98DE-486A-A69C-44F40D6A1C93}"/>
    <cellStyle name="一般 8 3 4 3 2 6 2 2" xfId="9849" xr:uid="{5BCC1A3E-FF75-4682-8D7A-396AF6726C82}"/>
    <cellStyle name="一般 8 3 4 3 2 6 3" xfId="7112" xr:uid="{6202F4DD-E240-4E78-A914-CD2B0BE4426A}"/>
    <cellStyle name="一般 8 3 4 3 2 7" xfId="1092" xr:uid="{00000000-0005-0000-0000-0000D6050000}"/>
    <cellStyle name="一般 8 3 4 3 2 7 2" xfId="3830" xr:uid="{3803CEEE-01A2-4599-9238-D28599F785BB}"/>
    <cellStyle name="一般 8 3 4 3 2 7 2 2" xfId="9304" xr:uid="{DC913C9A-2905-4356-A21C-CD11336F893D}"/>
    <cellStyle name="一般 8 3 4 3 2 7 3" xfId="6567" xr:uid="{1E2FFF30-F3F0-47FF-8F85-3AA452738ACB}"/>
    <cellStyle name="一般 8 3 4 3 2 8" xfId="3285" xr:uid="{65D24311-5CAD-4DE4-A0EF-BBC7C298BE40}"/>
    <cellStyle name="一般 8 3 4 3 2 8 2" xfId="8759" xr:uid="{096300A8-49A2-4A85-BF86-7BE8FDAE768F}"/>
    <cellStyle name="一般 8 3 4 3 2 9" xfId="6022" xr:uid="{6DC8ACEE-DAE9-47C6-A1CD-DC61B223AB58}"/>
    <cellStyle name="一般 8 3 4 3 3" xfId="521" xr:uid="{00000000-0005-0000-0000-0000D7050000}"/>
    <cellStyle name="一般 8 3 4 3 3 2" xfId="787" xr:uid="{00000000-0005-0000-0000-0000D8050000}"/>
    <cellStyle name="一般 8 3 4 3 3 2 2" xfId="2967" xr:uid="{00000000-0005-0000-0000-0000D9050000}"/>
    <cellStyle name="一般 8 3 4 3 3 2 2 2" xfId="5705" xr:uid="{A765D5BB-E275-4903-8569-D91A2E456627}"/>
    <cellStyle name="一般 8 3 4 3 3 2 2 2 2" xfId="11179" xr:uid="{51B935ED-60D5-4A1F-8AE9-6635E92D8074}"/>
    <cellStyle name="一般 8 3 4 3 3 2 2 3" xfId="8442" xr:uid="{80EF8CEA-93B0-4DA0-90A0-2147D92BD04E}"/>
    <cellStyle name="一般 8 3 4 3 3 2 3" xfId="2422" xr:uid="{00000000-0005-0000-0000-0000DA050000}"/>
    <cellStyle name="一般 8 3 4 3 3 2 3 2" xfId="5160" xr:uid="{5234925B-F595-493E-AA0A-0C5F8A57B638}"/>
    <cellStyle name="一般 8 3 4 3 3 2 3 2 2" xfId="10634" xr:uid="{59FF5658-814D-4326-AD45-F2D9545CD304}"/>
    <cellStyle name="一般 8 3 4 3 3 2 3 3" xfId="7897" xr:uid="{47714484-05E5-4785-9654-295B79CB8CAF}"/>
    <cellStyle name="一般 8 3 4 3 3 2 4" xfId="1877" xr:uid="{00000000-0005-0000-0000-0000DB050000}"/>
    <cellStyle name="一般 8 3 4 3 3 2 4 2" xfId="4615" xr:uid="{0C6EE627-8D22-4B96-87E3-95E81E8081F6}"/>
    <cellStyle name="一般 8 3 4 3 3 2 4 2 2" xfId="10089" xr:uid="{82900AC8-3D02-49AE-B652-9CADB8A6960D}"/>
    <cellStyle name="一般 8 3 4 3 3 2 4 3" xfId="7352" xr:uid="{BE6737DD-68BE-4470-B505-046E692B9F36}"/>
    <cellStyle name="一般 8 3 4 3 3 2 5" xfId="1332" xr:uid="{00000000-0005-0000-0000-0000DC050000}"/>
    <cellStyle name="一般 8 3 4 3 3 2 5 2" xfId="4070" xr:uid="{2E554F68-15AA-4F89-9BB4-E8B0A77287BF}"/>
    <cellStyle name="一般 8 3 4 3 3 2 5 2 2" xfId="9544" xr:uid="{04EF099E-0E6E-4ABE-A7A3-BE6C95BA30AE}"/>
    <cellStyle name="一般 8 3 4 3 3 2 5 3" xfId="6807" xr:uid="{6158886D-5568-4833-9D83-AE14F7372839}"/>
    <cellStyle name="一般 8 3 4 3 3 2 6" xfId="3525" xr:uid="{2DCB576B-BC6A-4D9F-9C2A-C1723F84F635}"/>
    <cellStyle name="一般 8 3 4 3 3 2 6 2" xfId="8999" xr:uid="{95704776-23AD-4F53-A618-4FF19DB9530F}"/>
    <cellStyle name="一般 8 3 4 3 3 2 7" xfId="6262" xr:uid="{C85A7A65-329E-4B93-9DBD-DC433273539D}"/>
    <cellStyle name="一般 8 3 4 3 3 3" xfId="2775" xr:uid="{00000000-0005-0000-0000-0000DD050000}"/>
    <cellStyle name="一般 8 3 4 3 3 3 2" xfId="5513" xr:uid="{7C88B74B-0620-4657-B538-B6E630CD60E1}"/>
    <cellStyle name="一般 8 3 4 3 3 3 2 2" xfId="10987" xr:uid="{D5CA5862-71DB-4742-AB65-C345CBAB7181}"/>
    <cellStyle name="一般 8 3 4 3 3 3 3" xfId="8250" xr:uid="{7C7B6DE9-2349-472F-9DCD-C4439798B2F5}"/>
    <cellStyle name="一般 8 3 4 3 3 4" xfId="2230" xr:uid="{00000000-0005-0000-0000-0000DE050000}"/>
    <cellStyle name="一般 8 3 4 3 3 4 2" xfId="4968" xr:uid="{E43641E5-50E6-41D8-8C65-18CD6B688FC0}"/>
    <cellStyle name="一般 8 3 4 3 3 4 2 2" xfId="10442" xr:uid="{DDC8DDC9-ABC0-49E4-9EF1-DBEE9FC39F0D}"/>
    <cellStyle name="一般 8 3 4 3 3 4 3" xfId="7705" xr:uid="{71F36409-B9E6-4785-94EC-4A85EB414E70}"/>
    <cellStyle name="一般 8 3 4 3 3 5" xfId="1685" xr:uid="{00000000-0005-0000-0000-0000DF050000}"/>
    <cellStyle name="一般 8 3 4 3 3 5 2" xfId="4423" xr:uid="{B55CE8CF-EC67-4D87-850C-A54E61D9E807}"/>
    <cellStyle name="一般 8 3 4 3 3 5 2 2" xfId="9897" xr:uid="{E051B6AC-6C0E-4D3F-8972-E98D6E686FD2}"/>
    <cellStyle name="一般 8 3 4 3 3 5 3" xfId="7160" xr:uid="{C7818C0C-EB94-42B4-B899-9A61A5A3F7BA}"/>
    <cellStyle name="一般 8 3 4 3 3 6" xfId="1140" xr:uid="{00000000-0005-0000-0000-0000E0050000}"/>
    <cellStyle name="一般 8 3 4 3 3 6 2" xfId="3878" xr:uid="{6960F59B-D9BB-4CF1-8AA7-90FDB75EDCF1}"/>
    <cellStyle name="一般 8 3 4 3 3 6 2 2" xfId="9352" xr:uid="{F024EEDF-1ECA-41F5-B4C7-39F70337ECD3}"/>
    <cellStyle name="一般 8 3 4 3 3 6 3" xfId="6615" xr:uid="{1F4AF047-5A43-40AC-BE16-E629DB30BDAA}"/>
    <cellStyle name="一般 8 3 4 3 3 7" xfId="3333" xr:uid="{C13B5DFD-B382-4653-9098-020B6DC9074A}"/>
    <cellStyle name="一般 8 3 4 3 3 7 2" xfId="8807" xr:uid="{5C3BC257-C279-4A64-9CFF-B864FD7CFFFF}"/>
    <cellStyle name="一般 8 3 4 3 3 8" xfId="6070" xr:uid="{BFE687A8-920B-4D98-BDC8-2542C11D6C3F}"/>
    <cellStyle name="一般 8 3 4 3 4" xfId="691" xr:uid="{00000000-0005-0000-0000-0000E1050000}"/>
    <cellStyle name="一般 8 3 4 3 4 2" xfId="2872" xr:uid="{00000000-0005-0000-0000-0000E2050000}"/>
    <cellStyle name="一般 8 3 4 3 4 2 2" xfId="5610" xr:uid="{0599F96A-27C6-4DE3-AB5A-E48517BE848C}"/>
    <cellStyle name="一般 8 3 4 3 4 2 2 2" xfId="11084" xr:uid="{DEE84CAC-2272-4BCD-906A-E50E9955B853}"/>
    <cellStyle name="一般 8 3 4 3 4 2 3" xfId="8347" xr:uid="{2C829FCC-4B9A-462F-B649-34B1BCE695E8}"/>
    <cellStyle name="一般 8 3 4 3 4 3" xfId="2327" xr:uid="{00000000-0005-0000-0000-0000E3050000}"/>
    <cellStyle name="一般 8 3 4 3 4 3 2" xfId="5065" xr:uid="{457FBC4E-0182-4BAF-9230-381220B2C117}"/>
    <cellStyle name="一般 8 3 4 3 4 3 2 2" xfId="10539" xr:uid="{D30FDE6F-D1B5-4559-AAEF-8ACB1DCBD8E0}"/>
    <cellStyle name="一般 8 3 4 3 4 3 3" xfId="7802" xr:uid="{6664F0F7-9FCD-4252-A308-274C888B3982}"/>
    <cellStyle name="一般 8 3 4 3 4 4" xfId="1782" xr:uid="{00000000-0005-0000-0000-0000E4050000}"/>
    <cellStyle name="一般 8 3 4 3 4 4 2" xfId="4520" xr:uid="{2CB864AB-2130-4E47-8EFD-E10BEB082494}"/>
    <cellStyle name="一般 8 3 4 3 4 4 2 2" xfId="9994" xr:uid="{563F6560-EB73-42A4-B2F5-B12A6FB7AF5A}"/>
    <cellStyle name="一般 8 3 4 3 4 4 3" xfId="7257" xr:uid="{9B29D4A2-5F83-486F-8AD6-40613E77AB1B}"/>
    <cellStyle name="一般 8 3 4 3 4 5" xfId="1237" xr:uid="{00000000-0005-0000-0000-0000E5050000}"/>
    <cellStyle name="一般 8 3 4 3 4 5 2" xfId="3975" xr:uid="{8FF60013-3209-440E-BC8F-F5CCFAD1F623}"/>
    <cellStyle name="一般 8 3 4 3 4 5 2 2" xfId="9449" xr:uid="{F0E06384-7517-4210-97FC-DCA698744289}"/>
    <cellStyle name="一般 8 3 4 3 4 5 3" xfId="6712" xr:uid="{F7797330-5559-4D87-8A6E-4DE9B8FC1B10}"/>
    <cellStyle name="一般 8 3 4 3 4 6" xfId="3430" xr:uid="{3D4D67BA-2DB7-4E61-B9B6-86FA8882EDDB}"/>
    <cellStyle name="一般 8 3 4 3 4 6 2" xfId="8904" xr:uid="{30B5D36B-4B43-4AD1-8B98-399AE004BA1A}"/>
    <cellStyle name="一般 8 3 4 3 4 7" xfId="6167" xr:uid="{59F6A4BF-F090-4D3F-BD05-1128C425F49E}"/>
    <cellStyle name="一般 8 3 4 3 5" xfId="2524" xr:uid="{00000000-0005-0000-0000-0000E6050000}"/>
    <cellStyle name="一般 8 3 4 3 5 2" xfId="5262" xr:uid="{B80C65E5-321D-4E62-ABE6-C9A9634DA96B}"/>
    <cellStyle name="一般 8 3 4 3 5 2 2" xfId="10736" xr:uid="{4427EB6F-6B4B-4D17-91B9-5C82D2C847C0}"/>
    <cellStyle name="一般 8 3 4 3 5 3" xfId="7999" xr:uid="{DD74C4B8-4A42-478B-9B55-EB849F6150D5}"/>
    <cellStyle name="一般 8 3 4 3 6" xfId="1979" xr:uid="{00000000-0005-0000-0000-0000E7050000}"/>
    <cellStyle name="一般 8 3 4 3 6 2" xfId="4717" xr:uid="{E0657749-36BE-4C8A-A3B0-E6E23FFFAFB9}"/>
    <cellStyle name="一般 8 3 4 3 6 2 2" xfId="10191" xr:uid="{F5EB9453-2BC4-4B81-ABE0-672E1E7AA64A}"/>
    <cellStyle name="一般 8 3 4 3 6 3" xfId="7454" xr:uid="{A6E0B865-7EEE-460F-9727-743F38F7DB51}"/>
    <cellStyle name="一般 8 3 4 3 7" xfId="1434" xr:uid="{00000000-0005-0000-0000-0000E8050000}"/>
    <cellStyle name="一般 8 3 4 3 7 2" xfId="4172" xr:uid="{52D73335-8A96-4FA5-941D-897B221EACB9}"/>
    <cellStyle name="一般 8 3 4 3 7 2 2" xfId="9646" xr:uid="{D37DF06C-1D64-4A9C-9859-736DDE671EFC}"/>
    <cellStyle name="一般 8 3 4 3 7 3" xfId="6909" xr:uid="{003CC576-DC5A-4E49-A552-C284DF5F2371}"/>
    <cellStyle name="一般 8 3 4 3 8" xfId="889" xr:uid="{00000000-0005-0000-0000-0000E9050000}"/>
    <cellStyle name="一般 8 3 4 3 8 2" xfId="3627" xr:uid="{7F60D184-D833-468A-BBBC-4450B1585501}"/>
    <cellStyle name="一般 8 3 4 3 8 2 2" xfId="9101" xr:uid="{15D38D48-EF3A-4F73-8302-A96C5F8F2530}"/>
    <cellStyle name="一般 8 3 4 3 8 3" xfId="6364" xr:uid="{66F070FD-732E-4F93-B4B9-D044F4353DB1}"/>
    <cellStyle name="一般 8 3 4 3 9" xfId="3082" xr:uid="{065EFE23-1CA6-4712-AF2B-632F27516FDC}"/>
    <cellStyle name="一般 8 3 4 3 9 2" xfId="8556" xr:uid="{00B1D148-793D-419A-8569-A22C3D0984DD}"/>
    <cellStyle name="一般 8 3 4 4" xfId="277" xr:uid="{00000000-0005-0000-0000-0000EA050000}"/>
    <cellStyle name="一般 8 3 4 4 10" xfId="5834" xr:uid="{9404BB3E-BB4A-439F-AB0D-8AE092B8C1B7}"/>
    <cellStyle name="一般 8 3 4 4 2" xfId="485" xr:uid="{00000000-0005-0000-0000-0000EB050000}"/>
    <cellStyle name="一般 8 3 4 4 2 2" xfId="582" xr:uid="{00000000-0005-0000-0000-0000EC050000}"/>
    <cellStyle name="一般 8 3 4 4 2 2 2" xfId="846" xr:uid="{00000000-0005-0000-0000-0000ED050000}"/>
    <cellStyle name="一般 8 3 4 4 2 2 2 2" xfId="3026" xr:uid="{00000000-0005-0000-0000-0000EE050000}"/>
    <cellStyle name="一般 8 3 4 4 2 2 2 2 2" xfId="5764" xr:uid="{1F7CCE00-E4F3-4226-A58F-02C448E618F5}"/>
    <cellStyle name="一般 8 3 4 4 2 2 2 2 2 2" xfId="11238" xr:uid="{4144F721-A909-474F-8C9F-34B20DC65966}"/>
    <cellStyle name="一般 8 3 4 4 2 2 2 2 3" xfId="8501" xr:uid="{1B7C6DA8-E427-4034-A5F1-B41847DF12B2}"/>
    <cellStyle name="一般 8 3 4 4 2 2 2 3" xfId="2481" xr:uid="{00000000-0005-0000-0000-0000EF050000}"/>
    <cellStyle name="一般 8 3 4 4 2 2 2 3 2" xfId="5219" xr:uid="{B8EE5ECB-ADD0-4BD7-A221-1461381891EA}"/>
    <cellStyle name="一般 8 3 4 4 2 2 2 3 2 2" xfId="10693" xr:uid="{FD4E361C-010C-41CD-B4CF-91914DEF7CF9}"/>
    <cellStyle name="一般 8 3 4 4 2 2 2 3 3" xfId="7956" xr:uid="{61B70254-0F6C-4C32-A019-B67B3EC5F14B}"/>
    <cellStyle name="一般 8 3 4 4 2 2 2 4" xfId="1936" xr:uid="{00000000-0005-0000-0000-0000F0050000}"/>
    <cellStyle name="一般 8 3 4 4 2 2 2 4 2" xfId="4674" xr:uid="{4B3974AF-6EDA-47BD-B2E6-98697D3736DD}"/>
    <cellStyle name="一般 8 3 4 4 2 2 2 4 2 2" xfId="10148" xr:uid="{1BEA74CD-1429-42A1-98D5-94C8015C1D74}"/>
    <cellStyle name="一般 8 3 4 4 2 2 2 4 3" xfId="7411" xr:uid="{8B6455F0-0094-4F84-B31F-2773F7CBB4FE}"/>
    <cellStyle name="一般 8 3 4 4 2 2 2 5" xfId="1391" xr:uid="{00000000-0005-0000-0000-0000F1050000}"/>
    <cellStyle name="一般 8 3 4 4 2 2 2 5 2" xfId="4129" xr:uid="{219A0A0A-D0AE-471D-AC71-5D50F594AE83}"/>
    <cellStyle name="一般 8 3 4 4 2 2 2 5 2 2" xfId="9603" xr:uid="{811453A7-EA80-4A3B-8A2D-99A063CA04C3}"/>
    <cellStyle name="一般 8 3 4 4 2 2 2 5 3" xfId="6866" xr:uid="{8F7222FC-9798-4ED9-B613-00A9F5132891}"/>
    <cellStyle name="一般 8 3 4 4 2 2 2 6" xfId="3584" xr:uid="{85DBB503-66ED-4DD4-8565-EB169F4D050E}"/>
    <cellStyle name="一般 8 3 4 4 2 2 2 6 2" xfId="9058" xr:uid="{7D66FCE8-E85D-4F67-9685-150969D46525}"/>
    <cellStyle name="一般 8 3 4 4 2 2 2 7" xfId="6321" xr:uid="{68837190-B5E7-4BB0-AD65-5CDCFBF7C053}"/>
    <cellStyle name="一般 8 3 4 4 2 2 3" xfId="2834" xr:uid="{00000000-0005-0000-0000-0000F2050000}"/>
    <cellStyle name="一般 8 3 4 4 2 2 3 2" xfId="5572" xr:uid="{6CD63799-1E7D-4028-BCCC-79097A235F60}"/>
    <cellStyle name="一般 8 3 4 4 2 2 3 2 2" xfId="11046" xr:uid="{113D92A9-4DAD-48E9-877B-3B1E58BA3136}"/>
    <cellStyle name="一般 8 3 4 4 2 2 3 3" xfId="8309" xr:uid="{D7568C46-3551-4AE6-81D6-FCDCCFBBCF9B}"/>
    <cellStyle name="一般 8 3 4 4 2 2 4" xfId="2289" xr:uid="{00000000-0005-0000-0000-0000F3050000}"/>
    <cellStyle name="一般 8 3 4 4 2 2 4 2" xfId="5027" xr:uid="{484BC3E5-DF9C-488E-9A5C-29D28F387AEC}"/>
    <cellStyle name="一般 8 3 4 4 2 2 4 2 2" xfId="10501" xr:uid="{6B6E2FC6-A6F8-4E59-AA4B-C18B7D6B7CEB}"/>
    <cellStyle name="一般 8 3 4 4 2 2 4 3" xfId="7764" xr:uid="{DFA9618C-EF06-4F59-B3A5-7697893F5560}"/>
    <cellStyle name="一般 8 3 4 4 2 2 5" xfId="1744" xr:uid="{00000000-0005-0000-0000-0000F4050000}"/>
    <cellStyle name="一般 8 3 4 4 2 2 5 2" xfId="4482" xr:uid="{CFA03851-93F0-4D28-9AE6-1B2AD29D7949}"/>
    <cellStyle name="一般 8 3 4 4 2 2 5 2 2" xfId="9956" xr:uid="{E05A3E11-E40A-4259-9DC7-752EBF210516}"/>
    <cellStyle name="一般 8 3 4 4 2 2 5 3" xfId="7219" xr:uid="{2E8E31BD-143F-47D8-A330-6FB6B1456A59}"/>
    <cellStyle name="一般 8 3 4 4 2 2 6" xfId="1199" xr:uid="{00000000-0005-0000-0000-0000F5050000}"/>
    <cellStyle name="一般 8 3 4 4 2 2 6 2" xfId="3937" xr:uid="{8DCA4743-9347-48C3-9828-5145ACCDF63C}"/>
    <cellStyle name="一般 8 3 4 4 2 2 6 2 2" xfId="9411" xr:uid="{FF599B75-E58F-4DE5-9F8E-3F09781D913B}"/>
    <cellStyle name="一般 8 3 4 4 2 2 6 3" xfId="6674" xr:uid="{A9346E69-01A4-48D1-B111-7CF730C87DF1}"/>
    <cellStyle name="一般 8 3 4 4 2 2 7" xfId="3392" xr:uid="{E00A052B-8F7C-4929-BE23-05B243769F36}"/>
    <cellStyle name="一般 8 3 4 4 2 2 7 2" xfId="8866" xr:uid="{00B1F093-661F-4F05-ACA9-3CEE9AF70222}"/>
    <cellStyle name="一般 8 3 4 4 2 2 8" xfId="6129" xr:uid="{A12A190B-7444-4799-86C8-A69448E18633}"/>
    <cellStyle name="一般 8 3 4 4 2 3" xfId="752" xr:uid="{00000000-0005-0000-0000-0000F6050000}"/>
    <cellStyle name="一般 8 3 4 4 2 3 2" xfId="2932" xr:uid="{00000000-0005-0000-0000-0000F7050000}"/>
    <cellStyle name="一般 8 3 4 4 2 3 2 2" xfId="5670" xr:uid="{3C207FC0-6B4D-4C27-A815-FEEC2D37945D}"/>
    <cellStyle name="一般 8 3 4 4 2 3 2 2 2" xfId="11144" xr:uid="{B81440B7-9525-4F43-8DDE-13CA298BF64C}"/>
    <cellStyle name="一般 8 3 4 4 2 3 2 3" xfId="8407" xr:uid="{59E2B66F-08CB-4904-8120-CF4421163EF7}"/>
    <cellStyle name="一般 8 3 4 4 2 3 3" xfId="2387" xr:uid="{00000000-0005-0000-0000-0000F8050000}"/>
    <cellStyle name="一般 8 3 4 4 2 3 3 2" xfId="5125" xr:uid="{5A472C8A-13C2-4345-8F33-6E0DBB462A88}"/>
    <cellStyle name="一般 8 3 4 4 2 3 3 2 2" xfId="10599" xr:uid="{C89FE5EB-75D4-4B41-BA7D-73C3712972D0}"/>
    <cellStyle name="一般 8 3 4 4 2 3 3 3" xfId="7862" xr:uid="{515F806F-C371-47E9-9C45-2F232E05245E}"/>
    <cellStyle name="一般 8 3 4 4 2 3 4" xfId="1842" xr:uid="{00000000-0005-0000-0000-0000F9050000}"/>
    <cellStyle name="一般 8 3 4 4 2 3 4 2" xfId="4580" xr:uid="{2D926852-DDAD-427E-8FCC-6CEE35DE3539}"/>
    <cellStyle name="一般 8 3 4 4 2 3 4 2 2" xfId="10054" xr:uid="{D03D5725-30C5-47B9-AD41-27412686CC3C}"/>
    <cellStyle name="一般 8 3 4 4 2 3 4 3" xfId="7317" xr:uid="{51407044-A0D8-4DC8-B9DA-35FE13489017}"/>
    <cellStyle name="一般 8 3 4 4 2 3 5" xfId="1297" xr:uid="{00000000-0005-0000-0000-0000FA050000}"/>
    <cellStyle name="一般 8 3 4 4 2 3 5 2" xfId="4035" xr:uid="{999BF3D0-4145-4374-9C8F-6F5BDEF33927}"/>
    <cellStyle name="一般 8 3 4 4 2 3 5 2 2" xfId="9509" xr:uid="{4EFCD7FE-14C8-4953-B55B-4C02BA936CA1}"/>
    <cellStyle name="一般 8 3 4 4 2 3 5 3" xfId="6772" xr:uid="{73489B73-B061-4992-AC19-3289A2E1E611}"/>
    <cellStyle name="一般 8 3 4 4 2 3 6" xfId="3490" xr:uid="{0D852C51-3684-49F8-94DE-D4005853312D}"/>
    <cellStyle name="一般 8 3 4 4 2 3 6 2" xfId="8964" xr:uid="{9C8E1151-0F96-4DB2-9F74-7CD77BE46437}"/>
    <cellStyle name="一般 8 3 4 4 2 3 7" xfId="6227" xr:uid="{4A1EA9DF-DDEC-46A0-AB6C-E7149955BDB9}"/>
    <cellStyle name="一般 8 3 4 4 2 4" xfId="2739" xr:uid="{00000000-0005-0000-0000-0000FB050000}"/>
    <cellStyle name="一般 8 3 4 4 2 4 2" xfId="5477" xr:uid="{45C30F67-D47B-482E-9A7F-025B8D642CB2}"/>
    <cellStyle name="一般 8 3 4 4 2 4 2 2" xfId="10951" xr:uid="{94086E38-AABE-4E86-ADE2-BB52FB28CF23}"/>
    <cellStyle name="一般 8 3 4 4 2 4 3" xfId="8214" xr:uid="{DC39DB16-A018-47FD-8F57-0DA76CC49D4C}"/>
    <cellStyle name="一般 8 3 4 4 2 5" xfId="2194" xr:uid="{00000000-0005-0000-0000-0000FC050000}"/>
    <cellStyle name="一般 8 3 4 4 2 5 2" xfId="4932" xr:uid="{5C701D56-9E9A-46AE-96AC-898667C86EEB}"/>
    <cellStyle name="一般 8 3 4 4 2 5 2 2" xfId="10406" xr:uid="{370E8FFC-081F-4837-90A1-F3F79711AECF}"/>
    <cellStyle name="一般 8 3 4 4 2 5 3" xfId="7669" xr:uid="{F6C06BC1-D424-4E3C-8E0C-3A6FA943CB99}"/>
    <cellStyle name="一般 8 3 4 4 2 6" xfId="1649" xr:uid="{00000000-0005-0000-0000-0000FD050000}"/>
    <cellStyle name="一般 8 3 4 4 2 6 2" xfId="4387" xr:uid="{C8C1850E-30B6-4C0D-AF4F-7BB96369AF02}"/>
    <cellStyle name="一般 8 3 4 4 2 6 2 2" xfId="9861" xr:uid="{FF0F6955-7F0A-470B-8112-5B93D6969C63}"/>
    <cellStyle name="一般 8 3 4 4 2 6 3" xfId="7124" xr:uid="{73409E54-DEBF-4D43-AA5D-CFDE85AB2582}"/>
    <cellStyle name="一般 8 3 4 4 2 7" xfId="1104" xr:uid="{00000000-0005-0000-0000-0000FE050000}"/>
    <cellStyle name="一般 8 3 4 4 2 7 2" xfId="3842" xr:uid="{3B22A794-71BB-4809-B1D7-1893F8EAA7D0}"/>
    <cellStyle name="一般 8 3 4 4 2 7 2 2" xfId="9316" xr:uid="{AA12014C-3D5A-4FB7-91EA-732C8E343D88}"/>
    <cellStyle name="一般 8 3 4 4 2 7 3" xfId="6579" xr:uid="{3F05C992-8A8A-431F-A16A-C2AB33EB6C51}"/>
    <cellStyle name="一般 8 3 4 4 2 8" xfId="3297" xr:uid="{EF2215A5-AB71-4CE3-A209-20FC30246756}"/>
    <cellStyle name="一般 8 3 4 4 2 8 2" xfId="8771" xr:uid="{C9D8301B-68FE-4E0A-8F8D-C637F345DCA6}"/>
    <cellStyle name="一般 8 3 4 4 2 9" xfId="6034" xr:uid="{42ADC176-E636-4858-AA1F-73A781371135}"/>
    <cellStyle name="一般 8 3 4 4 3" xfId="512" xr:uid="{00000000-0005-0000-0000-0000FF050000}"/>
    <cellStyle name="一般 8 3 4 4 3 10" xfId="6061" xr:uid="{0AD47EBA-785E-498E-B1E8-0BFB0903CB81}"/>
    <cellStyle name="一般 8 3 4 4 3 2" xfId="779" xr:uid="{00000000-0005-0000-0000-000000060000}"/>
    <cellStyle name="一般 8 3 4 4 3 2 2" xfId="2959" xr:uid="{00000000-0005-0000-0000-000001060000}"/>
    <cellStyle name="一般 8 3 4 4 3 2 2 2" xfId="5697" xr:uid="{9A8D7414-0F13-4FAA-A452-39500DFDFF0C}"/>
    <cellStyle name="一般 8 3 4 4 3 2 2 2 2" xfId="11171" xr:uid="{A8462ED4-58A7-414A-8F36-DA6A1C6D199D}"/>
    <cellStyle name="一般 8 3 4 4 3 2 2 3" xfId="8434" xr:uid="{3B2D0F20-9A7F-447E-9CE9-A1433B400BD0}"/>
    <cellStyle name="一般 8 3 4 4 3 2 3" xfId="2414" xr:uid="{00000000-0005-0000-0000-000002060000}"/>
    <cellStyle name="一般 8 3 4 4 3 2 3 2" xfId="5152" xr:uid="{2B09BFD2-70FF-48F2-B3F0-997E597A33DD}"/>
    <cellStyle name="一般 8 3 4 4 3 2 3 2 2" xfId="10626" xr:uid="{F8BAB701-DD30-4B2B-A277-6B34FB30898F}"/>
    <cellStyle name="一般 8 3 4 4 3 2 3 3" xfId="7889" xr:uid="{4AF1A406-14D6-4492-861E-FEF8A3D4760F}"/>
    <cellStyle name="一般 8 3 4 4 3 2 4" xfId="1869" xr:uid="{00000000-0005-0000-0000-000003060000}"/>
    <cellStyle name="一般 8 3 4 4 3 2 4 2" xfId="4607" xr:uid="{D5554CED-F6E6-48E7-A6BD-BE514ECC31FF}"/>
    <cellStyle name="一般 8 3 4 4 3 2 4 2 2" xfId="10081" xr:uid="{10AE8A16-7BD3-49BF-AB8C-C46177FF216C}"/>
    <cellStyle name="一般 8 3 4 4 3 2 4 3" xfId="7344" xr:uid="{6B33112A-0E87-4415-971D-4C84FCA8F8D7}"/>
    <cellStyle name="一般 8 3 4 4 3 2 5" xfId="1324" xr:uid="{00000000-0005-0000-0000-000004060000}"/>
    <cellStyle name="一般 8 3 4 4 3 2 5 2" xfId="4062" xr:uid="{D515449C-FA6D-45D7-8039-9EB63D5F8AD2}"/>
    <cellStyle name="一般 8 3 4 4 3 2 5 2 2" xfId="9536" xr:uid="{E9F8E616-FDC2-49C6-8290-B8B0A7E28306}"/>
    <cellStyle name="一般 8 3 4 4 3 2 5 3" xfId="6799" xr:uid="{411DDAB5-5868-4A3C-91FA-F6FD6721ACCC}"/>
    <cellStyle name="一般 8 3 4 4 3 2 6" xfId="3517" xr:uid="{8E1E577E-F39B-4545-99E8-EFBC7B4631DD}"/>
    <cellStyle name="一般 8 3 4 4 3 2 6 2" xfId="8991" xr:uid="{2E27614D-8D81-40B6-90BC-873B5565E448}"/>
    <cellStyle name="一般 8 3 4 4 3 2 7" xfId="6254" xr:uid="{6391954D-05EF-4F88-B90C-6E28F5467B38}"/>
    <cellStyle name="一般 8 3 4 4 3 3" xfId="874" xr:uid="{00000000-0005-0000-0000-000005060000}"/>
    <cellStyle name="一般 8 3 4 4 3 3 2" xfId="3054" xr:uid="{00000000-0005-0000-0000-000006060000}"/>
    <cellStyle name="一般 8 3 4 4 3 3 2 2" xfId="5792" xr:uid="{0D011C85-FC23-4E04-AD09-A3BEA0BB4B5E}"/>
    <cellStyle name="一般 8 3 4 4 3 3 2 2 2" xfId="11266" xr:uid="{2BA27F66-3F13-4991-9C23-3ED234B7F69C}"/>
    <cellStyle name="一般 8 3 4 4 3 3 2 3" xfId="8529" xr:uid="{3BD3A781-A851-468A-8C46-59F13DAB8E9A}"/>
    <cellStyle name="一般 8 3 4 4 3 3 3" xfId="2509" xr:uid="{00000000-0005-0000-0000-000007060000}"/>
    <cellStyle name="一般 8 3 4 4 3 3 3 2" xfId="5247" xr:uid="{6EDFE889-7B03-49EB-928C-FBB87FFCB2A9}"/>
    <cellStyle name="一般 8 3 4 4 3 3 3 2 2" xfId="10721" xr:uid="{89054601-9B5C-4DB5-9CD4-4ACD8E194A9F}"/>
    <cellStyle name="一般 8 3 4 4 3 3 3 3" xfId="7984" xr:uid="{E6C06BD6-C659-4E68-BC16-40FAF3E62738}"/>
    <cellStyle name="一般 8 3 4 4 3 3 4" xfId="1964" xr:uid="{00000000-0005-0000-0000-000008060000}"/>
    <cellStyle name="一般 8 3 4 4 3 3 4 2" xfId="4702" xr:uid="{49A97735-29E5-46B1-9F36-7DC72DCAB2CE}"/>
    <cellStyle name="一般 8 3 4 4 3 3 4 2 2" xfId="10176" xr:uid="{BF4601A5-D4D3-4C3C-B91C-D93BA230749C}"/>
    <cellStyle name="一般 8 3 4 4 3 3 4 3" xfId="7439" xr:uid="{1D4322A0-BAB2-43FC-8BDB-61CE00470BC2}"/>
    <cellStyle name="一般 8 3 4 4 3 3 5" xfId="1419" xr:uid="{00000000-0005-0000-0000-000009060000}"/>
    <cellStyle name="一般 8 3 4 4 3 3 5 2" xfId="4157" xr:uid="{D8368BAF-1722-43BA-B41E-11BFFDBAA57D}"/>
    <cellStyle name="一般 8 3 4 4 3 3 5 2 2" xfId="9631" xr:uid="{4585AC9E-2956-437E-9AAC-27F2F4B518C4}"/>
    <cellStyle name="一般 8 3 4 4 3 3 5 3" xfId="6894" xr:uid="{29CB9DA4-6DC6-4815-B031-7A899BDB6A36}"/>
    <cellStyle name="一般 8 3 4 4 3 3 6" xfId="3612" xr:uid="{8501380E-5AB8-4997-8EBE-6B3F47808421}"/>
    <cellStyle name="一般 8 3 4 4 3 3 6 2" xfId="9086" xr:uid="{D5E22DC1-FB33-42C8-8C96-EA3873D07C3E}"/>
    <cellStyle name="一般 8 3 4 4 3 3 7" xfId="6349" xr:uid="{E8B35BE3-4FD5-4D74-9422-21588FD6A3C7}"/>
    <cellStyle name="一般 8 3 4 4 3 4" xfId="2766" xr:uid="{00000000-0005-0000-0000-00000A060000}"/>
    <cellStyle name="一般 8 3 4 4 3 4 2" xfId="5504" xr:uid="{50486BFE-2281-4458-9B2C-14A72999B907}"/>
    <cellStyle name="一般 8 3 4 4 3 4 2 2" xfId="10978" xr:uid="{12E34A2E-832E-4C87-83D2-BBDEDE037016}"/>
    <cellStyle name="一般 8 3 4 4 3 4 3" xfId="8241" xr:uid="{DDA1AAD9-A1B8-42E8-AB30-B7335D9890BB}"/>
    <cellStyle name="一般 8 3 4 4 3 5" xfId="2221" xr:uid="{00000000-0005-0000-0000-00000B060000}"/>
    <cellStyle name="一般 8 3 4 4 3 5 2" xfId="4959" xr:uid="{CC120DB5-851B-4E4D-8D32-F54D6F1B0C8E}"/>
    <cellStyle name="一般 8 3 4 4 3 5 2 2" xfId="10433" xr:uid="{6A92AD8B-61AD-4286-9EF2-B9BF3DDDDB3D}"/>
    <cellStyle name="一般 8 3 4 4 3 5 3" xfId="7696" xr:uid="{0A584A31-E843-43B0-B29D-6B70F7DF922E}"/>
    <cellStyle name="一般 8 3 4 4 3 6" xfId="1676" xr:uid="{00000000-0005-0000-0000-00000C060000}"/>
    <cellStyle name="一般 8 3 4 4 3 6 2" xfId="4414" xr:uid="{47D50B97-689A-407E-8262-C84D1722A790}"/>
    <cellStyle name="一般 8 3 4 4 3 6 2 2" xfId="9888" xr:uid="{B65DC3FB-614A-43DE-A9F1-453F09279756}"/>
    <cellStyle name="一般 8 3 4 4 3 6 3" xfId="7151" xr:uid="{42E7385E-53AA-46CD-9858-7DB47A1A858D}"/>
    <cellStyle name="一般 8 3 4 4 3 7" xfId="1131" xr:uid="{00000000-0005-0000-0000-00000D060000}"/>
    <cellStyle name="一般 8 3 4 4 3 7 2" xfId="3869" xr:uid="{0DA3C1A9-DE02-429B-8E26-33BBE76E727D}"/>
    <cellStyle name="一般 8 3 4 4 3 7 2 2" xfId="9343" xr:uid="{BD0F344C-01C2-4330-86CF-F5DA6F5D2CEC}"/>
    <cellStyle name="一般 8 3 4 4 3 7 3" xfId="6606" xr:uid="{387A6EC8-9A33-4095-951F-992E5FD764DF}"/>
    <cellStyle name="一般 8 3 4 4 3 8" xfId="3060" xr:uid="{00000000-0005-0000-0000-00000E060000}"/>
    <cellStyle name="一般 8 3 4 4 3 8 2" xfId="5798" xr:uid="{D02B2BA5-A220-4C77-881C-379B8C08A2FD}"/>
    <cellStyle name="一般 8 3 4 4 3 8 2 2" xfId="11272" xr:uid="{6EA6A564-9AA1-48ED-9839-5E7F9AEB3B63}"/>
    <cellStyle name="一般 8 3 4 4 3 8 3" xfId="8535" xr:uid="{1C72A6F5-9E3F-498F-A0C9-39122A739319}"/>
    <cellStyle name="一般 8 3 4 4 3 9" xfId="3324" xr:uid="{8D195E9E-717F-4269-8C0A-CBF809BA79B1}"/>
    <cellStyle name="一般 8 3 4 4 3 9 2" xfId="8798" xr:uid="{80D62EB8-A3EE-4BF3-87EB-AEDC32B2F1C2}"/>
    <cellStyle name="一般 8 3 4 4 4" xfId="702" xr:uid="{00000000-0005-0000-0000-00000F060000}"/>
    <cellStyle name="一般 8 3 4 4 4 2" xfId="2882" xr:uid="{00000000-0005-0000-0000-000010060000}"/>
    <cellStyle name="一般 8 3 4 4 4 2 2" xfId="5620" xr:uid="{363F5BDB-8146-4FD0-8E78-E68B706314EE}"/>
    <cellStyle name="一般 8 3 4 4 4 2 2 2" xfId="11094" xr:uid="{37ACC99E-045D-41A2-BAD2-913BF21360AA}"/>
    <cellStyle name="一般 8 3 4 4 4 2 3" xfId="8357" xr:uid="{5A54B725-30C0-4928-9723-25A69D08B98C}"/>
    <cellStyle name="一般 8 3 4 4 4 3" xfId="2337" xr:uid="{00000000-0005-0000-0000-000011060000}"/>
    <cellStyle name="一般 8 3 4 4 4 3 2" xfId="5075" xr:uid="{91830ED4-68EB-4304-A869-149AAC632BFD}"/>
    <cellStyle name="一般 8 3 4 4 4 3 2 2" xfId="10549" xr:uid="{49BA132F-624A-4C33-B475-FBA81EB8D821}"/>
    <cellStyle name="一般 8 3 4 4 4 3 3" xfId="7812" xr:uid="{8D3578AE-C9D4-4193-B93A-A5ADCF47DDE0}"/>
    <cellStyle name="一般 8 3 4 4 4 4" xfId="1792" xr:uid="{00000000-0005-0000-0000-000012060000}"/>
    <cellStyle name="一般 8 3 4 4 4 4 2" xfId="4530" xr:uid="{C2092502-DD8C-4E92-A787-9167357B6300}"/>
    <cellStyle name="一般 8 3 4 4 4 4 2 2" xfId="10004" xr:uid="{A40529BF-BE43-4C79-88CA-83D236E521D7}"/>
    <cellStyle name="一般 8 3 4 4 4 4 3" xfId="7267" xr:uid="{3089B753-5AE7-46DE-99FA-60BB423B12FE}"/>
    <cellStyle name="一般 8 3 4 4 4 5" xfId="1247" xr:uid="{00000000-0005-0000-0000-000013060000}"/>
    <cellStyle name="一般 8 3 4 4 4 5 2" xfId="3985" xr:uid="{5555BC95-4452-41A0-B92E-A8BE0FE7D657}"/>
    <cellStyle name="一般 8 3 4 4 4 5 2 2" xfId="9459" xr:uid="{89BEB4D6-9279-4483-B6EB-6112BDC4AF02}"/>
    <cellStyle name="一般 8 3 4 4 4 5 3" xfId="6722" xr:uid="{6CFBA741-641C-43E4-87F2-5D45B9F963EB}"/>
    <cellStyle name="一般 8 3 4 4 4 6" xfId="3440" xr:uid="{A7747EF0-5A4B-48A4-AF78-B768E64C4CC3}"/>
    <cellStyle name="一般 8 3 4 4 4 6 2" xfId="8914" xr:uid="{28F83AB1-5488-41F0-8085-202FE5777E62}"/>
    <cellStyle name="一般 8 3 4 4 4 7" xfId="6177" xr:uid="{F451BA85-3C89-49F1-A985-96097D3FB102}"/>
    <cellStyle name="一般 8 3 4 4 5" xfId="2539" xr:uid="{00000000-0005-0000-0000-000014060000}"/>
    <cellStyle name="一般 8 3 4 4 5 2" xfId="5277" xr:uid="{38A96433-43E0-41FF-A2ED-E87CB6251974}"/>
    <cellStyle name="一般 8 3 4 4 5 2 2" xfId="10751" xr:uid="{3D11013B-2514-447B-B71C-1DBC346C6FB1}"/>
    <cellStyle name="一般 8 3 4 4 5 3" xfId="8014" xr:uid="{724B7F19-6F60-4D48-8B54-7181CC68941D}"/>
    <cellStyle name="一般 8 3 4 4 6" xfId="1994" xr:uid="{00000000-0005-0000-0000-000015060000}"/>
    <cellStyle name="一般 8 3 4 4 6 2" xfId="4732" xr:uid="{482B6CEA-70C3-48FA-A581-54937E729B8D}"/>
    <cellStyle name="一般 8 3 4 4 6 2 2" xfId="10206" xr:uid="{039A0C02-2490-4D2F-8EE2-A6BF820D0CE4}"/>
    <cellStyle name="一般 8 3 4 4 6 3" xfId="7469" xr:uid="{B116C979-52B1-4693-8336-2FA8613BE576}"/>
    <cellStyle name="一般 8 3 4 4 7" xfId="1449" xr:uid="{00000000-0005-0000-0000-000016060000}"/>
    <cellStyle name="一般 8 3 4 4 7 2" xfId="4187" xr:uid="{B8BFA306-C2C8-40FD-9EDC-B2D1F92BF68B}"/>
    <cellStyle name="一般 8 3 4 4 7 2 2" xfId="9661" xr:uid="{1D33BF6A-D78D-4425-9E82-DFB417F56613}"/>
    <cellStyle name="一般 8 3 4 4 7 3" xfId="6924" xr:uid="{9C8F99E9-EC17-454A-9F54-F3CC92F01FE4}"/>
    <cellStyle name="一般 8 3 4 4 8" xfId="904" xr:uid="{00000000-0005-0000-0000-000017060000}"/>
    <cellStyle name="一般 8 3 4 4 8 2" xfId="3642" xr:uid="{2484D0FA-D6BF-4DA8-8DA9-DDDBB1236B3E}"/>
    <cellStyle name="一般 8 3 4 4 8 2 2" xfId="9116" xr:uid="{90C72E44-AF18-4D5C-9070-2CA06EC7BE62}"/>
    <cellStyle name="一般 8 3 4 4 8 3" xfId="6379" xr:uid="{B8D91C70-EE1F-4719-AC73-6442A17D4B54}"/>
    <cellStyle name="一般 8 3 4 4 9" xfId="3097" xr:uid="{F0CA1458-B3E8-47AE-A230-890E51D097B2}"/>
    <cellStyle name="一般 8 3 4 4 9 2" xfId="8571" xr:uid="{6F79BBF2-CD1A-4B52-8290-42A4FF7CBC61}"/>
    <cellStyle name="一般 8 3 4 5" xfId="462" xr:uid="{00000000-0005-0000-0000-000018060000}"/>
    <cellStyle name="一般 8 3 4 5 2" xfId="559" xr:uid="{00000000-0005-0000-0000-000019060000}"/>
    <cellStyle name="一般 8 3 4 5 2 2" xfId="823" xr:uid="{00000000-0005-0000-0000-00001A060000}"/>
    <cellStyle name="一般 8 3 4 5 2 2 2" xfId="3003" xr:uid="{00000000-0005-0000-0000-00001B060000}"/>
    <cellStyle name="一般 8 3 4 5 2 2 2 2" xfId="5741" xr:uid="{A60B6278-7924-4958-9BE5-3052070822AE}"/>
    <cellStyle name="一般 8 3 4 5 2 2 2 2 2" xfId="11215" xr:uid="{AD63C942-58C0-47E2-94CE-C1B421C0EAC8}"/>
    <cellStyle name="一般 8 3 4 5 2 2 2 3" xfId="8478" xr:uid="{257E3F99-F658-4B00-ADA4-FBC1B2CB2DC6}"/>
    <cellStyle name="一般 8 3 4 5 2 2 3" xfId="2458" xr:uid="{00000000-0005-0000-0000-00001C060000}"/>
    <cellStyle name="一般 8 3 4 5 2 2 3 2" xfId="5196" xr:uid="{0D43E741-B669-4BE7-B96F-9102A814C71D}"/>
    <cellStyle name="一般 8 3 4 5 2 2 3 2 2" xfId="10670" xr:uid="{74C0FEBA-AE44-493B-8D00-6C0612827527}"/>
    <cellStyle name="一般 8 3 4 5 2 2 3 3" xfId="7933" xr:uid="{B52B09EF-636D-486A-913A-641573652354}"/>
    <cellStyle name="一般 8 3 4 5 2 2 4" xfId="1913" xr:uid="{00000000-0005-0000-0000-00001D060000}"/>
    <cellStyle name="一般 8 3 4 5 2 2 4 2" xfId="4651" xr:uid="{1B719C3A-3591-49F9-A1C4-9819455E2C98}"/>
    <cellStyle name="一般 8 3 4 5 2 2 4 2 2" xfId="10125" xr:uid="{FF090AAD-C2D5-4E98-BE0C-FFE6AA1FE8EB}"/>
    <cellStyle name="一般 8 3 4 5 2 2 4 3" xfId="7388" xr:uid="{4B736079-53A8-4BE8-ADC5-E80CC1748AA9}"/>
    <cellStyle name="一般 8 3 4 5 2 2 5" xfId="1368" xr:uid="{00000000-0005-0000-0000-00001E060000}"/>
    <cellStyle name="一般 8 3 4 5 2 2 5 2" xfId="4106" xr:uid="{713B7ABC-53B4-406F-8E3B-399005402C47}"/>
    <cellStyle name="一般 8 3 4 5 2 2 5 2 2" xfId="9580" xr:uid="{4F51CC4E-6B11-4C6A-BFC8-AE6D0721BE07}"/>
    <cellStyle name="一般 8 3 4 5 2 2 5 3" xfId="6843" xr:uid="{454C60B5-B74B-47FC-B826-F5AE5D82B96F}"/>
    <cellStyle name="一般 8 3 4 5 2 2 6" xfId="3561" xr:uid="{4C0A15A5-998F-4007-89B1-7E4578BFB31D}"/>
    <cellStyle name="一般 8 3 4 5 2 2 6 2" xfId="9035" xr:uid="{7E4C7FCA-CEFD-483E-AB0A-616A5A503CFA}"/>
    <cellStyle name="一般 8 3 4 5 2 2 7" xfId="6298" xr:uid="{8DE33588-84C0-4C8E-926C-5F4FE9EEFD06}"/>
    <cellStyle name="一般 8 3 4 5 2 3" xfId="2811" xr:uid="{00000000-0005-0000-0000-00001F060000}"/>
    <cellStyle name="一般 8 3 4 5 2 3 2" xfId="5549" xr:uid="{45732885-83B1-4DCD-AA65-98DD9854D9A1}"/>
    <cellStyle name="一般 8 3 4 5 2 3 2 2" xfId="11023" xr:uid="{C04AB353-331E-41AD-90BF-BC185C7D142F}"/>
    <cellStyle name="一般 8 3 4 5 2 3 3" xfId="8286" xr:uid="{8E994CFE-F3AC-43D8-B11E-89BF0D722168}"/>
    <cellStyle name="一般 8 3 4 5 2 4" xfId="2266" xr:uid="{00000000-0005-0000-0000-000020060000}"/>
    <cellStyle name="一般 8 3 4 5 2 4 2" xfId="5004" xr:uid="{E22E60C1-495C-403F-BA65-1E5F83F597C9}"/>
    <cellStyle name="一般 8 3 4 5 2 4 2 2" xfId="10478" xr:uid="{967B10C9-1C6C-4D7C-9A0C-4FA37EBEE5B1}"/>
    <cellStyle name="一般 8 3 4 5 2 4 3" xfId="7741" xr:uid="{B75EE482-345A-42C7-BFDC-44644997B85B}"/>
    <cellStyle name="一般 8 3 4 5 2 5" xfId="1721" xr:uid="{00000000-0005-0000-0000-000021060000}"/>
    <cellStyle name="一般 8 3 4 5 2 5 2" xfId="4459" xr:uid="{4930BBA0-51E1-4512-8F14-C5A50EB214FA}"/>
    <cellStyle name="一般 8 3 4 5 2 5 2 2" xfId="9933" xr:uid="{CC2ABD8E-703B-4C35-97E5-8F205FBF3EF2}"/>
    <cellStyle name="一般 8 3 4 5 2 5 3" xfId="7196" xr:uid="{EFE5870B-503F-49DE-85A8-5047C074EACA}"/>
    <cellStyle name="一般 8 3 4 5 2 6" xfId="1176" xr:uid="{00000000-0005-0000-0000-000022060000}"/>
    <cellStyle name="一般 8 3 4 5 2 6 2" xfId="3914" xr:uid="{7358A622-A392-4111-9E6E-18107266F780}"/>
    <cellStyle name="一般 8 3 4 5 2 6 2 2" xfId="9388" xr:uid="{F9321517-CE8D-4795-AA19-6398640B52BB}"/>
    <cellStyle name="一般 8 3 4 5 2 6 3" xfId="6651" xr:uid="{9AFA4B52-5B8A-4545-9EB3-771E64491F1B}"/>
    <cellStyle name="一般 8 3 4 5 2 7" xfId="3369" xr:uid="{01B1CD30-27C3-47E6-9D2B-DE2A172CD0E7}"/>
    <cellStyle name="一般 8 3 4 5 2 7 2" xfId="8843" xr:uid="{75AEA14F-61F7-456B-AF58-2D8D48367F21}"/>
    <cellStyle name="一般 8 3 4 5 2 8" xfId="6106" xr:uid="{BB4E7111-5B81-4302-A64F-185714433D27}"/>
    <cellStyle name="一般 8 3 4 5 3" xfId="729" xr:uid="{00000000-0005-0000-0000-000023060000}"/>
    <cellStyle name="一般 8 3 4 5 3 2" xfId="2909" xr:uid="{00000000-0005-0000-0000-000024060000}"/>
    <cellStyle name="一般 8 3 4 5 3 2 2" xfId="5647" xr:uid="{61671872-91A5-4F45-ACA5-0128EE3B1EFE}"/>
    <cellStyle name="一般 8 3 4 5 3 2 2 2" xfId="11121" xr:uid="{8EE7BEAA-EE5C-417E-8C6A-E30A6FC1E29F}"/>
    <cellStyle name="一般 8 3 4 5 3 2 3" xfId="8384" xr:uid="{A7AE23A7-841E-422A-9E93-DB0915911690}"/>
    <cellStyle name="一般 8 3 4 5 3 3" xfId="2364" xr:uid="{00000000-0005-0000-0000-000025060000}"/>
    <cellStyle name="一般 8 3 4 5 3 3 2" xfId="5102" xr:uid="{1152056E-7A42-4FD5-B541-FEA45AF7754A}"/>
    <cellStyle name="一般 8 3 4 5 3 3 2 2" xfId="10576" xr:uid="{4B2D3C48-B7ED-4539-89BE-281874527191}"/>
    <cellStyle name="一般 8 3 4 5 3 3 3" xfId="7839" xr:uid="{BD9447E9-0D39-43D1-AB51-03FF1404FAFA}"/>
    <cellStyle name="一般 8 3 4 5 3 4" xfId="1819" xr:uid="{00000000-0005-0000-0000-000026060000}"/>
    <cellStyle name="一般 8 3 4 5 3 4 2" xfId="4557" xr:uid="{74F5195A-57CB-4546-B7C8-D2E1447E5FF8}"/>
    <cellStyle name="一般 8 3 4 5 3 4 2 2" xfId="10031" xr:uid="{71FC3E4F-2881-447B-A4C8-9F5D22623BD5}"/>
    <cellStyle name="一般 8 3 4 5 3 4 3" xfId="7294" xr:uid="{4EEC40D8-BCE4-46F5-999A-569BDCFD4A71}"/>
    <cellStyle name="一般 8 3 4 5 3 5" xfId="1274" xr:uid="{00000000-0005-0000-0000-000027060000}"/>
    <cellStyle name="一般 8 3 4 5 3 5 2" xfId="4012" xr:uid="{95F5DED5-D1B6-4715-8E3C-4D48010D753C}"/>
    <cellStyle name="一般 8 3 4 5 3 5 2 2" xfId="9486" xr:uid="{F5E22169-98D0-47B1-A76C-7238D8BA30ED}"/>
    <cellStyle name="一般 8 3 4 5 3 5 3" xfId="6749" xr:uid="{EC964A92-218B-4F64-817E-8E616A997460}"/>
    <cellStyle name="一般 8 3 4 5 3 6" xfId="3467" xr:uid="{806B4DC4-5337-4789-B4B6-E71EF38ADBD3}"/>
    <cellStyle name="一般 8 3 4 5 3 6 2" xfId="8941" xr:uid="{9CC07EAB-7789-4152-ACB7-C4F48BF63332}"/>
    <cellStyle name="一般 8 3 4 5 3 7" xfId="6204" xr:uid="{1C7AD7C8-8A31-41B9-9E91-BAFA34B2D405}"/>
    <cellStyle name="一般 8 3 4 5 4" xfId="2716" xr:uid="{00000000-0005-0000-0000-000028060000}"/>
    <cellStyle name="一般 8 3 4 5 4 2" xfId="5454" xr:uid="{A006DC7C-042A-4CFC-8202-D92A2894DAB3}"/>
    <cellStyle name="一般 8 3 4 5 4 2 2" xfId="10928" xr:uid="{5EC8818A-8ED5-498D-9517-91E3327E520F}"/>
    <cellStyle name="一般 8 3 4 5 4 3" xfId="8191" xr:uid="{F70B2A2C-3A07-476B-A473-08925BC2BC5D}"/>
    <cellStyle name="一般 8 3 4 5 5" xfId="2171" xr:uid="{00000000-0005-0000-0000-000029060000}"/>
    <cellStyle name="一般 8 3 4 5 5 2" xfId="4909" xr:uid="{8AFEC5AE-0649-4FF1-8F94-5B3A195E7ED9}"/>
    <cellStyle name="一般 8 3 4 5 5 2 2" xfId="10383" xr:uid="{3066701C-0CF2-4E4B-B4BC-B4040D2DA259}"/>
    <cellStyle name="一般 8 3 4 5 5 3" xfId="7646" xr:uid="{55BC9AAA-BD24-421B-82F2-647215FFAB52}"/>
    <cellStyle name="一般 8 3 4 5 6" xfId="1626" xr:uid="{00000000-0005-0000-0000-00002A060000}"/>
    <cellStyle name="一般 8 3 4 5 6 2" xfId="4364" xr:uid="{D37C90AE-299C-4A84-8275-05FD9B24D984}"/>
    <cellStyle name="一般 8 3 4 5 6 2 2" xfId="9838" xr:uid="{320800F5-9E7D-4449-8E73-4C89364C68B3}"/>
    <cellStyle name="一般 8 3 4 5 6 3" xfId="7101" xr:uid="{BA4BD879-F074-470C-8315-9E454DA8EC99}"/>
    <cellStyle name="一般 8 3 4 5 7" xfId="1081" xr:uid="{00000000-0005-0000-0000-00002B060000}"/>
    <cellStyle name="一般 8 3 4 5 7 2" xfId="3819" xr:uid="{1169504C-2EC0-43BE-9439-8489F103C422}"/>
    <cellStyle name="一般 8 3 4 5 7 2 2" xfId="9293" xr:uid="{60659D02-B1D8-482B-979F-C3593F1E1278}"/>
    <cellStyle name="一般 8 3 4 5 7 3" xfId="6556" xr:uid="{80DF9A17-D39B-401A-B395-33B2878EE14D}"/>
    <cellStyle name="一般 8 3 4 5 8" xfId="3274" xr:uid="{EABF59D2-FF7B-4AE4-A25D-7BE8AF98F82E}"/>
    <cellStyle name="一般 8 3 4 5 8 2" xfId="8748" xr:uid="{1952EDCD-C176-4177-AE46-2D0D763E4E17}"/>
    <cellStyle name="一般 8 3 4 5 9" xfId="6011" xr:uid="{05972328-129E-47BC-8B10-A3CD133D848F}"/>
    <cellStyle name="一般 8 3 4 6" xfId="610" xr:uid="{00000000-0005-0000-0000-00002C060000}"/>
    <cellStyle name="一般 8 3 4 6 2" xfId="2862" xr:uid="{00000000-0005-0000-0000-00002D060000}"/>
    <cellStyle name="一般 8 3 4 6 2 2" xfId="5600" xr:uid="{0AD5251B-1ECD-438E-968C-670262597B73}"/>
    <cellStyle name="一般 8 3 4 6 2 2 2" xfId="11074" xr:uid="{4877A160-FE9F-47A3-9D96-88EE4D5D7032}"/>
    <cellStyle name="一般 8 3 4 6 2 3" xfId="8337" xr:uid="{EEB34A96-2750-4E21-B0E3-C0873275B3B5}"/>
    <cellStyle name="一般 8 3 4 6 3" xfId="2317" xr:uid="{00000000-0005-0000-0000-00002E060000}"/>
    <cellStyle name="一般 8 3 4 6 3 2" xfId="5055" xr:uid="{5A589707-BAE6-4675-B48B-C2D518B73BE4}"/>
    <cellStyle name="一般 8 3 4 6 3 2 2" xfId="10529" xr:uid="{245D08FD-E90A-433F-B0AC-31E1C3ACD973}"/>
    <cellStyle name="一般 8 3 4 6 3 3" xfId="7792" xr:uid="{3DD1E0C8-40E8-408E-B3D6-5B393AB54B0B}"/>
    <cellStyle name="一般 8 3 4 6 4" xfId="1772" xr:uid="{00000000-0005-0000-0000-00002F060000}"/>
    <cellStyle name="一般 8 3 4 6 4 2" xfId="4510" xr:uid="{05A8CDD8-D640-49EF-B7BE-13F0A6B8794B}"/>
    <cellStyle name="一般 8 3 4 6 4 2 2" xfId="9984" xr:uid="{A1E74E3E-BB9A-488B-A49C-8F62AF6BA252}"/>
    <cellStyle name="一般 8 3 4 6 4 3" xfId="7247" xr:uid="{6C892599-673D-4CAA-AADA-EFB4BD22ECB0}"/>
    <cellStyle name="一般 8 3 4 6 5" xfId="1227" xr:uid="{00000000-0005-0000-0000-000030060000}"/>
    <cellStyle name="一般 8 3 4 6 5 2" xfId="3965" xr:uid="{CCDD2390-7C54-486B-B4BA-0148AA971F94}"/>
    <cellStyle name="一般 8 3 4 6 5 2 2" xfId="9439" xr:uid="{5638DC68-F906-4B0F-B4C9-DA4FB16ADF6F}"/>
    <cellStyle name="一般 8 3 4 6 5 3" xfId="6702" xr:uid="{6E8ABFCA-705B-4C8C-847E-DE15625E34E3}"/>
    <cellStyle name="一般 8 3 4 6 6" xfId="3420" xr:uid="{A4C7AB6C-DC4A-4C5E-86B8-E37DCEEBC560}"/>
    <cellStyle name="一般 8 3 4 6 6 2" xfId="8894" xr:uid="{A13D3267-E7D4-40C4-95EB-3F8D525BB1D5}"/>
    <cellStyle name="一般 8 3 4 6 7" xfId="6157" xr:uid="{942D5CB6-EF21-4C87-8843-763DD80B7DF2}"/>
    <cellStyle name="一般 8 3 4 7" xfId="2513" xr:uid="{00000000-0005-0000-0000-000031060000}"/>
    <cellStyle name="一般 8 3 4 7 2" xfId="5251" xr:uid="{381FE659-CF98-43EB-9863-4E45A7A21CB8}"/>
    <cellStyle name="一般 8 3 4 7 2 2" xfId="10725" xr:uid="{C6245657-3F7D-433A-AAF9-1699E1360045}"/>
    <cellStyle name="一般 8 3 4 7 3" xfId="7988" xr:uid="{3FDDA19B-6763-4418-A7B2-76B01F42B5D3}"/>
    <cellStyle name="一般 8 3 4 8" xfId="1968" xr:uid="{00000000-0005-0000-0000-000032060000}"/>
    <cellStyle name="一般 8 3 4 8 2" xfId="4706" xr:uid="{5F4DB739-89A4-4635-B518-F0F0207685FA}"/>
    <cellStyle name="一般 8 3 4 8 2 2" xfId="10180" xr:uid="{943AA117-676A-46E6-A966-71CD6D62E2B8}"/>
    <cellStyle name="一般 8 3 4 8 3" xfId="7443" xr:uid="{EEE56DA3-2020-4614-9307-FCDE139F003D}"/>
    <cellStyle name="一般 8 3 4 9" xfId="1423" xr:uid="{00000000-0005-0000-0000-000033060000}"/>
    <cellStyle name="一般 8 3 4 9 2" xfId="4161" xr:uid="{538A8CB3-269D-4005-A48D-F6E31637D6F4}"/>
    <cellStyle name="一般 8 3 4 9 2 2" xfId="9635" xr:uid="{C15303D9-4575-429D-91A2-AA7F3B88083E}"/>
    <cellStyle name="一般 8 3 4 9 3" xfId="6898" xr:uid="{5DE4B6A8-6FC9-46A3-A6CF-057C73334E81}"/>
    <cellStyle name="一般 8 3 5" xfId="429" xr:uid="{00000000-0005-0000-0000-000034060000}"/>
    <cellStyle name="一般 8 3 5 10" xfId="5985" xr:uid="{D7281355-AB37-46A5-A576-FDF16074ED7A}"/>
    <cellStyle name="一般 8 3 5 2" xfId="492" xr:uid="{00000000-0005-0000-0000-000035060000}"/>
    <cellStyle name="一般 8 3 5 2 2" xfId="588" xr:uid="{00000000-0005-0000-0000-000036060000}"/>
    <cellStyle name="一般 8 3 5 2 2 2" xfId="852" xr:uid="{00000000-0005-0000-0000-000037060000}"/>
    <cellStyle name="一般 8 3 5 2 2 2 2" xfId="3032" xr:uid="{00000000-0005-0000-0000-000038060000}"/>
    <cellStyle name="一般 8 3 5 2 2 2 2 2" xfId="5770" xr:uid="{EB75D91D-4A23-4607-B15D-39C7E7B6B45C}"/>
    <cellStyle name="一般 8 3 5 2 2 2 2 2 2" xfId="11244" xr:uid="{165103CB-769C-4E74-9EBF-47BA62B67B58}"/>
    <cellStyle name="一般 8 3 5 2 2 2 2 3" xfId="8507" xr:uid="{93356404-9A01-46DD-820C-92B899825DD7}"/>
    <cellStyle name="一般 8 3 5 2 2 2 3" xfId="2487" xr:uid="{00000000-0005-0000-0000-000039060000}"/>
    <cellStyle name="一般 8 3 5 2 2 2 3 2" xfId="5225" xr:uid="{A593E85F-9B27-438E-BCA5-791AF62AFE08}"/>
    <cellStyle name="一般 8 3 5 2 2 2 3 2 2" xfId="10699" xr:uid="{D5D45386-579B-4514-B24D-633D6866071E}"/>
    <cellStyle name="一般 8 3 5 2 2 2 3 3" xfId="7962" xr:uid="{B3EB5CD6-07A6-4AE3-B41D-2D642C261EFD}"/>
    <cellStyle name="一般 8 3 5 2 2 2 4" xfId="1942" xr:uid="{00000000-0005-0000-0000-00003A060000}"/>
    <cellStyle name="一般 8 3 5 2 2 2 4 2" xfId="4680" xr:uid="{752DC770-D6AC-4501-BBBF-6D6F4A22B6ED}"/>
    <cellStyle name="一般 8 3 5 2 2 2 4 2 2" xfId="10154" xr:uid="{D9F3A281-5443-431E-9098-A437263F672D}"/>
    <cellStyle name="一般 8 3 5 2 2 2 4 3" xfId="7417" xr:uid="{19B1B2CD-AE9E-4616-86B9-FA7B86A7F8A2}"/>
    <cellStyle name="一般 8 3 5 2 2 2 5" xfId="1397" xr:uid="{00000000-0005-0000-0000-00003B060000}"/>
    <cellStyle name="一般 8 3 5 2 2 2 5 2" xfId="4135" xr:uid="{3A23DEF7-8093-4917-A629-4B20BE9CC4C6}"/>
    <cellStyle name="一般 8 3 5 2 2 2 5 2 2" xfId="9609" xr:uid="{F3715453-6D8C-4762-BD25-C1EBF026E3D8}"/>
    <cellStyle name="一般 8 3 5 2 2 2 5 3" xfId="6872" xr:uid="{D0D43C82-5FA7-4E90-B10B-9E8557176D42}"/>
    <cellStyle name="一般 8 3 5 2 2 2 6" xfId="3590" xr:uid="{630A74B1-D165-41E6-AF43-55818EB4281E}"/>
    <cellStyle name="一般 8 3 5 2 2 2 6 2" xfId="9064" xr:uid="{6B362691-D646-44C7-A72B-6BB948878A12}"/>
    <cellStyle name="一般 8 3 5 2 2 2 7" xfId="6327" xr:uid="{B236B4CB-870F-4BDD-A507-3169F73D1C45}"/>
    <cellStyle name="一般 8 3 5 2 2 3" xfId="2840" xr:uid="{00000000-0005-0000-0000-00003C060000}"/>
    <cellStyle name="一般 8 3 5 2 2 3 2" xfId="5578" xr:uid="{B54A3FFA-C4CA-483C-B4B0-B6AD7F4A5C2F}"/>
    <cellStyle name="一般 8 3 5 2 2 3 2 2" xfId="11052" xr:uid="{0A6ECB03-0920-48D3-AC6C-7333B6506DE7}"/>
    <cellStyle name="一般 8 3 5 2 2 3 3" xfId="8315" xr:uid="{C9A49C8F-3F12-4ACC-A552-B5BE783171F2}"/>
    <cellStyle name="一般 8 3 5 2 2 4" xfId="2295" xr:uid="{00000000-0005-0000-0000-00003D060000}"/>
    <cellStyle name="一般 8 3 5 2 2 4 2" xfId="5033" xr:uid="{7601821B-C7B7-4509-A25C-080D88C30EFA}"/>
    <cellStyle name="一般 8 3 5 2 2 4 2 2" xfId="10507" xr:uid="{B1CF5AE6-D1E0-4C75-A55A-B7EE51DFC546}"/>
    <cellStyle name="一般 8 3 5 2 2 4 3" xfId="7770" xr:uid="{25EE2B32-CDA4-4B6D-A230-4D4779E3A5E2}"/>
    <cellStyle name="一般 8 3 5 2 2 5" xfId="1750" xr:uid="{00000000-0005-0000-0000-00003E060000}"/>
    <cellStyle name="一般 8 3 5 2 2 5 2" xfId="4488" xr:uid="{7AA720E7-3FDB-4264-BF04-DE830BF421B5}"/>
    <cellStyle name="一般 8 3 5 2 2 5 2 2" xfId="9962" xr:uid="{F4B3B01F-8B0F-422E-A446-BCF3C01A6ED8}"/>
    <cellStyle name="一般 8 3 5 2 2 5 3" xfId="7225" xr:uid="{AB53A386-EB03-4B13-9B14-7532236E3701}"/>
    <cellStyle name="一般 8 3 5 2 2 6" xfId="1205" xr:uid="{00000000-0005-0000-0000-00003F060000}"/>
    <cellStyle name="一般 8 3 5 2 2 6 2" xfId="3943" xr:uid="{8E7E208A-ECB3-402B-AE29-44B69EA30182}"/>
    <cellStyle name="一般 8 3 5 2 2 6 2 2" xfId="9417" xr:uid="{C11F39FE-C05A-47FB-BBA2-264F9705889B}"/>
    <cellStyle name="一般 8 3 5 2 2 6 3" xfId="6680" xr:uid="{5C0935CE-8511-4EB1-AB37-8D5B877CA9AC}"/>
    <cellStyle name="一般 8 3 5 2 2 7" xfId="3398" xr:uid="{1CECAA99-4D35-4724-ADF1-9420DF42BE2B}"/>
    <cellStyle name="一般 8 3 5 2 2 7 2" xfId="8872" xr:uid="{03858F75-43CD-4442-97CA-0D4CF920664C}"/>
    <cellStyle name="一般 8 3 5 2 2 8" xfId="6135" xr:uid="{3797DA08-CE59-4E28-9C30-06E32D5A4D22}"/>
    <cellStyle name="一般 8 3 5 2 3" xfId="759" xr:uid="{00000000-0005-0000-0000-000040060000}"/>
    <cellStyle name="一般 8 3 5 2 3 2" xfId="2939" xr:uid="{00000000-0005-0000-0000-000041060000}"/>
    <cellStyle name="一般 8 3 5 2 3 2 2" xfId="5677" xr:uid="{401B0DB8-960B-47AD-975E-FCADDE120F20}"/>
    <cellStyle name="一般 8 3 5 2 3 2 2 2" xfId="11151" xr:uid="{1AADFD4B-E8E1-41EB-A4C0-E60F9ED6608C}"/>
    <cellStyle name="一般 8 3 5 2 3 2 3" xfId="8414" xr:uid="{BF1F0A9C-EE1C-40E3-B703-6DE7383FF869}"/>
    <cellStyle name="一般 8 3 5 2 3 3" xfId="2394" xr:uid="{00000000-0005-0000-0000-000042060000}"/>
    <cellStyle name="一般 8 3 5 2 3 3 2" xfId="5132" xr:uid="{803F1DD6-9AF7-4D3F-8595-BF3C986C0073}"/>
    <cellStyle name="一般 8 3 5 2 3 3 2 2" xfId="10606" xr:uid="{051F4CEB-079F-403B-9CBC-D8FFA3E2C792}"/>
    <cellStyle name="一般 8 3 5 2 3 3 3" xfId="7869" xr:uid="{A6A2DBDC-18B8-4CFE-A525-FF614E5F2E93}"/>
    <cellStyle name="一般 8 3 5 2 3 4" xfId="1849" xr:uid="{00000000-0005-0000-0000-000043060000}"/>
    <cellStyle name="一般 8 3 5 2 3 4 2" xfId="4587" xr:uid="{15225E90-8FA3-46B5-A305-EC633242C715}"/>
    <cellStyle name="一般 8 3 5 2 3 4 2 2" xfId="10061" xr:uid="{C2E31B66-1559-4767-808D-9ADAD1F78C30}"/>
    <cellStyle name="一般 8 3 5 2 3 4 3" xfId="7324" xr:uid="{DCF94DF0-1747-4325-93BB-85F77AF5AADC}"/>
    <cellStyle name="一般 8 3 5 2 3 5" xfId="1304" xr:uid="{00000000-0005-0000-0000-000044060000}"/>
    <cellStyle name="一般 8 3 5 2 3 5 2" xfId="4042" xr:uid="{5AC09626-D7C4-486F-BB88-9AC3CFDAE81D}"/>
    <cellStyle name="一般 8 3 5 2 3 5 2 2" xfId="9516" xr:uid="{A8D6962E-536E-4E8F-AE04-917426EEAE4F}"/>
    <cellStyle name="一般 8 3 5 2 3 5 3" xfId="6779" xr:uid="{031CF38A-06C6-41B1-B3FB-B9764A49B772}"/>
    <cellStyle name="一般 8 3 5 2 3 6" xfId="3497" xr:uid="{F6484283-5A79-415D-9A92-2435271BCB10}"/>
    <cellStyle name="一般 8 3 5 2 3 6 2" xfId="8971" xr:uid="{FD82FF08-1EAD-4A6F-B8A6-922C6B6065AB}"/>
    <cellStyle name="一般 8 3 5 2 3 7" xfId="6234" xr:uid="{6348548A-E3EF-458D-B8AF-A0113214DC0E}"/>
    <cellStyle name="一般 8 3 5 2 4" xfId="2746" xr:uid="{00000000-0005-0000-0000-000045060000}"/>
    <cellStyle name="一般 8 3 5 2 4 2" xfId="5484" xr:uid="{8733E773-C430-4E96-B6D5-05386B3AEB28}"/>
    <cellStyle name="一般 8 3 5 2 4 2 2" xfId="10958" xr:uid="{F84FFC2D-08AA-4EF3-9E48-4B927E37523F}"/>
    <cellStyle name="一般 8 3 5 2 4 3" xfId="8221" xr:uid="{586DB080-A394-4C9B-B5CA-32B84FF05B87}"/>
    <cellStyle name="一般 8 3 5 2 5" xfId="2201" xr:uid="{00000000-0005-0000-0000-000046060000}"/>
    <cellStyle name="一般 8 3 5 2 5 2" xfId="4939" xr:uid="{A71FC134-B7AF-4BBA-876D-76966AF51C1F}"/>
    <cellStyle name="一般 8 3 5 2 5 2 2" xfId="10413" xr:uid="{138AACCD-CC9E-4148-B39B-7CDFE0C6AF3A}"/>
    <cellStyle name="一般 8 3 5 2 5 3" xfId="7676" xr:uid="{6CA1195A-F6A1-400D-9509-E5047FD67416}"/>
    <cellStyle name="一般 8 3 5 2 6" xfId="1656" xr:uid="{00000000-0005-0000-0000-000047060000}"/>
    <cellStyle name="一般 8 3 5 2 6 2" xfId="4394" xr:uid="{D8407002-AFBF-4AA1-8F81-802FE0614405}"/>
    <cellStyle name="一般 8 3 5 2 6 2 2" xfId="9868" xr:uid="{4CF30B24-477A-447B-BC43-B2F6931BD45F}"/>
    <cellStyle name="一般 8 3 5 2 6 3" xfId="7131" xr:uid="{1CCA1F86-A15E-42A0-9903-2F31E8B55D5E}"/>
    <cellStyle name="一般 8 3 5 2 7" xfId="1111" xr:uid="{00000000-0005-0000-0000-000048060000}"/>
    <cellStyle name="一般 8 3 5 2 7 2" xfId="3849" xr:uid="{6B6DDD67-9AA5-4588-B05B-EE8A417C0BFD}"/>
    <cellStyle name="一般 8 3 5 2 7 2 2" xfId="9323" xr:uid="{818DA2F1-6E64-4A7F-8BB0-7CA9AC826103}"/>
    <cellStyle name="一般 8 3 5 2 7 3" xfId="6586" xr:uid="{A51BBAB7-9D34-4053-99EB-BD6E85F23BCB}"/>
    <cellStyle name="一般 8 3 5 2 8" xfId="3304" xr:uid="{4D8B43A6-C35F-4313-9913-569A3BD8E279}"/>
    <cellStyle name="一般 8 3 5 2 8 2" xfId="8778" xr:uid="{BAFAF468-19AA-46D8-AC71-B51689C6862B}"/>
    <cellStyle name="一般 8 3 5 2 9" xfId="6041" xr:uid="{256ED689-02B4-4E5F-A984-DC13B21058FF}"/>
    <cellStyle name="一般 8 3 5 3" xfId="535" xr:uid="{00000000-0005-0000-0000-000049060000}"/>
    <cellStyle name="一般 8 3 5 3 2" xfId="801" xr:uid="{00000000-0005-0000-0000-00004A060000}"/>
    <cellStyle name="一般 8 3 5 3 2 2" xfId="2981" xr:uid="{00000000-0005-0000-0000-00004B060000}"/>
    <cellStyle name="一般 8 3 5 3 2 2 2" xfId="5719" xr:uid="{269366B5-ABA5-490E-80B5-A3403717986B}"/>
    <cellStyle name="一般 8 3 5 3 2 2 2 2" xfId="11193" xr:uid="{124A9AC5-6275-49FA-8EE6-A2A6D9F310B0}"/>
    <cellStyle name="一般 8 3 5 3 2 2 3" xfId="8456" xr:uid="{B937AF4F-144C-4BC8-9146-9E8E7B6D7010}"/>
    <cellStyle name="一般 8 3 5 3 2 3" xfId="2436" xr:uid="{00000000-0005-0000-0000-00004C060000}"/>
    <cellStyle name="一般 8 3 5 3 2 3 2" xfId="5174" xr:uid="{25B251BE-142E-429A-ABFD-9D699B158435}"/>
    <cellStyle name="一般 8 3 5 3 2 3 2 2" xfId="10648" xr:uid="{3E4FBA79-35CB-4718-8EDD-58509D06C486}"/>
    <cellStyle name="一般 8 3 5 3 2 3 3" xfId="7911" xr:uid="{9F990606-EDC9-4BE8-8570-DD439A0C7A57}"/>
    <cellStyle name="一般 8 3 5 3 2 4" xfId="1891" xr:uid="{00000000-0005-0000-0000-00004D060000}"/>
    <cellStyle name="一般 8 3 5 3 2 4 2" xfId="4629" xr:uid="{DD6E80A0-7448-4BB3-B209-F810B1751D16}"/>
    <cellStyle name="一般 8 3 5 3 2 4 2 2" xfId="10103" xr:uid="{D834EB9F-70DB-4ED5-AB33-DBCF55CACCCE}"/>
    <cellStyle name="一般 8 3 5 3 2 4 3" xfId="7366" xr:uid="{12475B60-70D3-4345-B9E2-C3DA06396FCB}"/>
    <cellStyle name="一般 8 3 5 3 2 5" xfId="1346" xr:uid="{00000000-0005-0000-0000-00004E060000}"/>
    <cellStyle name="一般 8 3 5 3 2 5 2" xfId="4084" xr:uid="{CB1E4609-6FAB-4DCD-9988-2EBF6833C6AE}"/>
    <cellStyle name="一般 8 3 5 3 2 5 2 2" xfId="9558" xr:uid="{97A40950-E9BC-447D-B1F8-A662007396F7}"/>
    <cellStyle name="一般 8 3 5 3 2 5 3" xfId="6821" xr:uid="{594DFDD8-F278-4429-93FE-6A85EB23F875}"/>
    <cellStyle name="一般 8 3 5 3 2 6" xfId="3539" xr:uid="{1B393569-5E19-450F-B322-19448777F4F2}"/>
    <cellStyle name="一般 8 3 5 3 2 6 2" xfId="9013" xr:uid="{FDFF8403-F319-477D-91FB-60A5F915F48F}"/>
    <cellStyle name="一般 8 3 5 3 2 7" xfId="6276" xr:uid="{CBEE6AC2-3D78-4616-8A58-39433F2275D1}"/>
    <cellStyle name="一般 8 3 5 3 3" xfId="2789" xr:uid="{00000000-0005-0000-0000-00004F060000}"/>
    <cellStyle name="一般 8 3 5 3 3 2" xfId="5527" xr:uid="{736D1CB7-B02A-444E-9717-2B64D016B469}"/>
    <cellStyle name="一般 8 3 5 3 3 2 2" xfId="11001" xr:uid="{84268E72-77EF-47B6-A5F9-F255C1411951}"/>
    <cellStyle name="一般 8 3 5 3 3 3" xfId="8264" xr:uid="{E351A02B-ED50-40CB-B5EA-1E6F3FC82EE9}"/>
    <cellStyle name="一般 8 3 5 3 4" xfId="2244" xr:uid="{00000000-0005-0000-0000-000050060000}"/>
    <cellStyle name="一般 8 3 5 3 4 2" xfId="4982" xr:uid="{E3772F1E-EA53-43F0-9CCA-66AA48AD9871}"/>
    <cellStyle name="一般 8 3 5 3 4 2 2" xfId="10456" xr:uid="{736BB38B-8143-47AD-AAAA-4558C7BF29A9}"/>
    <cellStyle name="一般 8 3 5 3 4 3" xfId="7719" xr:uid="{6435AF2D-D86C-4413-B252-4DE2987EC4C7}"/>
    <cellStyle name="一般 8 3 5 3 5" xfId="1699" xr:uid="{00000000-0005-0000-0000-000051060000}"/>
    <cellStyle name="一般 8 3 5 3 5 2" xfId="4437" xr:uid="{E4602408-FE93-4229-99A4-D3E8D0884E72}"/>
    <cellStyle name="一般 8 3 5 3 5 2 2" xfId="9911" xr:uid="{9CBD7DC0-E80C-4076-A47E-6717F9C118FF}"/>
    <cellStyle name="一般 8 3 5 3 5 3" xfId="7174" xr:uid="{A97CC729-7455-4DAA-8268-A36F3DEC294F}"/>
    <cellStyle name="一般 8 3 5 3 6" xfId="1154" xr:uid="{00000000-0005-0000-0000-000052060000}"/>
    <cellStyle name="一般 8 3 5 3 6 2" xfId="3892" xr:uid="{51B1EB50-7F95-48C7-B647-69EC1369C7FC}"/>
    <cellStyle name="一般 8 3 5 3 6 2 2" xfId="9366" xr:uid="{10A238F3-A67C-422B-9D72-9021575E9F01}"/>
    <cellStyle name="一般 8 3 5 3 6 3" xfId="6629" xr:uid="{B0DAFA11-8C1B-4EC8-8B0C-C4A598E23A23}"/>
    <cellStyle name="一般 8 3 5 3 7" xfId="3347" xr:uid="{4CDDBA78-FBF6-4EE0-A3B6-A8358287A421}"/>
    <cellStyle name="一般 8 3 5 3 7 2" xfId="8821" xr:uid="{743404B7-D48D-4797-8BD2-D5CFE76CBABE}"/>
    <cellStyle name="一般 8 3 5 3 8" xfId="6084" xr:uid="{FC53926B-7241-4901-B392-89D1D783F8D6}"/>
    <cellStyle name="一般 8 3 5 4" xfId="708" xr:uid="{00000000-0005-0000-0000-000053060000}"/>
    <cellStyle name="一般 8 3 5 4 2" xfId="2888" xr:uid="{00000000-0005-0000-0000-000054060000}"/>
    <cellStyle name="一般 8 3 5 4 2 2" xfId="5626" xr:uid="{1BDE3E6F-F33B-4BEA-ABC3-54ACA86061C4}"/>
    <cellStyle name="一般 8 3 5 4 2 2 2" xfId="11100" xr:uid="{A1CEE5A0-3962-44F8-8821-AD6F6CC305D1}"/>
    <cellStyle name="一般 8 3 5 4 2 3" xfId="8363" xr:uid="{3DE33C82-BF55-4D6E-B7D8-C600E71B157B}"/>
    <cellStyle name="一般 8 3 5 4 3" xfId="2343" xr:uid="{00000000-0005-0000-0000-000055060000}"/>
    <cellStyle name="一般 8 3 5 4 3 2" xfId="5081" xr:uid="{C3FBEF12-D0BF-460B-9126-47642C2F30CE}"/>
    <cellStyle name="一般 8 3 5 4 3 2 2" xfId="10555" xr:uid="{C421265F-08FE-461A-8496-2A0B4ED1D60D}"/>
    <cellStyle name="一般 8 3 5 4 3 3" xfId="7818" xr:uid="{5C8F786B-EF37-4A5C-9EAB-C2A6FA78BFD5}"/>
    <cellStyle name="一般 8 3 5 4 4" xfId="1798" xr:uid="{00000000-0005-0000-0000-000056060000}"/>
    <cellStyle name="一般 8 3 5 4 4 2" xfId="4536" xr:uid="{3CE837BD-8A6A-490E-A8C2-37FB080AA080}"/>
    <cellStyle name="一般 8 3 5 4 4 2 2" xfId="10010" xr:uid="{3722EBA7-BFAF-4F81-A809-7B1B4ED3FFAA}"/>
    <cellStyle name="一般 8 3 5 4 4 3" xfId="7273" xr:uid="{87BBBC86-541A-44B9-96BB-68EC7F16ED61}"/>
    <cellStyle name="一般 8 3 5 4 5" xfId="1253" xr:uid="{00000000-0005-0000-0000-000057060000}"/>
    <cellStyle name="一般 8 3 5 4 5 2" xfId="3991" xr:uid="{F3B5C1DE-EC92-487B-A5F6-3724A18AE5BB}"/>
    <cellStyle name="一般 8 3 5 4 5 2 2" xfId="9465" xr:uid="{9A4B1F93-2747-45E6-AA9C-99ACB06C2F33}"/>
    <cellStyle name="一般 8 3 5 4 5 3" xfId="6728" xr:uid="{04641387-29ED-49A2-874E-B5C4FBC17608}"/>
    <cellStyle name="一般 8 3 5 4 6" xfId="3446" xr:uid="{8A791DF4-E66F-4F3F-BCF2-FCB0DCD123FC}"/>
    <cellStyle name="一般 8 3 5 4 6 2" xfId="8920" xr:uid="{42C76F10-42E6-47BF-8B31-5CCEEB5F3E88}"/>
    <cellStyle name="一般 8 3 5 4 7" xfId="6183" xr:uid="{1C8CEC18-0FE3-4BCE-82C4-13C3FEDE4392}"/>
    <cellStyle name="一般 8 3 5 5" xfId="2690" xr:uid="{00000000-0005-0000-0000-000058060000}"/>
    <cellStyle name="一般 8 3 5 5 2" xfId="5428" xr:uid="{8686C59A-5446-40DC-A4ED-6C9B463D3410}"/>
    <cellStyle name="一般 8 3 5 5 2 2" xfId="10902" xr:uid="{F5FAA58B-3016-431C-944F-65A5978E60D9}"/>
    <cellStyle name="一般 8 3 5 5 3" xfId="8165" xr:uid="{86315BD2-8F20-4BC4-A9B5-58FCEC59D56B}"/>
    <cellStyle name="一般 8 3 5 6" xfId="2145" xr:uid="{00000000-0005-0000-0000-000059060000}"/>
    <cellStyle name="一般 8 3 5 6 2" xfId="4883" xr:uid="{629645A9-55A7-4D85-AB4D-15DC4ACA1FAD}"/>
    <cellStyle name="一般 8 3 5 6 2 2" xfId="10357" xr:uid="{3851809C-C9E1-4985-9E02-7FFA383D9734}"/>
    <cellStyle name="一般 8 3 5 6 3" xfId="7620" xr:uid="{845FFE61-F393-429F-B97B-85E2F1F3C897}"/>
    <cellStyle name="一般 8 3 5 7" xfId="1600" xr:uid="{00000000-0005-0000-0000-00005A060000}"/>
    <cellStyle name="一般 8 3 5 7 2" xfId="4338" xr:uid="{10D591B7-42D8-4487-9EB6-0EA6454EFB3E}"/>
    <cellStyle name="一般 8 3 5 7 2 2" xfId="9812" xr:uid="{05E19767-B1CC-49B9-AE61-83038EE1F68A}"/>
    <cellStyle name="一般 8 3 5 7 3" xfId="7075" xr:uid="{FB14C18B-7F73-4ED2-9BAE-4B26FBAA30A3}"/>
    <cellStyle name="一般 8 3 5 8" xfId="1055" xr:uid="{00000000-0005-0000-0000-00005B060000}"/>
    <cellStyle name="一般 8 3 5 8 2" xfId="3793" xr:uid="{F6830A9F-E1B3-46C8-8AB2-7983BE7BB3B6}"/>
    <cellStyle name="一般 8 3 5 8 2 2" xfId="9267" xr:uid="{96E8021F-0240-4467-9CA9-87DAD5F4F66B}"/>
    <cellStyle name="一般 8 3 5 8 3" xfId="6530" xr:uid="{83E44948-B614-4367-A922-7DC464DC776F}"/>
    <cellStyle name="一般 8 3 5 9" xfId="3248" xr:uid="{00091824-D5C5-47CB-814D-837E6ECF44D5}"/>
    <cellStyle name="一般 8 3 5 9 2" xfId="8722" xr:uid="{BC0C2557-52FE-415E-A23C-7FFB5AB23AAB}"/>
    <cellStyle name="一般 8 3 6" xfId="469" xr:uid="{00000000-0005-0000-0000-00005C060000}"/>
    <cellStyle name="一般 8 3 6 2" xfId="566" xr:uid="{00000000-0005-0000-0000-00005D060000}"/>
    <cellStyle name="一般 8 3 6 2 2" xfId="830" xr:uid="{00000000-0005-0000-0000-00005E060000}"/>
    <cellStyle name="一般 8 3 6 2 2 2" xfId="3010" xr:uid="{00000000-0005-0000-0000-00005F060000}"/>
    <cellStyle name="一般 8 3 6 2 2 2 2" xfId="5748" xr:uid="{7BF83E22-6EA7-4F84-BF23-B623D03F2ED0}"/>
    <cellStyle name="一般 8 3 6 2 2 2 2 2" xfId="11222" xr:uid="{620715B2-54C7-4DF4-A570-CA4151E494D0}"/>
    <cellStyle name="一般 8 3 6 2 2 2 3" xfId="8485" xr:uid="{D89EF3B0-F9C4-49F5-9E2E-ED9CAD65FA9B}"/>
    <cellStyle name="一般 8 3 6 2 2 3" xfId="2465" xr:uid="{00000000-0005-0000-0000-000060060000}"/>
    <cellStyle name="一般 8 3 6 2 2 3 2" xfId="5203" xr:uid="{04BFCC28-D6AD-475A-B942-BAA85982CF5A}"/>
    <cellStyle name="一般 8 3 6 2 2 3 2 2" xfId="10677" xr:uid="{3BD53DB8-A4D5-4826-862E-7B1BE51CAC85}"/>
    <cellStyle name="一般 8 3 6 2 2 3 3" xfId="7940" xr:uid="{8ADE2CBE-7B95-448F-BD84-20A6110398AD}"/>
    <cellStyle name="一般 8 3 6 2 2 4" xfId="1920" xr:uid="{00000000-0005-0000-0000-000061060000}"/>
    <cellStyle name="一般 8 3 6 2 2 4 2" xfId="4658" xr:uid="{41D84CC2-A2F7-4087-9B13-5892AE437362}"/>
    <cellStyle name="一般 8 3 6 2 2 4 2 2" xfId="10132" xr:uid="{6F8C103B-F087-4BEB-A28F-C6673953D093}"/>
    <cellStyle name="一般 8 3 6 2 2 4 3" xfId="7395" xr:uid="{9B466EC2-75F4-4EE1-B0F3-DDE2073CF119}"/>
    <cellStyle name="一般 8 3 6 2 2 5" xfId="1375" xr:uid="{00000000-0005-0000-0000-000062060000}"/>
    <cellStyle name="一般 8 3 6 2 2 5 2" xfId="4113" xr:uid="{2F1E441E-74A9-4C71-A9F3-9F47FD974958}"/>
    <cellStyle name="一般 8 3 6 2 2 5 2 2" xfId="9587" xr:uid="{D0B29B3B-EA7B-4852-8A5E-BB4B80360838}"/>
    <cellStyle name="一般 8 3 6 2 2 5 3" xfId="6850" xr:uid="{C6FE6440-F1B4-4372-99F0-52B2146B1052}"/>
    <cellStyle name="一般 8 3 6 2 2 6" xfId="3568" xr:uid="{323229FC-704B-4BFA-A6BA-AB0FC6720B20}"/>
    <cellStyle name="一般 8 3 6 2 2 6 2" xfId="9042" xr:uid="{42FACC79-EE98-4494-A8F0-86428C35C102}"/>
    <cellStyle name="一般 8 3 6 2 2 7" xfId="6305" xr:uid="{DED12280-7FF2-4A21-B9F3-DB5EB03730DB}"/>
    <cellStyle name="一般 8 3 6 2 3" xfId="2818" xr:uid="{00000000-0005-0000-0000-000063060000}"/>
    <cellStyle name="一般 8 3 6 2 3 2" xfId="5556" xr:uid="{5BCAB832-4585-428B-8088-C3E0EEAEC1D1}"/>
    <cellStyle name="一般 8 3 6 2 3 2 2" xfId="11030" xr:uid="{A841A0C8-2903-4EF8-8A63-016A0EF633B8}"/>
    <cellStyle name="一般 8 3 6 2 3 3" xfId="8293" xr:uid="{7F99A4FB-C0AF-483C-A78A-96E0500315C0}"/>
    <cellStyle name="一般 8 3 6 2 4" xfId="2273" xr:uid="{00000000-0005-0000-0000-000064060000}"/>
    <cellStyle name="一般 8 3 6 2 4 2" xfId="5011" xr:uid="{FDCFAE3E-4535-42F5-A4BF-740FC856A6E5}"/>
    <cellStyle name="一般 8 3 6 2 4 2 2" xfId="10485" xr:uid="{8D07BA4E-0779-4463-9D5D-117563A7ED41}"/>
    <cellStyle name="一般 8 3 6 2 4 3" xfId="7748" xr:uid="{9FFECF97-0F43-47BE-80AD-7F85196F4144}"/>
    <cellStyle name="一般 8 3 6 2 5" xfId="1728" xr:uid="{00000000-0005-0000-0000-000065060000}"/>
    <cellStyle name="一般 8 3 6 2 5 2" xfId="4466" xr:uid="{1C29FB1E-B2E8-4386-8DF7-7E088860C9A6}"/>
    <cellStyle name="一般 8 3 6 2 5 2 2" xfId="9940" xr:uid="{E7B56005-3760-442F-A8DE-F247106739E2}"/>
    <cellStyle name="一般 8 3 6 2 5 3" xfId="7203" xr:uid="{355EA636-BB71-46C8-92F8-D5D5143D9270}"/>
    <cellStyle name="一般 8 3 6 2 6" xfId="1183" xr:uid="{00000000-0005-0000-0000-000066060000}"/>
    <cellStyle name="一般 8 3 6 2 6 2" xfId="3921" xr:uid="{671E5DF4-C823-47F1-9E4B-E9581847CA02}"/>
    <cellStyle name="一般 8 3 6 2 6 2 2" xfId="9395" xr:uid="{09DACD00-2027-4EC4-80A4-D6A5E86F3ED0}"/>
    <cellStyle name="一般 8 3 6 2 6 3" xfId="6658" xr:uid="{E0A02061-2247-4050-9E98-D762F0E9393B}"/>
    <cellStyle name="一般 8 3 6 2 7" xfId="3376" xr:uid="{282BBDF8-3913-4F64-AAFE-B86441D8A56C}"/>
    <cellStyle name="一般 8 3 6 2 7 2" xfId="8850" xr:uid="{F90AC55A-37F8-4801-A035-5A7D24BC61D8}"/>
    <cellStyle name="一般 8 3 6 2 8" xfId="6113" xr:uid="{CFD9332B-FF45-46DA-A9EF-1E45BEE2AFE8}"/>
    <cellStyle name="一般 8 3 6 3" xfId="736" xr:uid="{00000000-0005-0000-0000-000067060000}"/>
    <cellStyle name="一般 8 3 6 3 2" xfId="2916" xr:uid="{00000000-0005-0000-0000-000068060000}"/>
    <cellStyle name="一般 8 3 6 3 2 2" xfId="5654" xr:uid="{1BA2BE16-3447-4185-ACB1-C006E5DEBEFE}"/>
    <cellStyle name="一般 8 3 6 3 2 2 2" xfId="11128" xr:uid="{DE5FF3E5-7992-4DAC-85BF-F2166B15F10E}"/>
    <cellStyle name="一般 8 3 6 3 2 3" xfId="8391" xr:uid="{98DE37EA-5A49-4851-8B55-F7CE04A03D85}"/>
    <cellStyle name="一般 8 3 6 3 3" xfId="2371" xr:uid="{00000000-0005-0000-0000-000069060000}"/>
    <cellStyle name="一般 8 3 6 3 3 2" xfId="5109" xr:uid="{4A18D173-EC13-400A-8E3C-24EC80553BC8}"/>
    <cellStyle name="一般 8 3 6 3 3 2 2" xfId="10583" xr:uid="{2CB7FEB7-FB8D-4B59-9184-73BED3520878}"/>
    <cellStyle name="一般 8 3 6 3 3 3" xfId="7846" xr:uid="{130A9E86-5F40-440A-8B92-DC1303FF8D6F}"/>
    <cellStyle name="一般 8 3 6 3 4" xfId="1826" xr:uid="{00000000-0005-0000-0000-00006A060000}"/>
    <cellStyle name="一般 8 3 6 3 4 2" xfId="4564" xr:uid="{9A17F52C-4B1B-409F-B49E-08AEE4128FF3}"/>
    <cellStyle name="一般 8 3 6 3 4 2 2" xfId="10038" xr:uid="{33DEF6A8-A6F3-4680-9F5F-5B2885987850}"/>
    <cellStyle name="一般 8 3 6 3 4 3" xfId="7301" xr:uid="{17E633A5-B732-4831-84D1-58EF801692CD}"/>
    <cellStyle name="一般 8 3 6 3 5" xfId="1281" xr:uid="{00000000-0005-0000-0000-00006B060000}"/>
    <cellStyle name="一般 8 3 6 3 5 2" xfId="4019" xr:uid="{5DFEC317-2391-4808-98A0-F6506EA3BF06}"/>
    <cellStyle name="一般 8 3 6 3 5 2 2" xfId="9493" xr:uid="{730288C9-FD7F-4F36-B8E5-815BC2E6EE17}"/>
    <cellStyle name="一般 8 3 6 3 5 3" xfId="6756" xr:uid="{B1C2A117-EBB1-481D-B417-4FE79C5881AA}"/>
    <cellStyle name="一般 8 3 6 3 6" xfId="3474" xr:uid="{A06B709C-41B5-4A02-A991-D42B505B2202}"/>
    <cellStyle name="一般 8 3 6 3 6 2" xfId="8948" xr:uid="{A8039DEA-F9BE-4EEA-AD31-4770B42DDC3D}"/>
    <cellStyle name="一般 8 3 6 3 7" xfId="6211" xr:uid="{B6A5E3DF-FB67-4D9E-A176-31420A7F3346}"/>
    <cellStyle name="一般 8 3 6 4" xfId="2723" xr:uid="{00000000-0005-0000-0000-00006C060000}"/>
    <cellStyle name="一般 8 3 6 4 2" xfId="5461" xr:uid="{6D4165D7-2A9E-47EA-BCE3-E47F9A6709F8}"/>
    <cellStyle name="一般 8 3 6 4 2 2" xfId="10935" xr:uid="{378F97D7-88CE-45C8-A4E3-A0E51DB1544F}"/>
    <cellStyle name="一般 8 3 6 4 3" xfId="8198" xr:uid="{2127CB1F-F687-4B29-9E4F-3EA5F27CEC3B}"/>
    <cellStyle name="一般 8 3 6 5" xfId="2178" xr:uid="{00000000-0005-0000-0000-00006D060000}"/>
    <cellStyle name="一般 8 3 6 5 2" xfId="4916" xr:uid="{F2C18E3A-581A-4136-8A80-AEFF922F5E13}"/>
    <cellStyle name="一般 8 3 6 5 2 2" xfId="10390" xr:uid="{D31A7E4D-3972-4F0A-A66A-28C2BBC43BDD}"/>
    <cellStyle name="一般 8 3 6 5 3" xfId="7653" xr:uid="{8EC8D93F-1335-455E-A475-44036477D4FB}"/>
    <cellStyle name="一般 8 3 6 6" xfId="1633" xr:uid="{00000000-0005-0000-0000-00006E060000}"/>
    <cellStyle name="一般 8 3 6 6 2" xfId="4371" xr:uid="{8619FFA6-3191-4222-B6D1-754188DAF36E}"/>
    <cellStyle name="一般 8 3 6 6 2 2" xfId="9845" xr:uid="{FEA00066-67E5-4B4D-95D8-102D344212FA}"/>
    <cellStyle name="一般 8 3 6 6 3" xfId="7108" xr:uid="{7C9D8711-1A4F-4D98-8DEE-71C3130B5F32}"/>
    <cellStyle name="一般 8 3 6 7" xfId="1088" xr:uid="{00000000-0005-0000-0000-00006F060000}"/>
    <cellStyle name="一般 8 3 6 7 2" xfId="3826" xr:uid="{03BD3EC3-BE4A-4F1B-B6F0-487F3BE9E5E1}"/>
    <cellStyle name="一般 8 3 6 7 2 2" xfId="9300" xr:uid="{47411DFE-EF46-4921-A709-66605B66F5EE}"/>
    <cellStyle name="一般 8 3 6 7 3" xfId="6563" xr:uid="{39B707EE-CB5D-4EE6-B08D-42B2FEDD3189}"/>
    <cellStyle name="一般 8 3 6 8" xfId="3281" xr:uid="{FB318016-A024-49F7-BF06-C4F71914EBF2}"/>
    <cellStyle name="一般 8 3 6 8 2" xfId="8755" xr:uid="{5FC9B3FB-9AD9-4E7C-BDA9-CFE4B9A97871}"/>
    <cellStyle name="一般 8 3 6 9" xfId="6018" xr:uid="{CFF4EB90-D836-464D-BD86-1DAE2271D807}"/>
    <cellStyle name="一般 8 3 7" xfId="687" xr:uid="{00000000-0005-0000-0000-000070060000}"/>
    <cellStyle name="一般 8 3 7 2" xfId="2868" xr:uid="{00000000-0005-0000-0000-000071060000}"/>
    <cellStyle name="一般 8 3 7 2 2" xfId="5606" xr:uid="{C0106B09-CBAF-4505-9B19-F67415D21565}"/>
    <cellStyle name="一般 8 3 7 2 2 2" xfId="11080" xr:uid="{43C1F1DD-509F-47F9-9C53-CA82EC9693DE}"/>
    <cellStyle name="一般 8 3 7 2 3" xfId="8343" xr:uid="{68D2C59E-DEF4-4478-A8BE-CE57BC22AC19}"/>
    <cellStyle name="一般 8 3 7 3" xfId="2323" xr:uid="{00000000-0005-0000-0000-000072060000}"/>
    <cellStyle name="一般 8 3 7 3 2" xfId="5061" xr:uid="{518635C3-08C7-42A5-9C56-C1D8AB51559E}"/>
    <cellStyle name="一般 8 3 7 3 2 2" xfId="10535" xr:uid="{BDF6C387-6F86-456D-90AB-6A6104BEBE3D}"/>
    <cellStyle name="一般 8 3 7 3 3" xfId="7798" xr:uid="{B460A970-3312-4377-9B83-8A2379BEF467}"/>
    <cellStyle name="一般 8 3 7 4" xfId="1778" xr:uid="{00000000-0005-0000-0000-000073060000}"/>
    <cellStyle name="一般 8 3 7 4 2" xfId="4516" xr:uid="{53C3A198-7D2E-44DA-930D-DA9DD226DE3B}"/>
    <cellStyle name="一般 8 3 7 4 2 2" xfId="9990" xr:uid="{F6C59ACD-A06B-4336-AE34-193ACA9133C8}"/>
    <cellStyle name="一般 8 3 7 4 3" xfId="7253" xr:uid="{03C4D198-35E6-464F-84D5-D7C6E2747CCE}"/>
    <cellStyle name="一般 8 3 7 5" xfId="1233" xr:uid="{00000000-0005-0000-0000-000074060000}"/>
    <cellStyle name="一般 8 3 7 5 2" xfId="3971" xr:uid="{CB9EDFC4-36CA-4D1B-B221-506E416F31F0}"/>
    <cellStyle name="一般 8 3 7 5 2 2" xfId="9445" xr:uid="{73CC925B-712C-4E49-AB5C-71CCEA456340}"/>
    <cellStyle name="一般 8 3 7 5 3" xfId="6708" xr:uid="{61C6868F-6310-4A41-B444-DBF06EC97089}"/>
    <cellStyle name="一般 8 3 7 6" xfId="3426" xr:uid="{2F9CA512-C17E-4237-9943-8868E2C72761}"/>
    <cellStyle name="一般 8 3 7 6 2" xfId="8900" xr:uid="{4E98048A-D0F6-4F94-A65E-8AFE38C1180C}"/>
    <cellStyle name="一般 8 3 7 7" xfId="6163" xr:uid="{F322FC0E-7361-48A3-852C-998951BC58FC}"/>
    <cellStyle name="一般 8 3 8" xfId="2520" xr:uid="{00000000-0005-0000-0000-000075060000}"/>
    <cellStyle name="一般 8 3 8 2" xfId="5258" xr:uid="{E2603CB1-0D20-4177-A136-E637F0356BEE}"/>
    <cellStyle name="一般 8 3 8 2 2" xfId="10732" xr:uid="{931B832A-8CDD-43CB-8622-9EAED011104A}"/>
    <cellStyle name="一般 8 3 8 3" xfId="7995" xr:uid="{EDED2F2B-F1BB-4A2C-AD1C-8F983FE3E6BA}"/>
    <cellStyle name="一般 8 3 9" xfId="1975" xr:uid="{00000000-0005-0000-0000-000076060000}"/>
    <cellStyle name="一般 8 3 9 2" xfId="4713" xr:uid="{EA6770F3-BFF0-4951-813C-F14A7034565D}"/>
    <cellStyle name="一般 8 3 9 2 2" xfId="10187" xr:uid="{FC32C2EC-08B8-4FD5-8C3A-1E5057D4C4E4}"/>
    <cellStyle name="一般 8 3 9 3" xfId="7450" xr:uid="{E0F2F2A6-832B-478E-9669-9AFBF8EFD73B}"/>
    <cellStyle name="一般 8 4" xfId="430" xr:uid="{00000000-0005-0000-0000-000077060000}"/>
    <cellStyle name="一般 8 4 10" xfId="5986" xr:uid="{5AC584D4-D195-4462-8264-B21376AAE0BD}"/>
    <cellStyle name="一般 8 4 2" xfId="493" xr:uid="{00000000-0005-0000-0000-000078060000}"/>
    <cellStyle name="一般 8 4 2 2" xfId="589" xr:uid="{00000000-0005-0000-0000-000079060000}"/>
    <cellStyle name="一般 8 4 2 2 2" xfId="853" xr:uid="{00000000-0005-0000-0000-00007A060000}"/>
    <cellStyle name="一般 8 4 2 2 2 2" xfId="3033" xr:uid="{00000000-0005-0000-0000-00007B060000}"/>
    <cellStyle name="一般 8 4 2 2 2 2 2" xfId="5771" xr:uid="{EA660709-3310-40DD-990B-C0662354216B}"/>
    <cellStyle name="一般 8 4 2 2 2 2 2 2" xfId="11245" xr:uid="{BB171ABC-ED92-4FEA-A895-F813E014E9B9}"/>
    <cellStyle name="一般 8 4 2 2 2 2 3" xfId="8508" xr:uid="{23940EBA-7D73-4DFF-B3EA-44D261A0B17B}"/>
    <cellStyle name="一般 8 4 2 2 2 3" xfId="2488" xr:uid="{00000000-0005-0000-0000-00007C060000}"/>
    <cellStyle name="一般 8 4 2 2 2 3 2" xfId="5226" xr:uid="{EC209AC2-A620-4A16-B786-7F5BEBC4BCD5}"/>
    <cellStyle name="一般 8 4 2 2 2 3 2 2" xfId="10700" xr:uid="{899AB9E6-3E87-458F-9E3F-446E91D9343D}"/>
    <cellStyle name="一般 8 4 2 2 2 3 3" xfId="7963" xr:uid="{467FDC21-BD9B-4387-A0B5-CC4FE3DAFDD0}"/>
    <cellStyle name="一般 8 4 2 2 2 4" xfId="1943" xr:uid="{00000000-0005-0000-0000-00007D060000}"/>
    <cellStyle name="一般 8 4 2 2 2 4 2" xfId="4681" xr:uid="{0B1241AB-0930-4EF6-81B7-C43681DCBCED}"/>
    <cellStyle name="一般 8 4 2 2 2 4 2 2" xfId="10155" xr:uid="{5219345C-282E-4145-B99D-96FC0EFFAD08}"/>
    <cellStyle name="一般 8 4 2 2 2 4 3" xfId="7418" xr:uid="{6C26F0E4-4BCB-47D5-AB89-314FC51D5060}"/>
    <cellStyle name="一般 8 4 2 2 2 5" xfId="1398" xr:uid="{00000000-0005-0000-0000-00007E060000}"/>
    <cellStyle name="一般 8 4 2 2 2 5 2" xfId="4136" xr:uid="{B1D36FF7-C488-4195-A4AE-4CB577102C15}"/>
    <cellStyle name="一般 8 4 2 2 2 5 2 2" xfId="9610" xr:uid="{0E2278F5-D2A9-4376-91A1-14D90D16D505}"/>
    <cellStyle name="一般 8 4 2 2 2 5 3" xfId="6873" xr:uid="{B1CA9005-B22A-47B6-8A6E-78AF95960DBE}"/>
    <cellStyle name="一般 8 4 2 2 2 6" xfId="3591" xr:uid="{708550C8-2F93-4379-9221-3198F782E27E}"/>
    <cellStyle name="一般 8 4 2 2 2 6 2" xfId="9065" xr:uid="{CCA2A42A-9EFA-4FEB-ABCB-B410AD9846A5}"/>
    <cellStyle name="一般 8 4 2 2 2 7" xfId="6328" xr:uid="{9AE076BD-B8A2-4520-938D-5049D02BF04B}"/>
    <cellStyle name="一般 8 4 2 2 3" xfId="2841" xr:uid="{00000000-0005-0000-0000-00007F060000}"/>
    <cellStyle name="一般 8 4 2 2 3 2" xfId="5579" xr:uid="{D37EDECD-5E07-4B94-9E57-7D3B171B2230}"/>
    <cellStyle name="一般 8 4 2 2 3 2 2" xfId="11053" xr:uid="{476DA648-8104-4E0D-9F1F-CC5812520537}"/>
    <cellStyle name="一般 8 4 2 2 3 3" xfId="8316" xr:uid="{DEECEE61-68D9-4185-95C9-35CB95790896}"/>
    <cellStyle name="一般 8 4 2 2 4" xfId="2296" xr:uid="{00000000-0005-0000-0000-000080060000}"/>
    <cellStyle name="一般 8 4 2 2 4 2" xfId="5034" xr:uid="{DF64A942-C884-4D4E-A264-0764A0D1B20D}"/>
    <cellStyle name="一般 8 4 2 2 4 2 2" xfId="10508" xr:uid="{A0A44B0A-C5AC-4E88-AE23-710ECCDF682C}"/>
    <cellStyle name="一般 8 4 2 2 4 3" xfId="7771" xr:uid="{A1BAF0B9-B537-4A36-9B69-8AE7F2501990}"/>
    <cellStyle name="一般 8 4 2 2 5" xfId="1751" xr:uid="{00000000-0005-0000-0000-000081060000}"/>
    <cellStyle name="一般 8 4 2 2 5 2" xfId="4489" xr:uid="{D44F4D77-E9FA-4497-B2C3-62FAAAB9EF97}"/>
    <cellStyle name="一般 8 4 2 2 5 2 2" xfId="9963" xr:uid="{21F2D4FE-688B-4AB9-882E-9E30D3515336}"/>
    <cellStyle name="一般 8 4 2 2 5 3" xfId="7226" xr:uid="{BE832EFF-8EDF-4F38-8A72-2FDA07035D87}"/>
    <cellStyle name="一般 8 4 2 2 6" xfId="1206" xr:uid="{00000000-0005-0000-0000-000082060000}"/>
    <cellStyle name="一般 8 4 2 2 6 2" xfId="3944" xr:uid="{BDF42BDF-529D-49A8-84FB-4C7448E52EEA}"/>
    <cellStyle name="一般 8 4 2 2 6 2 2" xfId="9418" xr:uid="{9CE41792-6476-465E-8D37-BFE4FCFEFEA7}"/>
    <cellStyle name="一般 8 4 2 2 6 3" xfId="6681" xr:uid="{824CA7D6-1298-469E-B633-0EC06E6F6087}"/>
    <cellStyle name="一般 8 4 2 2 7" xfId="3399" xr:uid="{E12C9E0A-AFE0-48DF-BA94-6CF2501E2EE9}"/>
    <cellStyle name="一般 8 4 2 2 7 2" xfId="8873" xr:uid="{E1B8D2F7-5ACC-4E66-8723-B98783F9B2F5}"/>
    <cellStyle name="一般 8 4 2 2 8" xfId="6136" xr:uid="{A0C1B5A8-D3C4-4695-B501-6E2B68E1F548}"/>
    <cellStyle name="一般 8 4 2 3" xfId="760" xr:uid="{00000000-0005-0000-0000-000083060000}"/>
    <cellStyle name="一般 8 4 2 3 2" xfId="2940" xr:uid="{00000000-0005-0000-0000-000084060000}"/>
    <cellStyle name="一般 8 4 2 3 2 2" xfId="5678" xr:uid="{CF4D5340-CBB7-427C-969A-C53F46BA1FA5}"/>
    <cellStyle name="一般 8 4 2 3 2 2 2" xfId="11152" xr:uid="{2D86346A-90F0-4F57-8EB5-CF235474D670}"/>
    <cellStyle name="一般 8 4 2 3 2 3" xfId="8415" xr:uid="{EA965D08-0D73-4650-B168-327DEF60A3EA}"/>
    <cellStyle name="一般 8 4 2 3 3" xfId="2395" xr:uid="{00000000-0005-0000-0000-000085060000}"/>
    <cellStyle name="一般 8 4 2 3 3 2" xfId="5133" xr:uid="{DD9210B4-8C13-46D5-BE86-3118FBC50055}"/>
    <cellStyle name="一般 8 4 2 3 3 2 2" xfId="10607" xr:uid="{531FCADC-0739-4E08-A4F6-BBCEE540616A}"/>
    <cellStyle name="一般 8 4 2 3 3 3" xfId="7870" xr:uid="{0AE01EDD-5294-43B9-812E-5D23F9CE17EE}"/>
    <cellStyle name="一般 8 4 2 3 4" xfId="1850" xr:uid="{00000000-0005-0000-0000-000086060000}"/>
    <cellStyle name="一般 8 4 2 3 4 2" xfId="4588" xr:uid="{7224CFC5-23BD-486E-87E8-51342C9E26C9}"/>
    <cellStyle name="一般 8 4 2 3 4 2 2" xfId="10062" xr:uid="{91B613C3-CBCC-4751-81CE-DA3B8B79B00E}"/>
    <cellStyle name="一般 8 4 2 3 4 3" xfId="7325" xr:uid="{C875939D-9F22-4A7F-AD19-6D61604C79EA}"/>
    <cellStyle name="一般 8 4 2 3 5" xfId="1305" xr:uid="{00000000-0005-0000-0000-000087060000}"/>
    <cellStyle name="一般 8 4 2 3 5 2" xfId="4043" xr:uid="{4641DEEF-05AC-4A4B-AAF5-A7CA188D396E}"/>
    <cellStyle name="一般 8 4 2 3 5 2 2" xfId="9517" xr:uid="{685D4553-CE79-494B-999D-9E2CC8DCF4AE}"/>
    <cellStyle name="一般 8 4 2 3 5 3" xfId="6780" xr:uid="{2774E172-1A64-437C-808A-DE3EAFCE55F8}"/>
    <cellStyle name="一般 8 4 2 3 6" xfId="3498" xr:uid="{41F141DF-44DE-4C52-8132-E65E394D900A}"/>
    <cellStyle name="一般 8 4 2 3 6 2" xfId="8972" xr:uid="{236C7B39-E644-4404-B9B8-BACD9170F9A6}"/>
    <cellStyle name="一般 8 4 2 3 7" xfId="6235" xr:uid="{4DAE341F-D92B-44C0-92E6-FFB9468AE8C3}"/>
    <cellStyle name="一般 8 4 2 4" xfId="2747" xr:uid="{00000000-0005-0000-0000-000088060000}"/>
    <cellStyle name="一般 8 4 2 4 2" xfId="5485" xr:uid="{12E8A984-5614-457C-A8D2-1F48DA2ED51C}"/>
    <cellStyle name="一般 8 4 2 4 2 2" xfId="10959" xr:uid="{5000A79E-F4A5-4AA0-A5F2-9F8420A061D0}"/>
    <cellStyle name="一般 8 4 2 4 3" xfId="8222" xr:uid="{00C44DB9-7AB7-4213-AF80-C9A2C73FD947}"/>
    <cellStyle name="一般 8 4 2 5" xfId="2202" xr:uid="{00000000-0005-0000-0000-000089060000}"/>
    <cellStyle name="一般 8 4 2 5 2" xfId="4940" xr:uid="{7FBF7AF9-A44C-45B8-A07E-10ABEE091DC9}"/>
    <cellStyle name="一般 8 4 2 5 2 2" xfId="10414" xr:uid="{181890DE-C244-497D-97D9-E15EBBA9B2BC}"/>
    <cellStyle name="一般 8 4 2 5 3" xfId="7677" xr:uid="{31B92531-F963-4084-83FF-BED06B0C76AF}"/>
    <cellStyle name="一般 8 4 2 6" xfId="1657" xr:uid="{00000000-0005-0000-0000-00008A060000}"/>
    <cellStyle name="一般 8 4 2 6 2" xfId="4395" xr:uid="{2F060BB4-78C3-4B0E-A7B4-E0A91CB908BB}"/>
    <cellStyle name="一般 8 4 2 6 2 2" xfId="9869" xr:uid="{3832F694-1C50-4738-BFFB-71D56BC0F998}"/>
    <cellStyle name="一般 8 4 2 6 3" xfId="7132" xr:uid="{8AB690C7-2275-488E-AEF0-6B248866D6B6}"/>
    <cellStyle name="一般 8 4 2 7" xfId="1112" xr:uid="{00000000-0005-0000-0000-00008B060000}"/>
    <cellStyle name="一般 8 4 2 7 2" xfId="3850" xr:uid="{1932A40B-87F8-4889-B66E-D65290A9B4C8}"/>
    <cellStyle name="一般 8 4 2 7 2 2" xfId="9324" xr:uid="{4350EFC6-D8D4-4ECA-83D5-A2D47161D166}"/>
    <cellStyle name="一般 8 4 2 7 3" xfId="6587" xr:uid="{71F9C465-43D8-469F-AD55-1C42AFFABBB9}"/>
    <cellStyle name="一般 8 4 2 8" xfId="3305" xr:uid="{801C1335-0D0F-41EF-B22E-7C9C07D9E9C0}"/>
    <cellStyle name="一般 8 4 2 8 2" xfId="8779" xr:uid="{098D7E31-0E1D-4308-A431-2ABB9FC85A6F}"/>
    <cellStyle name="一般 8 4 2 9" xfId="6042" xr:uid="{8D4AA72D-B3A8-40DB-A488-5FF4942A6B53}"/>
    <cellStyle name="一般 8 4 3" xfId="536" xr:uid="{00000000-0005-0000-0000-00008C060000}"/>
    <cellStyle name="一般 8 4 3 2" xfId="802" xr:uid="{00000000-0005-0000-0000-00008D060000}"/>
    <cellStyle name="一般 8 4 3 2 2" xfId="2982" xr:uid="{00000000-0005-0000-0000-00008E060000}"/>
    <cellStyle name="一般 8 4 3 2 2 2" xfId="5720" xr:uid="{489057E9-CBC6-49E5-AE6A-3D1FA6565E85}"/>
    <cellStyle name="一般 8 4 3 2 2 2 2" xfId="11194" xr:uid="{66ECF06F-7D00-42CD-9F0F-4A6EE5F3CD40}"/>
    <cellStyle name="一般 8 4 3 2 2 3" xfId="8457" xr:uid="{746F2AB8-F246-4C77-A50D-8A5CCB58FF70}"/>
    <cellStyle name="一般 8 4 3 2 3" xfId="2437" xr:uid="{00000000-0005-0000-0000-00008F060000}"/>
    <cellStyle name="一般 8 4 3 2 3 2" xfId="5175" xr:uid="{EA7235E1-F845-4617-8733-9FD5CC91E7A3}"/>
    <cellStyle name="一般 8 4 3 2 3 2 2" xfId="10649" xr:uid="{378C6C3C-1D56-4FA4-BABB-2F7130E006F0}"/>
    <cellStyle name="一般 8 4 3 2 3 3" xfId="7912" xr:uid="{F0C52BD4-A0BE-4E46-B72B-2C0166CA2D4A}"/>
    <cellStyle name="一般 8 4 3 2 4" xfId="1892" xr:uid="{00000000-0005-0000-0000-000090060000}"/>
    <cellStyle name="一般 8 4 3 2 4 2" xfId="4630" xr:uid="{7F3A22AB-1016-4F26-952C-4C9D80ADF61F}"/>
    <cellStyle name="一般 8 4 3 2 4 2 2" xfId="10104" xr:uid="{9DF14360-EC0C-4394-8871-A9055CF76C2E}"/>
    <cellStyle name="一般 8 4 3 2 4 3" xfId="7367" xr:uid="{B6FAB946-C943-4DFA-BC1D-E7F6F0BAE0BA}"/>
    <cellStyle name="一般 8 4 3 2 5" xfId="1347" xr:uid="{00000000-0005-0000-0000-000091060000}"/>
    <cellStyle name="一般 8 4 3 2 5 2" xfId="4085" xr:uid="{CBE3775F-0904-470A-9B4A-D06D8E971E87}"/>
    <cellStyle name="一般 8 4 3 2 5 2 2" xfId="9559" xr:uid="{7BBDF740-68D0-4F2F-868D-CB5998883456}"/>
    <cellStyle name="一般 8 4 3 2 5 3" xfId="6822" xr:uid="{7BA26436-7671-424A-9F4C-493B1F022848}"/>
    <cellStyle name="一般 8 4 3 2 6" xfId="3540" xr:uid="{5F282AF9-8623-4E8C-82B1-96B843D8B45B}"/>
    <cellStyle name="一般 8 4 3 2 6 2" xfId="9014" xr:uid="{3B7AFDE8-9B44-461B-8705-B37871B869CA}"/>
    <cellStyle name="一般 8 4 3 2 7" xfId="6277" xr:uid="{6D721618-3FA7-498C-BED0-0E2E58797319}"/>
    <cellStyle name="一般 8 4 3 3" xfId="2790" xr:uid="{00000000-0005-0000-0000-000092060000}"/>
    <cellStyle name="一般 8 4 3 3 2" xfId="5528" xr:uid="{D3C439F5-B077-4DCC-9268-E6F5D59A9402}"/>
    <cellStyle name="一般 8 4 3 3 2 2" xfId="11002" xr:uid="{9D70129F-C485-449A-B23A-8FC3249FC338}"/>
    <cellStyle name="一般 8 4 3 3 3" xfId="8265" xr:uid="{3CF67747-8E1C-47F1-AB17-6CE68B64CDA1}"/>
    <cellStyle name="一般 8 4 3 4" xfId="2245" xr:uid="{00000000-0005-0000-0000-000093060000}"/>
    <cellStyle name="一般 8 4 3 4 2" xfId="4983" xr:uid="{2FA2071F-DDCE-4A93-A0B4-75A16DDAE14A}"/>
    <cellStyle name="一般 8 4 3 4 2 2" xfId="10457" xr:uid="{E51624CA-50A9-4EA2-AA66-E630D338EDC5}"/>
    <cellStyle name="一般 8 4 3 4 3" xfId="7720" xr:uid="{2B4E1079-B808-4F7A-808E-47FC7A5BD017}"/>
    <cellStyle name="一般 8 4 3 5" xfId="1700" xr:uid="{00000000-0005-0000-0000-000094060000}"/>
    <cellStyle name="一般 8 4 3 5 2" xfId="4438" xr:uid="{4FC474D6-FEA4-46E7-B10A-55F6740ABBE2}"/>
    <cellStyle name="一般 8 4 3 5 2 2" xfId="9912" xr:uid="{E753FC4D-24B1-4980-820A-F70025E86B94}"/>
    <cellStyle name="一般 8 4 3 5 3" xfId="7175" xr:uid="{4451E508-8DB8-4024-8A4F-063693459F2B}"/>
    <cellStyle name="一般 8 4 3 6" xfId="1155" xr:uid="{00000000-0005-0000-0000-000095060000}"/>
    <cellStyle name="一般 8 4 3 6 2" xfId="3893" xr:uid="{6B7E1151-2FCB-43E0-99E0-49030D65616A}"/>
    <cellStyle name="一般 8 4 3 6 2 2" xfId="9367" xr:uid="{9375E6F8-E0A9-460D-B2DF-E24FBE2AF5A2}"/>
    <cellStyle name="一般 8 4 3 6 3" xfId="6630" xr:uid="{75028CB3-478F-4030-B92A-4661996BC76E}"/>
    <cellStyle name="一般 8 4 3 7" xfId="3348" xr:uid="{42442F08-FAD2-401B-BF18-4754BC75CA60}"/>
    <cellStyle name="一般 8 4 3 7 2" xfId="8822" xr:uid="{4C8C0152-353B-4120-ACBE-3A9698375399}"/>
    <cellStyle name="一般 8 4 3 8" xfId="6085" xr:uid="{9A549D41-9293-46FD-9CC1-EB9F24734E4F}"/>
    <cellStyle name="一般 8 4 4" xfId="709" xr:uid="{00000000-0005-0000-0000-000096060000}"/>
    <cellStyle name="一般 8 4 4 2" xfId="2889" xr:uid="{00000000-0005-0000-0000-000097060000}"/>
    <cellStyle name="一般 8 4 4 2 2" xfId="5627" xr:uid="{C4526428-9991-4DAA-87D3-63AF7714B45E}"/>
    <cellStyle name="一般 8 4 4 2 2 2" xfId="11101" xr:uid="{69451B02-B9BB-447D-9333-6B6420CFC745}"/>
    <cellStyle name="一般 8 4 4 2 3" xfId="8364" xr:uid="{D29DC115-178C-4AE0-BFAA-FAB171E91E83}"/>
    <cellStyle name="一般 8 4 4 3" xfId="2344" xr:uid="{00000000-0005-0000-0000-000098060000}"/>
    <cellStyle name="一般 8 4 4 3 2" xfId="5082" xr:uid="{1DAEBD31-4DE7-4229-B5B2-7186F17ADAD1}"/>
    <cellStyle name="一般 8 4 4 3 2 2" xfId="10556" xr:uid="{53F9FDB7-D092-4292-8DED-ED298CD83896}"/>
    <cellStyle name="一般 8 4 4 3 3" xfId="7819" xr:uid="{97067742-0869-41C3-B764-A9EEBCB35438}"/>
    <cellStyle name="一般 8 4 4 4" xfId="1799" xr:uid="{00000000-0005-0000-0000-000099060000}"/>
    <cellStyle name="一般 8 4 4 4 2" xfId="4537" xr:uid="{D69E6883-0D9B-4E26-95A4-5D80B89F5EB7}"/>
    <cellStyle name="一般 8 4 4 4 2 2" xfId="10011" xr:uid="{707AB167-339D-4735-B09A-99544984AD37}"/>
    <cellStyle name="一般 8 4 4 4 3" xfId="7274" xr:uid="{2941D633-A2C9-4BC0-98DE-5687D4534E8B}"/>
    <cellStyle name="一般 8 4 4 5" xfId="1254" xr:uid="{00000000-0005-0000-0000-00009A060000}"/>
    <cellStyle name="一般 8 4 4 5 2" xfId="3992" xr:uid="{8B234413-37FE-4B4D-A8BA-B2011806F6D0}"/>
    <cellStyle name="一般 8 4 4 5 2 2" xfId="9466" xr:uid="{8DD2A19B-ED4D-4E8D-8A61-AF3CE80F80A4}"/>
    <cellStyle name="一般 8 4 4 5 3" xfId="6729" xr:uid="{0D0FA95F-B956-4DD9-8C25-C31F641AE13F}"/>
    <cellStyle name="一般 8 4 4 6" xfId="3447" xr:uid="{893C280C-CCF2-40AF-82C9-D65BB22A0103}"/>
    <cellStyle name="一般 8 4 4 6 2" xfId="8921" xr:uid="{CF310E90-D899-48C3-BDA0-398929BDC2F9}"/>
    <cellStyle name="一般 8 4 4 7" xfId="6184" xr:uid="{6DC915EB-AB49-4B5A-A494-EF07093F2671}"/>
    <cellStyle name="一般 8 4 5" xfId="2691" xr:uid="{00000000-0005-0000-0000-00009B060000}"/>
    <cellStyle name="一般 8 4 5 2" xfId="5429" xr:uid="{14F8143A-9B52-4F69-9605-A0F856224CC5}"/>
    <cellStyle name="一般 8 4 5 2 2" xfId="10903" xr:uid="{DB075C37-DF66-46E8-99E0-9DD3F4AC50E7}"/>
    <cellStyle name="一般 8 4 5 3" xfId="8166" xr:uid="{F0A10DF9-9FA8-4874-8839-1E0BB0ABB17A}"/>
    <cellStyle name="一般 8 4 6" xfId="2146" xr:uid="{00000000-0005-0000-0000-00009C060000}"/>
    <cellStyle name="一般 8 4 6 2" xfId="4884" xr:uid="{81FA5B22-EB03-4D68-9DB7-E0CCDBAE17F9}"/>
    <cellStyle name="一般 8 4 6 2 2" xfId="10358" xr:uid="{8B7CF894-5494-403D-8A5D-4559A112CD2D}"/>
    <cellStyle name="一般 8 4 6 3" xfId="7621" xr:uid="{712B5A76-0C1E-41D1-8397-0770FC7E1DDA}"/>
    <cellStyle name="一般 8 4 7" xfId="1601" xr:uid="{00000000-0005-0000-0000-00009D060000}"/>
    <cellStyle name="一般 8 4 7 2" xfId="4339" xr:uid="{83307E39-93C9-4342-B9EC-E2F3C46FE9F3}"/>
    <cellStyle name="一般 8 4 7 2 2" xfId="9813" xr:uid="{EF42DDCA-ADC5-4A9E-8516-1C9790C14437}"/>
    <cellStyle name="一般 8 4 7 3" xfId="7076" xr:uid="{8C2B5920-62EB-488F-8830-FDCCFA20F683}"/>
    <cellStyle name="一般 8 4 8" xfId="1056" xr:uid="{00000000-0005-0000-0000-00009E060000}"/>
    <cellStyle name="一般 8 4 8 2" xfId="3794" xr:uid="{D26D0C3A-3B36-4153-8F34-331F2EC66B05}"/>
    <cellStyle name="一般 8 4 8 2 2" xfId="9268" xr:uid="{474F6A2F-C49A-433F-8C6E-5C1DF6DAC833}"/>
    <cellStyle name="一般 8 4 8 3" xfId="6531" xr:uid="{1E5892C3-8951-4ABA-B9C9-4DFD2245ADCE}"/>
    <cellStyle name="一般 8 4 9" xfId="3249" xr:uid="{8C8875B3-0D4F-46C3-A777-1A48B36070B0}"/>
    <cellStyle name="一般 8 4 9 2" xfId="8723" xr:uid="{6F3776FA-2588-4790-8570-DE7666B05243}"/>
    <cellStyle name="一般 8 5" xfId="466" xr:uid="{00000000-0005-0000-0000-00009F060000}"/>
    <cellStyle name="一般 8 5 2" xfId="563" xr:uid="{00000000-0005-0000-0000-0000A0060000}"/>
    <cellStyle name="一般 8 5 2 2" xfId="827" xr:uid="{00000000-0005-0000-0000-0000A1060000}"/>
    <cellStyle name="一般 8 5 2 2 2" xfId="3007" xr:uid="{00000000-0005-0000-0000-0000A2060000}"/>
    <cellStyle name="一般 8 5 2 2 2 2" xfId="5745" xr:uid="{C5C06FD5-88AF-4C25-88BD-27726EEA09F4}"/>
    <cellStyle name="一般 8 5 2 2 2 2 2" xfId="11219" xr:uid="{7A5B5E1F-78D5-4B11-AA41-4C325DED1676}"/>
    <cellStyle name="一般 8 5 2 2 2 3" xfId="8482" xr:uid="{75411282-7994-4CEB-B48F-186B6FF2BB61}"/>
    <cellStyle name="一般 8 5 2 2 3" xfId="2462" xr:uid="{00000000-0005-0000-0000-0000A3060000}"/>
    <cellStyle name="一般 8 5 2 2 3 2" xfId="5200" xr:uid="{1122C4CC-5106-4935-9BF4-46C32F7C43A3}"/>
    <cellStyle name="一般 8 5 2 2 3 2 2" xfId="10674" xr:uid="{58E3C4E3-CAFE-49C5-B497-DE2D0C747C6A}"/>
    <cellStyle name="一般 8 5 2 2 3 3" xfId="7937" xr:uid="{9D634572-7741-4B02-A77C-23C5FF71D153}"/>
    <cellStyle name="一般 8 5 2 2 4" xfId="1917" xr:uid="{00000000-0005-0000-0000-0000A4060000}"/>
    <cellStyle name="一般 8 5 2 2 4 2" xfId="4655" xr:uid="{1614A10D-BFEC-4A86-BAEA-2F24D23CB633}"/>
    <cellStyle name="一般 8 5 2 2 4 2 2" xfId="10129" xr:uid="{B935B365-0D27-4574-B0D0-4589DBF0B040}"/>
    <cellStyle name="一般 8 5 2 2 4 3" xfId="7392" xr:uid="{4129298D-A389-41E6-8BAD-85424486F63C}"/>
    <cellStyle name="一般 8 5 2 2 5" xfId="1372" xr:uid="{00000000-0005-0000-0000-0000A5060000}"/>
    <cellStyle name="一般 8 5 2 2 5 2" xfId="4110" xr:uid="{1983253E-8F1E-4906-96A9-CB5C242044E0}"/>
    <cellStyle name="一般 8 5 2 2 5 2 2" xfId="9584" xr:uid="{3F033EC6-89F0-49BF-8030-16B9A21689C5}"/>
    <cellStyle name="一般 8 5 2 2 5 3" xfId="6847" xr:uid="{6DD44741-271E-4C9E-AA70-E19BBC5C5E5A}"/>
    <cellStyle name="一般 8 5 2 2 6" xfId="3565" xr:uid="{9EB8E238-7DAC-43BE-A2A7-AC28C65E8B53}"/>
    <cellStyle name="一般 8 5 2 2 6 2" xfId="9039" xr:uid="{974C59CA-05C7-4DA0-AEC5-BDA6FFA650D5}"/>
    <cellStyle name="一般 8 5 2 2 7" xfId="6302" xr:uid="{12A9C39E-CDB4-4F78-B0F8-20013B16B725}"/>
    <cellStyle name="一般 8 5 2 3" xfId="2815" xr:uid="{00000000-0005-0000-0000-0000A6060000}"/>
    <cellStyle name="一般 8 5 2 3 2" xfId="5553" xr:uid="{009B17DC-244F-4180-8EB9-AB49A77EAB61}"/>
    <cellStyle name="一般 8 5 2 3 2 2" xfId="11027" xr:uid="{87E4D42E-5305-442D-AA8C-2B08A79F4EFE}"/>
    <cellStyle name="一般 8 5 2 3 3" xfId="8290" xr:uid="{E54D38DB-5A35-4525-A3D3-E27914153759}"/>
    <cellStyle name="一般 8 5 2 4" xfId="2270" xr:uid="{00000000-0005-0000-0000-0000A7060000}"/>
    <cellStyle name="一般 8 5 2 4 2" xfId="5008" xr:uid="{188E48F6-2E24-4008-A886-362C5606AB9F}"/>
    <cellStyle name="一般 8 5 2 4 2 2" xfId="10482" xr:uid="{7E5BEEE9-E31E-43A2-91F0-628773270230}"/>
    <cellStyle name="一般 8 5 2 4 3" xfId="7745" xr:uid="{731A02CC-461E-4E6C-B16C-6DAF2833EC77}"/>
    <cellStyle name="一般 8 5 2 5" xfId="1725" xr:uid="{00000000-0005-0000-0000-0000A8060000}"/>
    <cellStyle name="一般 8 5 2 5 2" xfId="4463" xr:uid="{39A9A813-9F35-40E7-8079-93501B26B706}"/>
    <cellStyle name="一般 8 5 2 5 2 2" xfId="9937" xr:uid="{16FD3907-4D7B-4849-AC9C-EFAD4AB12AE8}"/>
    <cellStyle name="一般 8 5 2 5 3" xfId="7200" xr:uid="{2A2BED0B-8BAC-4863-A812-25F680E3C092}"/>
    <cellStyle name="一般 8 5 2 6" xfId="1180" xr:uid="{00000000-0005-0000-0000-0000A9060000}"/>
    <cellStyle name="一般 8 5 2 6 2" xfId="3918" xr:uid="{1160C043-1F06-4822-AF25-E114968AD1CC}"/>
    <cellStyle name="一般 8 5 2 6 2 2" xfId="9392" xr:uid="{A249D8E7-28E1-4D98-83BB-1EB5C19A1626}"/>
    <cellStyle name="一般 8 5 2 6 3" xfId="6655" xr:uid="{250DC822-32BB-4C68-AAE8-19539DA6A4D2}"/>
    <cellStyle name="一般 8 5 2 7" xfId="3373" xr:uid="{BF333069-769A-4AD1-A990-429D8E79ECBC}"/>
    <cellStyle name="一般 8 5 2 7 2" xfId="8847" xr:uid="{243432EB-98DD-4504-A64B-09E960F07731}"/>
    <cellStyle name="一般 8 5 2 8" xfId="6110" xr:uid="{47ABBCA3-1689-476F-BE1F-D78C01D3CC9D}"/>
    <cellStyle name="一般 8 5 3" xfId="733" xr:uid="{00000000-0005-0000-0000-0000AA060000}"/>
    <cellStyle name="一般 8 5 3 2" xfId="2913" xr:uid="{00000000-0005-0000-0000-0000AB060000}"/>
    <cellStyle name="一般 8 5 3 2 2" xfId="5651" xr:uid="{4C1F5789-CF7E-4181-BA24-89938B82AA62}"/>
    <cellStyle name="一般 8 5 3 2 2 2" xfId="11125" xr:uid="{5BB0D530-6639-469E-96E9-B6D0556DC506}"/>
    <cellStyle name="一般 8 5 3 2 3" xfId="8388" xr:uid="{6E3C256B-D664-46EA-BE52-1D314DB69938}"/>
    <cellStyle name="一般 8 5 3 3" xfId="2368" xr:uid="{00000000-0005-0000-0000-0000AC060000}"/>
    <cellStyle name="一般 8 5 3 3 2" xfId="5106" xr:uid="{D628A9B7-485F-41C9-B6FD-8DFC70A83297}"/>
    <cellStyle name="一般 8 5 3 3 2 2" xfId="10580" xr:uid="{B35F87FE-DFE0-4597-B7B3-304F5F31524E}"/>
    <cellStyle name="一般 8 5 3 3 3" xfId="7843" xr:uid="{636CABFC-F794-4F8C-8A82-3F9DE552D8E2}"/>
    <cellStyle name="一般 8 5 3 4" xfId="1823" xr:uid="{00000000-0005-0000-0000-0000AD060000}"/>
    <cellStyle name="一般 8 5 3 4 2" xfId="4561" xr:uid="{A54B88F7-3561-4488-83C0-F2DD9D519A96}"/>
    <cellStyle name="一般 8 5 3 4 2 2" xfId="10035" xr:uid="{976A191D-EF54-4282-A1F7-EA588B7C5E27}"/>
    <cellStyle name="一般 8 5 3 4 3" xfId="7298" xr:uid="{8BF1AA9B-1327-4239-97F8-AD6396727008}"/>
    <cellStyle name="一般 8 5 3 5" xfId="1278" xr:uid="{00000000-0005-0000-0000-0000AE060000}"/>
    <cellStyle name="一般 8 5 3 5 2" xfId="4016" xr:uid="{52EC0CB5-3E9C-4EA4-9814-02616433B547}"/>
    <cellStyle name="一般 8 5 3 5 2 2" xfId="9490" xr:uid="{14DCE970-C50C-4345-8A6A-3766B80874E1}"/>
    <cellStyle name="一般 8 5 3 5 3" xfId="6753" xr:uid="{814BBC1B-3EE0-4A18-895A-4C37BEFDC383}"/>
    <cellStyle name="一般 8 5 3 6" xfId="3471" xr:uid="{9D617C72-6D57-4B99-BCED-143E60B80EB9}"/>
    <cellStyle name="一般 8 5 3 6 2" xfId="8945" xr:uid="{CB9F16A8-949B-4D97-BE5E-6F9257D6A1CD}"/>
    <cellStyle name="一般 8 5 3 7" xfId="6208" xr:uid="{FE7A4EE3-99B5-45FE-B3E6-7E2D319D8D89}"/>
    <cellStyle name="一般 8 5 4" xfId="2720" xr:uid="{00000000-0005-0000-0000-0000AF060000}"/>
    <cellStyle name="一般 8 5 4 2" xfId="5458" xr:uid="{044A92DF-171A-407A-8AD6-6ACC0A4231A4}"/>
    <cellStyle name="一般 8 5 4 2 2" xfId="10932" xr:uid="{0C2B6DCD-9809-4EFC-A8F8-00CAD97A2F71}"/>
    <cellStyle name="一般 8 5 4 3" xfId="8195" xr:uid="{8829E109-63B8-46E6-9D1D-FB0C3AA42BA8}"/>
    <cellStyle name="一般 8 5 5" xfId="2175" xr:uid="{00000000-0005-0000-0000-0000B0060000}"/>
    <cellStyle name="一般 8 5 5 2" xfId="4913" xr:uid="{4CBE7F4A-0762-40DE-BA67-4AD4AC31E7C4}"/>
    <cellStyle name="一般 8 5 5 2 2" xfId="10387" xr:uid="{D75C49E7-8B70-4CC9-989D-25FA2619C167}"/>
    <cellStyle name="一般 8 5 5 3" xfId="7650" xr:uid="{2FBCB343-455C-48E9-B36F-EE5C355ECA15}"/>
    <cellStyle name="一般 8 5 6" xfId="1630" xr:uid="{00000000-0005-0000-0000-0000B1060000}"/>
    <cellStyle name="一般 8 5 6 2" xfId="4368" xr:uid="{C8E642D0-1450-4A16-A943-160E1BE85823}"/>
    <cellStyle name="一般 8 5 6 2 2" xfId="9842" xr:uid="{226A00B6-97B2-4F88-810A-FB3FE5E6887A}"/>
    <cellStyle name="一般 8 5 6 3" xfId="7105" xr:uid="{9353C69A-005B-4C28-886F-5FB72A619E77}"/>
    <cellStyle name="一般 8 5 7" xfId="1085" xr:uid="{00000000-0005-0000-0000-0000B2060000}"/>
    <cellStyle name="一般 8 5 7 2" xfId="3823" xr:uid="{8C1DFC41-A175-4043-8436-2721EDB71963}"/>
    <cellStyle name="一般 8 5 7 2 2" xfId="9297" xr:uid="{884A7BF5-F4E4-4911-868E-4065EB6CAE5E}"/>
    <cellStyle name="一般 8 5 7 3" xfId="6560" xr:uid="{0FBAB736-A404-4E7D-9BD7-69E9AB1CF28A}"/>
    <cellStyle name="一般 8 5 8" xfId="3278" xr:uid="{D8036CD2-3792-47A2-8BFC-CF82B32B42C6}"/>
    <cellStyle name="一般 8 5 8 2" xfId="8752" xr:uid="{0E820382-06DC-4717-AF43-BE8717B79B42}"/>
    <cellStyle name="一般 8 5 9" xfId="6015" xr:uid="{39F0D087-FB5E-4C00-8898-3323396CC0A1}"/>
    <cellStyle name="一般 8 6" xfId="684" xr:uid="{00000000-0005-0000-0000-0000B3060000}"/>
    <cellStyle name="一般 8 6 2" xfId="2865" xr:uid="{00000000-0005-0000-0000-0000B4060000}"/>
    <cellStyle name="一般 8 6 2 2" xfId="5603" xr:uid="{526ECABF-5FD5-4F75-B2C1-0DD437DE2762}"/>
    <cellStyle name="一般 8 6 2 2 2" xfId="11077" xr:uid="{CC111BCC-E5B0-4D93-A1BA-CD87A77F70FE}"/>
    <cellStyle name="一般 8 6 2 3" xfId="8340" xr:uid="{6AF08484-DEBF-40EA-AC24-1335C6679F60}"/>
    <cellStyle name="一般 8 6 3" xfId="2320" xr:uid="{00000000-0005-0000-0000-0000B5060000}"/>
    <cellStyle name="一般 8 6 3 2" xfId="5058" xr:uid="{AE87D130-4CAC-445E-84B2-949A3CF8EBD5}"/>
    <cellStyle name="一般 8 6 3 2 2" xfId="10532" xr:uid="{4D940235-15F1-45F0-A01C-08937BEAF35D}"/>
    <cellStyle name="一般 8 6 3 3" xfId="7795" xr:uid="{A59AA0C6-7AC2-4037-933F-974C2F979F93}"/>
    <cellStyle name="一般 8 6 4" xfId="1775" xr:uid="{00000000-0005-0000-0000-0000B6060000}"/>
    <cellStyle name="一般 8 6 4 2" xfId="4513" xr:uid="{A75F7021-F222-4179-AEB5-F5E228472DB8}"/>
    <cellStyle name="一般 8 6 4 2 2" xfId="9987" xr:uid="{50FEA74A-9A6A-4E58-B11E-B15A18A09EFE}"/>
    <cellStyle name="一般 8 6 4 3" xfId="7250" xr:uid="{F0B3B02A-9790-4607-8D13-628D945FAD7A}"/>
    <cellStyle name="一般 8 6 5" xfId="1230" xr:uid="{00000000-0005-0000-0000-0000B7060000}"/>
    <cellStyle name="一般 8 6 5 2" xfId="3968" xr:uid="{AC7333FD-B817-4BBB-80F5-B682797D3024}"/>
    <cellStyle name="一般 8 6 5 2 2" xfId="9442" xr:uid="{C38C88E5-5FAA-4273-995D-D3D405FF605D}"/>
    <cellStyle name="一般 8 6 5 3" xfId="6705" xr:uid="{E6A78E5F-0AB7-4525-84F3-D62ACD21BAD3}"/>
    <cellStyle name="一般 8 6 6" xfId="3423" xr:uid="{66A7168A-5B08-46D6-9B6D-7B3537C8EF22}"/>
    <cellStyle name="一般 8 6 6 2" xfId="8897" xr:uid="{BD78909C-F0CE-43EE-8B01-E01960D5B1FA}"/>
    <cellStyle name="一般 8 6 7" xfId="6160" xr:uid="{55B3D9E5-A9EE-4B7E-BC08-82EE2BA8271E}"/>
    <cellStyle name="一般 8 7" xfId="2517" xr:uid="{00000000-0005-0000-0000-0000B8060000}"/>
    <cellStyle name="一般 8 7 2" xfId="5255" xr:uid="{11028EFC-79DF-4B65-892C-28CF58688140}"/>
    <cellStyle name="一般 8 7 2 2" xfId="10729" xr:uid="{225FE670-31C0-4802-9B54-F614EFECAA4C}"/>
    <cellStyle name="一般 8 7 3" xfId="7992" xr:uid="{22C5B814-9531-4943-8AAA-512E8704C48D}"/>
    <cellStyle name="一般 8 8" xfId="1972" xr:uid="{00000000-0005-0000-0000-0000B9060000}"/>
    <cellStyle name="一般 8 8 2" xfId="4710" xr:uid="{49361449-6DDF-4D42-B859-49AF771216AA}"/>
    <cellStyle name="一般 8 8 2 2" xfId="10184" xr:uid="{DA3DA1E9-6D5E-41EF-93BC-C7592D7E6F30}"/>
    <cellStyle name="一般 8 8 3" xfId="7447" xr:uid="{F925F21B-5D50-4219-A5B4-8BB3315D0C63}"/>
    <cellStyle name="一般 8 9" xfId="1427" xr:uid="{00000000-0005-0000-0000-0000BA060000}"/>
    <cellStyle name="一般 8 9 2" xfId="4165" xr:uid="{E3FEA6FF-6D53-4D84-A593-673FCE0C1541}"/>
    <cellStyle name="一般 8 9 2 2" xfId="9639" xr:uid="{82C70908-8ACA-44C1-9803-F5FE8518BE30}"/>
    <cellStyle name="一般 8 9 3" xfId="6902" xr:uid="{B4A41F3D-F04A-4A98-A471-22DE7E701105}"/>
    <cellStyle name="一般 9" xfId="254" xr:uid="{00000000-0005-0000-0000-0000BB060000}"/>
    <cellStyle name="一般 9 10" xfId="3083" xr:uid="{4BDFEE50-CD86-4C96-B9FE-5919565A50EF}"/>
    <cellStyle name="一般 9 10 2" xfId="8557" xr:uid="{05BF6FAB-5AEE-4F3B-AADA-FCB789AADB43}"/>
    <cellStyle name="一般 9 11" xfId="5820" xr:uid="{EB0690F9-E39F-4558-836B-6956FF3A69A8}"/>
    <cellStyle name="一般 9 2" xfId="255" xr:uid="{00000000-0005-0000-0000-0000BC060000}"/>
    <cellStyle name="一般 9 2 10" xfId="1436" xr:uid="{00000000-0005-0000-0000-0000BD060000}"/>
    <cellStyle name="一般 9 2 10 2" xfId="4174" xr:uid="{A710490C-D3EB-41FB-9B78-22ADE8E83258}"/>
    <cellStyle name="一般 9 2 10 2 2" xfId="9648" xr:uid="{EF14C7D9-8DB6-4C16-9D25-527AA279E1F9}"/>
    <cellStyle name="一般 9 2 10 3" xfId="6911" xr:uid="{7B8ECE36-664B-40BA-B4BC-7E73093BADEB}"/>
    <cellStyle name="一般 9 2 11" xfId="891" xr:uid="{00000000-0005-0000-0000-0000BE060000}"/>
    <cellStyle name="一般 9 2 11 2" xfId="3629" xr:uid="{1716D51A-0534-4AEF-9714-D062C4270EB9}"/>
    <cellStyle name="一般 9 2 11 2 2" xfId="9103" xr:uid="{C179A7BB-4940-4B7B-AB2A-089A9A9E55B5}"/>
    <cellStyle name="一般 9 2 11 3" xfId="6366" xr:uid="{840FFE2D-2687-4ABD-A22E-1C07F3F48E3D}"/>
    <cellStyle name="一般 9 2 12" xfId="3084" xr:uid="{CF9BBBDD-A9B4-4ECF-B034-3075802179CE}"/>
    <cellStyle name="一般 9 2 12 2" xfId="8558" xr:uid="{A8DE4F42-8E6F-45CC-852B-19F4EAF53944}"/>
    <cellStyle name="一般 9 2 13" xfId="5821" xr:uid="{AFA81FF3-6E76-4548-9571-135715E71C46}"/>
    <cellStyle name="一般 9 2 2" xfId="256" xr:uid="{00000000-0005-0000-0000-0000BF060000}"/>
    <cellStyle name="一般 9 2 2 10" xfId="892" xr:uid="{00000000-0005-0000-0000-0000C0060000}"/>
    <cellStyle name="一般 9 2 2 10 2" xfId="3630" xr:uid="{003A1E9A-424C-482A-9233-7DDC0366DC8D}"/>
    <cellStyle name="一般 9 2 2 10 2 2" xfId="9104" xr:uid="{65522AA8-1B78-4566-8B68-DA418ABF298E}"/>
    <cellStyle name="一般 9 2 2 10 3" xfId="6367" xr:uid="{DE15250A-6853-4725-8E59-5E26910B8DD8}"/>
    <cellStyle name="一般 9 2 2 11" xfId="3085" xr:uid="{3E87764C-B018-4296-8DB5-EEAA9ECC13D3}"/>
    <cellStyle name="一般 9 2 2 11 2" xfId="8559" xr:uid="{EFAD9E56-16AB-4480-8F68-07D14BB74F67}"/>
    <cellStyle name="一般 9 2 2 12" xfId="5822" xr:uid="{C214235F-AD65-4E8E-AF84-85BA2EDF444E}"/>
    <cellStyle name="一般 9 2 2 2" xfId="431" xr:uid="{00000000-0005-0000-0000-0000C1060000}"/>
    <cellStyle name="一般 9 2 2 2 10" xfId="3250" xr:uid="{BFBBDA8A-C1ED-499F-8384-5FA74479FE78}"/>
    <cellStyle name="一般 9 2 2 2 10 2" xfId="8724" xr:uid="{07E89F4E-E5E1-4B3E-A9BF-36F1F6317C8A}"/>
    <cellStyle name="一般 9 2 2 2 11" xfId="5987" xr:uid="{F5BB0F8F-8A4B-4470-891A-60238DF1F832}"/>
    <cellStyle name="一般 9 2 2 2 2" xfId="432" xr:uid="{00000000-0005-0000-0000-0000C2060000}"/>
    <cellStyle name="一般 9 2 2 2 2 10" xfId="5988" xr:uid="{EC9D3FB1-BF71-4ABD-B47A-BCB6606E4EED}"/>
    <cellStyle name="一般 9 2 2 2 2 2" xfId="495" xr:uid="{00000000-0005-0000-0000-0000C3060000}"/>
    <cellStyle name="一般 9 2 2 2 2 2 2" xfId="591" xr:uid="{00000000-0005-0000-0000-0000C4060000}"/>
    <cellStyle name="一般 9 2 2 2 2 2 2 2" xfId="855" xr:uid="{00000000-0005-0000-0000-0000C5060000}"/>
    <cellStyle name="一般 9 2 2 2 2 2 2 2 2" xfId="3035" xr:uid="{00000000-0005-0000-0000-0000C6060000}"/>
    <cellStyle name="一般 9 2 2 2 2 2 2 2 2 2" xfId="5773" xr:uid="{1EFA5C8D-4ECA-4E11-95B7-4D7E2085AC56}"/>
    <cellStyle name="一般 9 2 2 2 2 2 2 2 2 2 2" xfId="11247" xr:uid="{F0973E39-02C6-4D3C-87E1-8FAADA776531}"/>
    <cellStyle name="一般 9 2 2 2 2 2 2 2 2 3" xfId="8510" xr:uid="{7F09A554-CC84-4FFE-9785-94370759991A}"/>
    <cellStyle name="一般 9 2 2 2 2 2 2 2 3" xfId="2490" xr:uid="{00000000-0005-0000-0000-0000C7060000}"/>
    <cellStyle name="一般 9 2 2 2 2 2 2 2 3 2" xfId="5228" xr:uid="{AB4E0BD2-95C3-4C57-8B3D-796F78AEF408}"/>
    <cellStyle name="一般 9 2 2 2 2 2 2 2 3 2 2" xfId="10702" xr:uid="{357E08DC-01AD-4134-8BFA-6EC04ABC5D44}"/>
    <cellStyle name="一般 9 2 2 2 2 2 2 2 3 3" xfId="7965" xr:uid="{AF41E217-BC49-43DE-A538-CFCCF1F24A2A}"/>
    <cellStyle name="一般 9 2 2 2 2 2 2 2 4" xfId="1945" xr:uid="{00000000-0005-0000-0000-0000C8060000}"/>
    <cellStyle name="一般 9 2 2 2 2 2 2 2 4 2" xfId="4683" xr:uid="{A4016E4B-6609-4AED-AC37-29A777BBD4A5}"/>
    <cellStyle name="一般 9 2 2 2 2 2 2 2 4 2 2" xfId="10157" xr:uid="{BA634FDE-E307-46BB-B0FB-5B98D7D13F57}"/>
    <cellStyle name="一般 9 2 2 2 2 2 2 2 4 3" xfId="7420" xr:uid="{D5FB835F-5D8F-49AC-B8A0-1AFFC0F1807C}"/>
    <cellStyle name="一般 9 2 2 2 2 2 2 2 5" xfId="1400" xr:uid="{00000000-0005-0000-0000-0000C9060000}"/>
    <cellStyle name="一般 9 2 2 2 2 2 2 2 5 2" xfId="4138" xr:uid="{A061714F-62DE-4E40-B6D7-BC33F766F5E7}"/>
    <cellStyle name="一般 9 2 2 2 2 2 2 2 5 2 2" xfId="9612" xr:uid="{CA2A2496-59B6-4346-9E61-7591DC295296}"/>
    <cellStyle name="一般 9 2 2 2 2 2 2 2 5 3" xfId="6875" xr:uid="{8B0D8032-7890-4455-861E-F69055E70F82}"/>
    <cellStyle name="一般 9 2 2 2 2 2 2 2 6" xfId="3593" xr:uid="{9DF5C4EE-AAA1-4364-B3D0-BD56454511B4}"/>
    <cellStyle name="一般 9 2 2 2 2 2 2 2 6 2" xfId="9067" xr:uid="{E9B3F91A-BA25-4922-85FB-7582C78DE5BA}"/>
    <cellStyle name="一般 9 2 2 2 2 2 2 2 7" xfId="6330" xr:uid="{E40A80A0-09B7-4AB0-B3C1-98433AA7EC1C}"/>
    <cellStyle name="一般 9 2 2 2 2 2 2 3" xfId="2843" xr:uid="{00000000-0005-0000-0000-0000CA060000}"/>
    <cellStyle name="一般 9 2 2 2 2 2 2 3 2" xfId="5581" xr:uid="{E388C80D-B53F-4A0B-9568-722830054ED6}"/>
    <cellStyle name="一般 9 2 2 2 2 2 2 3 2 2" xfId="11055" xr:uid="{3017B0C8-A24D-40C1-B7FE-64ACB6F43006}"/>
    <cellStyle name="一般 9 2 2 2 2 2 2 3 3" xfId="8318" xr:uid="{FB705101-DF7F-4892-8034-9EFC9918536E}"/>
    <cellStyle name="一般 9 2 2 2 2 2 2 4" xfId="2298" xr:uid="{00000000-0005-0000-0000-0000CB060000}"/>
    <cellStyle name="一般 9 2 2 2 2 2 2 4 2" xfId="5036" xr:uid="{9A558418-21A7-494C-B02C-CB8B9C0C93BA}"/>
    <cellStyle name="一般 9 2 2 2 2 2 2 4 2 2" xfId="10510" xr:uid="{88BD0273-E11D-46B3-9B1A-07585AA0392E}"/>
    <cellStyle name="一般 9 2 2 2 2 2 2 4 3" xfId="7773" xr:uid="{8951DD22-CC8F-4755-A13A-EC5538C9D773}"/>
    <cellStyle name="一般 9 2 2 2 2 2 2 5" xfId="1753" xr:uid="{00000000-0005-0000-0000-0000CC060000}"/>
    <cellStyle name="一般 9 2 2 2 2 2 2 5 2" xfId="4491" xr:uid="{210258CA-0B7C-433D-9FA0-64D40C461AF8}"/>
    <cellStyle name="一般 9 2 2 2 2 2 2 5 2 2" xfId="9965" xr:uid="{1BDA305F-2938-4EEC-AA27-83E0605BC6DE}"/>
    <cellStyle name="一般 9 2 2 2 2 2 2 5 3" xfId="7228" xr:uid="{A317610B-A2DD-4728-9234-B85482E3D2B3}"/>
    <cellStyle name="一般 9 2 2 2 2 2 2 6" xfId="1208" xr:uid="{00000000-0005-0000-0000-0000CD060000}"/>
    <cellStyle name="一般 9 2 2 2 2 2 2 6 2" xfId="3946" xr:uid="{E7A67F4B-4818-4AF7-BA63-DD469A5DE2C7}"/>
    <cellStyle name="一般 9 2 2 2 2 2 2 6 2 2" xfId="9420" xr:uid="{0BD4CCDB-73EE-4977-AC11-122DC52BE1A1}"/>
    <cellStyle name="一般 9 2 2 2 2 2 2 6 3" xfId="6683" xr:uid="{FF016AD5-53BD-4677-96ED-82C8E065E772}"/>
    <cellStyle name="一般 9 2 2 2 2 2 2 7" xfId="3401" xr:uid="{9119D273-CDE9-4CD4-98A0-A8AC2A82CDAE}"/>
    <cellStyle name="一般 9 2 2 2 2 2 2 7 2" xfId="8875" xr:uid="{D77FD47A-9DDF-435F-961B-5FDB3B8A4C4E}"/>
    <cellStyle name="一般 9 2 2 2 2 2 2 8" xfId="6138" xr:uid="{C52A8174-5F3A-44A4-935D-B4DB92F94ED6}"/>
    <cellStyle name="一般 9 2 2 2 2 2 3" xfId="762" xr:uid="{00000000-0005-0000-0000-0000CE060000}"/>
    <cellStyle name="一般 9 2 2 2 2 2 3 2" xfId="2942" xr:uid="{00000000-0005-0000-0000-0000CF060000}"/>
    <cellStyle name="一般 9 2 2 2 2 2 3 2 2" xfId="5680" xr:uid="{4CFA401C-4369-4417-A4C6-D006779E8D08}"/>
    <cellStyle name="一般 9 2 2 2 2 2 3 2 2 2" xfId="11154" xr:uid="{64F64087-F707-4E6D-8137-3E286765DC3A}"/>
    <cellStyle name="一般 9 2 2 2 2 2 3 2 3" xfId="8417" xr:uid="{80A446D2-BD33-42BA-967B-D548FDE7945E}"/>
    <cellStyle name="一般 9 2 2 2 2 2 3 3" xfId="2397" xr:uid="{00000000-0005-0000-0000-0000D0060000}"/>
    <cellStyle name="一般 9 2 2 2 2 2 3 3 2" xfId="5135" xr:uid="{7716E39D-C1D9-4EC4-8ACC-CCCA041FE08D}"/>
    <cellStyle name="一般 9 2 2 2 2 2 3 3 2 2" xfId="10609" xr:uid="{0F31C456-0CF3-4B5F-9EBC-B1B2D985788C}"/>
    <cellStyle name="一般 9 2 2 2 2 2 3 3 3" xfId="7872" xr:uid="{A16C6A24-9D43-4181-86F3-22AE259AF2E9}"/>
    <cellStyle name="一般 9 2 2 2 2 2 3 4" xfId="1852" xr:uid="{00000000-0005-0000-0000-0000D1060000}"/>
    <cellStyle name="一般 9 2 2 2 2 2 3 4 2" xfId="4590" xr:uid="{AD1767FF-5C10-43A9-9E1C-F586B7CA23AB}"/>
    <cellStyle name="一般 9 2 2 2 2 2 3 4 2 2" xfId="10064" xr:uid="{46E7CF34-22E0-494A-AA67-2519CEEABC8A}"/>
    <cellStyle name="一般 9 2 2 2 2 2 3 4 3" xfId="7327" xr:uid="{90F54201-1D4F-43FC-9502-56F370FDB03F}"/>
    <cellStyle name="一般 9 2 2 2 2 2 3 5" xfId="1307" xr:uid="{00000000-0005-0000-0000-0000D2060000}"/>
    <cellStyle name="一般 9 2 2 2 2 2 3 5 2" xfId="4045" xr:uid="{A95C23C3-D005-46D0-89E3-0E7DABE9E87A}"/>
    <cellStyle name="一般 9 2 2 2 2 2 3 5 2 2" xfId="9519" xr:uid="{C9FAC479-2D03-49BF-8A4B-1752B29E4396}"/>
    <cellStyle name="一般 9 2 2 2 2 2 3 5 3" xfId="6782" xr:uid="{749AFD10-3614-49CC-AB8B-A1EB6DF8538F}"/>
    <cellStyle name="一般 9 2 2 2 2 2 3 6" xfId="3500" xr:uid="{FF6EFC58-75B7-4D6D-8E62-D2E8A3680DD7}"/>
    <cellStyle name="一般 9 2 2 2 2 2 3 6 2" xfId="8974" xr:uid="{FCD47783-EEB1-47FB-98B0-EC32EF6B20DF}"/>
    <cellStyle name="一般 9 2 2 2 2 2 3 7" xfId="6237" xr:uid="{83FB36CB-F509-471B-98E2-6807DFA84AA5}"/>
    <cellStyle name="一般 9 2 2 2 2 2 4" xfId="2749" xr:uid="{00000000-0005-0000-0000-0000D3060000}"/>
    <cellStyle name="一般 9 2 2 2 2 2 4 2" xfId="5487" xr:uid="{9707A28E-D87C-4CAF-8F3D-BBC3ECB9A384}"/>
    <cellStyle name="一般 9 2 2 2 2 2 4 2 2" xfId="10961" xr:uid="{77E75706-255D-4C7C-8947-221981D54D28}"/>
    <cellStyle name="一般 9 2 2 2 2 2 4 3" xfId="8224" xr:uid="{2CAB1A53-596C-4A96-B5B6-1CD81F2CB09F}"/>
    <cellStyle name="一般 9 2 2 2 2 2 5" xfId="2204" xr:uid="{00000000-0005-0000-0000-0000D4060000}"/>
    <cellStyle name="一般 9 2 2 2 2 2 5 2" xfId="4942" xr:uid="{B06DD1C9-9576-46E5-858E-D5089A6FCCA9}"/>
    <cellStyle name="一般 9 2 2 2 2 2 5 2 2" xfId="10416" xr:uid="{B87313BC-5601-4C0F-A0A1-0C0F58ECB5A7}"/>
    <cellStyle name="一般 9 2 2 2 2 2 5 3" xfId="7679" xr:uid="{4D1BCD94-9B76-4AEC-9FD7-71604419A722}"/>
    <cellStyle name="一般 9 2 2 2 2 2 6" xfId="1659" xr:uid="{00000000-0005-0000-0000-0000D5060000}"/>
    <cellStyle name="一般 9 2 2 2 2 2 6 2" xfId="4397" xr:uid="{E6855DAA-9008-4E8A-9611-2310EED9DE15}"/>
    <cellStyle name="一般 9 2 2 2 2 2 6 2 2" xfId="9871" xr:uid="{17EC8628-789A-4D93-A44E-09049B5219F7}"/>
    <cellStyle name="一般 9 2 2 2 2 2 6 3" xfId="7134" xr:uid="{6F51045C-4B1B-4BDE-85EF-8C92AE948615}"/>
    <cellStyle name="一般 9 2 2 2 2 2 7" xfId="1114" xr:uid="{00000000-0005-0000-0000-0000D6060000}"/>
    <cellStyle name="一般 9 2 2 2 2 2 7 2" xfId="3852" xr:uid="{BF5B800D-D833-4815-9CAC-E3958B2C63E4}"/>
    <cellStyle name="一般 9 2 2 2 2 2 7 2 2" xfId="9326" xr:uid="{C5EDB750-08B6-43B1-9077-99E51CCE5E16}"/>
    <cellStyle name="一般 9 2 2 2 2 2 7 3" xfId="6589" xr:uid="{6C5F6C63-0681-44A7-A839-239A5944255D}"/>
    <cellStyle name="一般 9 2 2 2 2 2 8" xfId="3307" xr:uid="{BB646337-71BF-464B-B3AF-B8A336079C4D}"/>
    <cellStyle name="一般 9 2 2 2 2 2 8 2" xfId="8781" xr:uid="{384AEADA-6A36-4ED0-B18A-16409424C18B}"/>
    <cellStyle name="一般 9 2 2 2 2 2 9" xfId="6044" xr:uid="{632B5DB2-28E0-426C-A90E-82668CFE92A2}"/>
    <cellStyle name="一般 9 2 2 2 2 3" xfId="538" xr:uid="{00000000-0005-0000-0000-0000D7060000}"/>
    <cellStyle name="一般 9 2 2 2 2 3 2" xfId="804" xr:uid="{00000000-0005-0000-0000-0000D8060000}"/>
    <cellStyle name="一般 9 2 2 2 2 3 2 2" xfId="2984" xr:uid="{00000000-0005-0000-0000-0000D9060000}"/>
    <cellStyle name="一般 9 2 2 2 2 3 2 2 2" xfId="5722" xr:uid="{C4F27356-2708-470F-832F-1421E8B780E6}"/>
    <cellStyle name="一般 9 2 2 2 2 3 2 2 2 2" xfId="11196" xr:uid="{3E034156-08AA-4FAB-B5F3-D2FD66087E1F}"/>
    <cellStyle name="一般 9 2 2 2 2 3 2 2 3" xfId="8459" xr:uid="{19F259E0-4773-426E-8B66-A65AF22B4869}"/>
    <cellStyle name="一般 9 2 2 2 2 3 2 3" xfId="2439" xr:uid="{00000000-0005-0000-0000-0000DA060000}"/>
    <cellStyle name="一般 9 2 2 2 2 3 2 3 2" xfId="5177" xr:uid="{491ACA5B-7C93-4A0B-8046-3C492B853360}"/>
    <cellStyle name="一般 9 2 2 2 2 3 2 3 2 2" xfId="10651" xr:uid="{BC8461A7-9E7C-4522-A9F7-535236C026F4}"/>
    <cellStyle name="一般 9 2 2 2 2 3 2 3 3" xfId="7914" xr:uid="{769775E9-6A40-4098-A250-AB22CA3B4799}"/>
    <cellStyle name="一般 9 2 2 2 2 3 2 4" xfId="1894" xr:uid="{00000000-0005-0000-0000-0000DB060000}"/>
    <cellStyle name="一般 9 2 2 2 2 3 2 4 2" xfId="4632" xr:uid="{E5C8DB18-3506-4C23-811F-A121ABE0F425}"/>
    <cellStyle name="一般 9 2 2 2 2 3 2 4 2 2" xfId="10106" xr:uid="{179EDAAC-39C6-494E-98A4-B5E9C339E68E}"/>
    <cellStyle name="一般 9 2 2 2 2 3 2 4 3" xfId="7369" xr:uid="{39CF4768-0D4E-4A7D-A602-21E806AD0041}"/>
    <cellStyle name="一般 9 2 2 2 2 3 2 5" xfId="1349" xr:uid="{00000000-0005-0000-0000-0000DC060000}"/>
    <cellStyle name="一般 9 2 2 2 2 3 2 5 2" xfId="4087" xr:uid="{0EC3344E-3D1D-4575-A916-03158C599B44}"/>
    <cellStyle name="一般 9 2 2 2 2 3 2 5 2 2" xfId="9561" xr:uid="{F68BF117-6641-4A83-B0E3-35CBC156317E}"/>
    <cellStyle name="一般 9 2 2 2 2 3 2 5 3" xfId="6824" xr:uid="{82B4CCF7-FEC9-4E84-87EB-341ECD7C29D1}"/>
    <cellStyle name="一般 9 2 2 2 2 3 2 6" xfId="3542" xr:uid="{54CECD7C-02A9-4F98-AD4F-A1F4E2E45805}"/>
    <cellStyle name="一般 9 2 2 2 2 3 2 6 2" xfId="9016" xr:uid="{CFA2D4B3-FF33-4896-B594-F19B0C89E77F}"/>
    <cellStyle name="一般 9 2 2 2 2 3 2 7" xfId="6279" xr:uid="{CFBB1B91-43C2-442D-8E07-C196BB95F1BA}"/>
    <cellStyle name="一般 9 2 2 2 2 3 3" xfId="2792" xr:uid="{00000000-0005-0000-0000-0000DD060000}"/>
    <cellStyle name="一般 9 2 2 2 2 3 3 2" xfId="5530" xr:uid="{0AB200FE-873C-4D27-9D48-39A619AA5014}"/>
    <cellStyle name="一般 9 2 2 2 2 3 3 2 2" xfId="11004" xr:uid="{90821A66-8E02-4360-AA2D-A7D8697EA207}"/>
    <cellStyle name="一般 9 2 2 2 2 3 3 3" xfId="8267" xr:uid="{5574A227-29EC-47DF-9F65-3F9C2CA18DAC}"/>
    <cellStyle name="一般 9 2 2 2 2 3 4" xfId="2247" xr:uid="{00000000-0005-0000-0000-0000DE060000}"/>
    <cellStyle name="一般 9 2 2 2 2 3 4 2" xfId="4985" xr:uid="{C6EFBCC4-CBE8-4E0D-BD73-9001ADFCAB26}"/>
    <cellStyle name="一般 9 2 2 2 2 3 4 2 2" xfId="10459" xr:uid="{E28418B4-81B0-40DE-AF2D-109F7B2F6215}"/>
    <cellStyle name="一般 9 2 2 2 2 3 4 3" xfId="7722" xr:uid="{466680E0-642C-45CE-B501-35521C448332}"/>
    <cellStyle name="一般 9 2 2 2 2 3 5" xfId="1702" xr:uid="{00000000-0005-0000-0000-0000DF060000}"/>
    <cellStyle name="一般 9 2 2 2 2 3 5 2" xfId="4440" xr:uid="{CCBB65AB-C392-4236-877E-BA0388BFBE83}"/>
    <cellStyle name="一般 9 2 2 2 2 3 5 2 2" xfId="9914" xr:uid="{366FA618-8741-40C4-B5B5-14390704D6EC}"/>
    <cellStyle name="一般 9 2 2 2 2 3 5 3" xfId="7177" xr:uid="{590F44A7-5213-4CD6-BCDE-A4107A839CD1}"/>
    <cellStyle name="一般 9 2 2 2 2 3 6" xfId="1157" xr:uid="{00000000-0005-0000-0000-0000E0060000}"/>
    <cellStyle name="一般 9 2 2 2 2 3 6 2" xfId="3895" xr:uid="{BECEFC13-5448-4BB7-8B19-C15BADDC2EB0}"/>
    <cellStyle name="一般 9 2 2 2 2 3 6 2 2" xfId="9369" xr:uid="{7FAD3DDF-F1F2-475F-B243-93DC0B76E353}"/>
    <cellStyle name="一般 9 2 2 2 2 3 6 3" xfId="6632" xr:uid="{5B373AE9-7858-4254-93AB-685918BE36FB}"/>
    <cellStyle name="一般 9 2 2 2 2 3 7" xfId="3350" xr:uid="{9C3D5C02-4A3F-4F85-A4CF-6B9F2981C8B5}"/>
    <cellStyle name="一般 9 2 2 2 2 3 7 2" xfId="8824" xr:uid="{8C6327D2-D1A1-4BC0-BFFD-51DD2D29034D}"/>
    <cellStyle name="一般 9 2 2 2 2 3 8" xfId="6087" xr:uid="{874D0588-5BC6-4AB9-A26E-5DD163839338}"/>
    <cellStyle name="一般 9 2 2 2 2 4" xfId="711" xr:uid="{00000000-0005-0000-0000-0000E1060000}"/>
    <cellStyle name="一般 9 2 2 2 2 4 2" xfId="2891" xr:uid="{00000000-0005-0000-0000-0000E2060000}"/>
    <cellStyle name="一般 9 2 2 2 2 4 2 2" xfId="5629" xr:uid="{163758B1-8995-4455-8478-704A32CDFA96}"/>
    <cellStyle name="一般 9 2 2 2 2 4 2 2 2" xfId="11103" xr:uid="{894E7683-DAB3-4243-B35F-9A208CD7394F}"/>
    <cellStyle name="一般 9 2 2 2 2 4 2 3" xfId="8366" xr:uid="{DF9F8A61-FA93-4967-9E16-9C14EE12EA37}"/>
    <cellStyle name="一般 9 2 2 2 2 4 3" xfId="2346" xr:uid="{00000000-0005-0000-0000-0000E3060000}"/>
    <cellStyle name="一般 9 2 2 2 2 4 3 2" xfId="5084" xr:uid="{5455B789-2079-4AFE-981B-F859DC1A2647}"/>
    <cellStyle name="一般 9 2 2 2 2 4 3 2 2" xfId="10558" xr:uid="{26D4F4B4-2966-48EA-80A6-46C0FA8606B9}"/>
    <cellStyle name="一般 9 2 2 2 2 4 3 3" xfId="7821" xr:uid="{A3F6B015-FFC7-4FFF-8BB3-E764DD364BF4}"/>
    <cellStyle name="一般 9 2 2 2 2 4 4" xfId="1801" xr:uid="{00000000-0005-0000-0000-0000E4060000}"/>
    <cellStyle name="一般 9 2 2 2 2 4 4 2" xfId="4539" xr:uid="{17128331-1775-444C-A766-F0EBF544EDD7}"/>
    <cellStyle name="一般 9 2 2 2 2 4 4 2 2" xfId="10013" xr:uid="{9E24BD7E-5091-4C7F-96A0-BD6AA4CC9DDF}"/>
    <cellStyle name="一般 9 2 2 2 2 4 4 3" xfId="7276" xr:uid="{16F4730D-16BC-411F-B950-646A9A9AE1A1}"/>
    <cellStyle name="一般 9 2 2 2 2 4 5" xfId="1256" xr:uid="{00000000-0005-0000-0000-0000E5060000}"/>
    <cellStyle name="一般 9 2 2 2 2 4 5 2" xfId="3994" xr:uid="{96212F96-9716-412E-9AC0-FE066C00DF9F}"/>
    <cellStyle name="一般 9 2 2 2 2 4 5 2 2" xfId="9468" xr:uid="{1BB8F7A6-F09D-4FAF-8FD3-EA63B50AA222}"/>
    <cellStyle name="一般 9 2 2 2 2 4 5 3" xfId="6731" xr:uid="{72B23408-93E0-4521-9298-A2F58C3BCFE2}"/>
    <cellStyle name="一般 9 2 2 2 2 4 6" xfId="3449" xr:uid="{2C5EC78B-D857-4532-8BB6-8834F3620307}"/>
    <cellStyle name="一般 9 2 2 2 2 4 6 2" xfId="8923" xr:uid="{60211976-6D46-4FBA-B390-B1BD5A608030}"/>
    <cellStyle name="一般 9 2 2 2 2 4 7" xfId="6186" xr:uid="{979F584C-11F9-426F-8E2D-5B799134FEE7}"/>
    <cellStyle name="一般 9 2 2 2 2 5" xfId="2693" xr:uid="{00000000-0005-0000-0000-0000E6060000}"/>
    <cellStyle name="一般 9 2 2 2 2 5 2" xfId="5431" xr:uid="{1E61E3DB-0463-44CA-A33C-BA4F4B8FB040}"/>
    <cellStyle name="一般 9 2 2 2 2 5 2 2" xfId="10905" xr:uid="{ABD4D923-AEFB-4CFF-AA40-44A0E1C3BE96}"/>
    <cellStyle name="一般 9 2 2 2 2 5 3" xfId="8168" xr:uid="{F82B3A4B-31A2-415A-9197-41D1A536C0D4}"/>
    <cellStyle name="一般 9 2 2 2 2 6" xfId="2148" xr:uid="{00000000-0005-0000-0000-0000E7060000}"/>
    <cellStyle name="一般 9 2 2 2 2 6 2" xfId="4886" xr:uid="{35DF41FB-6D54-439C-8364-D65277D5B9A2}"/>
    <cellStyle name="一般 9 2 2 2 2 6 2 2" xfId="10360" xr:uid="{E19683E2-03E7-480F-848F-E4A9C2E4C2CF}"/>
    <cellStyle name="一般 9 2 2 2 2 6 3" xfId="7623" xr:uid="{0BF86656-E30B-4EA0-B44A-55A76F7E275A}"/>
    <cellStyle name="一般 9 2 2 2 2 7" xfId="1603" xr:uid="{00000000-0005-0000-0000-0000E8060000}"/>
    <cellStyle name="一般 9 2 2 2 2 7 2" xfId="4341" xr:uid="{7AC3AC56-1403-4A24-A6C4-821EF402A187}"/>
    <cellStyle name="一般 9 2 2 2 2 7 2 2" xfId="9815" xr:uid="{37077838-11AF-41F5-8113-1CD9BD85818C}"/>
    <cellStyle name="一般 9 2 2 2 2 7 3" xfId="7078" xr:uid="{5F9D59F2-DB9D-42ED-B662-5B3905EE4397}"/>
    <cellStyle name="一般 9 2 2 2 2 8" xfId="1058" xr:uid="{00000000-0005-0000-0000-0000E9060000}"/>
    <cellStyle name="一般 9 2 2 2 2 8 2" xfId="3796" xr:uid="{BD5AF5C7-4071-4504-944E-69D6050D7A12}"/>
    <cellStyle name="一般 9 2 2 2 2 8 2 2" xfId="9270" xr:uid="{F5C2E12F-683F-44D1-85C2-18462AA8CF83}"/>
    <cellStyle name="一般 9 2 2 2 2 8 3" xfId="6533" xr:uid="{01760C64-BCC4-43A2-8C1E-9728E891C03F}"/>
    <cellStyle name="一般 9 2 2 2 2 9" xfId="3251" xr:uid="{EEE856CE-0013-4663-ABDC-A3BB5A7F5F9E}"/>
    <cellStyle name="一般 9 2 2 2 2 9 2" xfId="8725" xr:uid="{77943267-5D0F-4582-873A-F51A3256648C}"/>
    <cellStyle name="一般 9 2 2 2 3" xfId="494" xr:uid="{00000000-0005-0000-0000-0000EA060000}"/>
    <cellStyle name="一般 9 2 2 2 3 2" xfId="590" xr:uid="{00000000-0005-0000-0000-0000EB060000}"/>
    <cellStyle name="一般 9 2 2 2 3 2 2" xfId="854" xr:uid="{00000000-0005-0000-0000-0000EC060000}"/>
    <cellStyle name="一般 9 2 2 2 3 2 2 2" xfId="3034" xr:uid="{00000000-0005-0000-0000-0000ED060000}"/>
    <cellStyle name="一般 9 2 2 2 3 2 2 2 2" xfId="5772" xr:uid="{36CAE58D-4996-43C0-B1C9-4EAF6B5BAE0B}"/>
    <cellStyle name="一般 9 2 2 2 3 2 2 2 2 2" xfId="11246" xr:uid="{E342C0B5-5868-4935-8792-DB7A8025502F}"/>
    <cellStyle name="一般 9 2 2 2 3 2 2 2 3" xfId="8509" xr:uid="{9AAD88CD-E472-4DF8-9238-F26125B0F223}"/>
    <cellStyle name="一般 9 2 2 2 3 2 2 3" xfId="2489" xr:uid="{00000000-0005-0000-0000-0000EE060000}"/>
    <cellStyle name="一般 9 2 2 2 3 2 2 3 2" xfId="5227" xr:uid="{E5EF64C1-2808-4E23-B7C2-F2CC1EDE194D}"/>
    <cellStyle name="一般 9 2 2 2 3 2 2 3 2 2" xfId="10701" xr:uid="{D3DD629B-B205-4A03-ACBB-5EC7E19EE3F0}"/>
    <cellStyle name="一般 9 2 2 2 3 2 2 3 3" xfId="7964" xr:uid="{960DB686-A94C-4B70-A7A4-92D21B0F3E38}"/>
    <cellStyle name="一般 9 2 2 2 3 2 2 4" xfId="1944" xr:uid="{00000000-0005-0000-0000-0000EF060000}"/>
    <cellStyle name="一般 9 2 2 2 3 2 2 4 2" xfId="4682" xr:uid="{A1690EEC-0DD8-4AE9-9C9F-AD8A9DFBB26A}"/>
    <cellStyle name="一般 9 2 2 2 3 2 2 4 2 2" xfId="10156" xr:uid="{0656D10B-8FF6-49B1-875F-68AB7844CB42}"/>
    <cellStyle name="一般 9 2 2 2 3 2 2 4 3" xfId="7419" xr:uid="{CFA8F02F-D8CD-49E1-ABF5-D3A2723676F8}"/>
    <cellStyle name="一般 9 2 2 2 3 2 2 5" xfId="1399" xr:uid="{00000000-0005-0000-0000-0000F0060000}"/>
    <cellStyle name="一般 9 2 2 2 3 2 2 5 2" xfId="4137" xr:uid="{07DBB851-CB82-4CBD-85A8-B404BC967F1D}"/>
    <cellStyle name="一般 9 2 2 2 3 2 2 5 2 2" xfId="9611" xr:uid="{9B52471A-73D2-4705-8AC7-998980D004BD}"/>
    <cellStyle name="一般 9 2 2 2 3 2 2 5 3" xfId="6874" xr:uid="{DA6ACC4F-6ACB-43C6-A0D5-D8B25BF23148}"/>
    <cellStyle name="一般 9 2 2 2 3 2 2 6" xfId="3592" xr:uid="{63C863C1-581E-4950-A5FF-B08024CCC48B}"/>
    <cellStyle name="一般 9 2 2 2 3 2 2 6 2" xfId="9066" xr:uid="{86389261-3108-4957-AAC0-6BA78C2C11E9}"/>
    <cellStyle name="一般 9 2 2 2 3 2 2 7" xfId="6329" xr:uid="{DFD721C1-EB0B-473C-852E-357346C91920}"/>
    <cellStyle name="一般 9 2 2 2 3 2 3" xfId="2842" xr:uid="{00000000-0005-0000-0000-0000F1060000}"/>
    <cellStyle name="一般 9 2 2 2 3 2 3 2" xfId="5580" xr:uid="{CD0DDC97-400F-4073-B882-AC5CF158CCA2}"/>
    <cellStyle name="一般 9 2 2 2 3 2 3 2 2" xfId="11054" xr:uid="{C967FA62-401F-4C33-A655-9119059796F6}"/>
    <cellStyle name="一般 9 2 2 2 3 2 3 3" xfId="8317" xr:uid="{708D9857-4AA2-452E-A7F7-E7C43F156E67}"/>
    <cellStyle name="一般 9 2 2 2 3 2 4" xfId="2297" xr:uid="{00000000-0005-0000-0000-0000F2060000}"/>
    <cellStyle name="一般 9 2 2 2 3 2 4 2" xfId="5035" xr:uid="{6CEB9FB2-EF9C-4DC4-BAF6-16D1B419D702}"/>
    <cellStyle name="一般 9 2 2 2 3 2 4 2 2" xfId="10509" xr:uid="{264A3849-4C21-4EB8-8CF1-20AEA4D0D053}"/>
    <cellStyle name="一般 9 2 2 2 3 2 4 3" xfId="7772" xr:uid="{450AD5FF-6AA2-4888-A2D1-5A3B69F3A09D}"/>
    <cellStyle name="一般 9 2 2 2 3 2 5" xfId="1752" xr:uid="{00000000-0005-0000-0000-0000F3060000}"/>
    <cellStyle name="一般 9 2 2 2 3 2 5 2" xfId="4490" xr:uid="{FE2983DB-9E2A-4F9A-8435-753D029E435E}"/>
    <cellStyle name="一般 9 2 2 2 3 2 5 2 2" xfId="9964" xr:uid="{677426A7-C782-4762-AF8E-93C6F8AEF1A8}"/>
    <cellStyle name="一般 9 2 2 2 3 2 5 3" xfId="7227" xr:uid="{D8B00605-505B-4ACF-8F50-0BFFE5DF9561}"/>
    <cellStyle name="一般 9 2 2 2 3 2 6" xfId="1207" xr:uid="{00000000-0005-0000-0000-0000F4060000}"/>
    <cellStyle name="一般 9 2 2 2 3 2 6 2" xfId="3945" xr:uid="{DE6C32EF-492A-4088-9A77-F9F9039C4351}"/>
    <cellStyle name="一般 9 2 2 2 3 2 6 2 2" xfId="9419" xr:uid="{624F76B2-A9F0-44E5-AE2B-06DCCB685B81}"/>
    <cellStyle name="一般 9 2 2 2 3 2 6 3" xfId="6682" xr:uid="{DA7C7193-91C6-45CE-AC01-1090F31F7B69}"/>
    <cellStyle name="一般 9 2 2 2 3 2 7" xfId="3400" xr:uid="{A7E203B9-7305-4E2D-B8BE-F3D04C667BAA}"/>
    <cellStyle name="一般 9 2 2 2 3 2 7 2" xfId="8874" xr:uid="{C0AEFF85-BBF7-4B6A-859A-7E327C8DA0C8}"/>
    <cellStyle name="一般 9 2 2 2 3 2 8" xfId="6137" xr:uid="{A969C0C4-295D-47E0-A86B-12CD6DAE64A2}"/>
    <cellStyle name="一般 9 2 2 2 3 3" xfId="761" xr:uid="{00000000-0005-0000-0000-0000F5060000}"/>
    <cellStyle name="一般 9 2 2 2 3 3 2" xfId="2941" xr:uid="{00000000-0005-0000-0000-0000F6060000}"/>
    <cellStyle name="一般 9 2 2 2 3 3 2 2" xfId="5679" xr:uid="{7B79A585-BE28-4D50-866E-83119282DA57}"/>
    <cellStyle name="一般 9 2 2 2 3 3 2 2 2" xfId="11153" xr:uid="{3CA8B0CF-96E3-449A-A486-31B8396D2770}"/>
    <cellStyle name="一般 9 2 2 2 3 3 2 3" xfId="8416" xr:uid="{31833DE7-8361-4A3B-971B-3AB27ACF8360}"/>
    <cellStyle name="一般 9 2 2 2 3 3 3" xfId="2396" xr:uid="{00000000-0005-0000-0000-0000F7060000}"/>
    <cellStyle name="一般 9 2 2 2 3 3 3 2" xfId="5134" xr:uid="{7653CC15-606E-4181-BF96-C7C2364C75A2}"/>
    <cellStyle name="一般 9 2 2 2 3 3 3 2 2" xfId="10608" xr:uid="{6D7979D8-D4D7-4F0D-AB57-A82216FC556B}"/>
    <cellStyle name="一般 9 2 2 2 3 3 3 3" xfId="7871" xr:uid="{1C13FE64-EB7F-4DF7-97C4-4D2D96A39DD1}"/>
    <cellStyle name="一般 9 2 2 2 3 3 4" xfId="1851" xr:uid="{00000000-0005-0000-0000-0000F8060000}"/>
    <cellStyle name="一般 9 2 2 2 3 3 4 2" xfId="4589" xr:uid="{0E063CD8-4145-4B35-9E21-11A60811AF86}"/>
    <cellStyle name="一般 9 2 2 2 3 3 4 2 2" xfId="10063" xr:uid="{AA2FB14F-FE36-45E4-89B1-9830F824632F}"/>
    <cellStyle name="一般 9 2 2 2 3 3 4 3" xfId="7326" xr:uid="{762AF936-AE52-401A-9616-70670E1C75A8}"/>
    <cellStyle name="一般 9 2 2 2 3 3 5" xfId="1306" xr:uid="{00000000-0005-0000-0000-0000F9060000}"/>
    <cellStyle name="一般 9 2 2 2 3 3 5 2" xfId="4044" xr:uid="{8ACC9E4D-992C-46AF-9A0B-173A6A972711}"/>
    <cellStyle name="一般 9 2 2 2 3 3 5 2 2" xfId="9518" xr:uid="{4BBE6664-3126-4FEB-A08F-BB7C7D8E60E4}"/>
    <cellStyle name="一般 9 2 2 2 3 3 5 3" xfId="6781" xr:uid="{B4E8C2E6-241D-4A5B-AA82-DB2F01FFFEB9}"/>
    <cellStyle name="一般 9 2 2 2 3 3 6" xfId="3499" xr:uid="{9D16F971-A7BE-41E6-BBA1-19C29BFD8920}"/>
    <cellStyle name="一般 9 2 2 2 3 3 6 2" xfId="8973" xr:uid="{062A9887-8F1B-4AC2-8298-7B7C3AE506F6}"/>
    <cellStyle name="一般 9 2 2 2 3 3 7" xfId="6236" xr:uid="{BFFD4618-7E78-4AAF-9BEA-9B57AB29B9AE}"/>
    <cellStyle name="一般 9 2 2 2 3 4" xfId="2748" xr:uid="{00000000-0005-0000-0000-0000FA060000}"/>
    <cellStyle name="一般 9 2 2 2 3 4 2" xfId="5486" xr:uid="{9F7E427A-0B76-4433-83E9-D0E1A1BEFB11}"/>
    <cellStyle name="一般 9 2 2 2 3 4 2 2" xfId="10960" xr:uid="{422BAC6C-4263-4515-87A5-9A9417F6AA7E}"/>
    <cellStyle name="一般 9 2 2 2 3 4 3" xfId="8223" xr:uid="{87A1FA43-24FF-4637-ACBF-91669438FAA6}"/>
    <cellStyle name="一般 9 2 2 2 3 5" xfId="2203" xr:uid="{00000000-0005-0000-0000-0000FB060000}"/>
    <cellStyle name="一般 9 2 2 2 3 5 2" xfId="4941" xr:uid="{C1E3776E-2826-426E-9331-BF52115D0CD1}"/>
    <cellStyle name="一般 9 2 2 2 3 5 2 2" xfId="10415" xr:uid="{E5BFCF36-3614-4ED1-9341-5BD082AFEA68}"/>
    <cellStyle name="一般 9 2 2 2 3 5 3" xfId="7678" xr:uid="{40F57544-AB49-4229-B36F-475F3B42FD99}"/>
    <cellStyle name="一般 9 2 2 2 3 6" xfId="1658" xr:uid="{00000000-0005-0000-0000-0000FC060000}"/>
    <cellStyle name="一般 9 2 2 2 3 6 2" xfId="4396" xr:uid="{A6C4CCB7-DCB2-4BEE-A11A-D5D43CF4B551}"/>
    <cellStyle name="一般 9 2 2 2 3 6 2 2" xfId="9870" xr:uid="{7A6FD3B0-8566-48B2-86DA-F494892FDD21}"/>
    <cellStyle name="一般 9 2 2 2 3 6 3" xfId="7133" xr:uid="{0B41990F-600D-44E5-AFCE-F2A35E2B6276}"/>
    <cellStyle name="一般 9 2 2 2 3 7" xfId="1113" xr:uid="{00000000-0005-0000-0000-0000FD060000}"/>
    <cellStyle name="一般 9 2 2 2 3 7 2" xfId="3851" xr:uid="{AE298BFC-F303-4A98-BFF6-11519585C137}"/>
    <cellStyle name="一般 9 2 2 2 3 7 2 2" xfId="9325" xr:uid="{421A93CE-0C03-4B58-A412-174FBB3EE0B5}"/>
    <cellStyle name="一般 9 2 2 2 3 7 3" xfId="6588" xr:uid="{3F420603-A36E-4F9D-AF37-719A25F289A1}"/>
    <cellStyle name="一般 9 2 2 2 3 8" xfId="3306" xr:uid="{0CE8DFE5-D08A-4B53-B10B-79BB09FA21F1}"/>
    <cellStyle name="一般 9 2 2 2 3 8 2" xfId="8780" xr:uid="{70BFF3B6-0E2D-4188-8962-202FA91785D5}"/>
    <cellStyle name="一般 9 2 2 2 3 9" xfId="6043" xr:uid="{8FDD6FAA-F4F5-4B75-A53D-4F50E10572DF}"/>
    <cellStyle name="一般 9 2 2 2 4" xfId="537" xr:uid="{00000000-0005-0000-0000-0000FE060000}"/>
    <cellStyle name="一般 9 2 2 2 4 2" xfId="803" xr:uid="{00000000-0005-0000-0000-0000FF060000}"/>
    <cellStyle name="一般 9 2 2 2 4 2 2" xfId="2983" xr:uid="{00000000-0005-0000-0000-000000070000}"/>
    <cellStyle name="一般 9 2 2 2 4 2 2 2" xfId="5721" xr:uid="{8CFCDFFB-1558-43B0-8504-B786BE3D638D}"/>
    <cellStyle name="一般 9 2 2 2 4 2 2 2 2" xfId="11195" xr:uid="{2A4B9E26-B0BF-4D7A-B3FF-49742C3953D3}"/>
    <cellStyle name="一般 9 2 2 2 4 2 2 3" xfId="8458" xr:uid="{859B855C-EDA0-4A7C-8260-1A67AF36914A}"/>
    <cellStyle name="一般 9 2 2 2 4 2 3" xfId="2438" xr:uid="{00000000-0005-0000-0000-000001070000}"/>
    <cellStyle name="一般 9 2 2 2 4 2 3 2" xfId="5176" xr:uid="{388D6A7F-C526-412F-8DE3-327A4941F258}"/>
    <cellStyle name="一般 9 2 2 2 4 2 3 2 2" xfId="10650" xr:uid="{F24A5323-BC16-47E2-92AC-EDAB5E1752D7}"/>
    <cellStyle name="一般 9 2 2 2 4 2 3 3" xfId="7913" xr:uid="{6D9CCAD3-8E2E-4287-A823-28AB9CA18EF0}"/>
    <cellStyle name="一般 9 2 2 2 4 2 4" xfId="1893" xr:uid="{00000000-0005-0000-0000-000002070000}"/>
    <cellStyle name="一般 9 2 2 2 4 2 4 2" xfId="4631" xr:uid="{560441F4-87F0-4D4B-960C-71ED965F7F77}"/>
    <cellStyle name="一般 9 2 2 2 4 2 4 2 2" xfId="10105" xr:uid="{342E589A-90A9-4D1A-8CF7-146668F7A242}"/>
    <cellStyle name="一般 9 2 2 2 4 2 4 3" xfId="7368" xr:uid="{FE6E543B-A4E8-4745-AE84-EE955A58E91B}"/>
    <cellStyle name="一般 9 2 2 2 4 2 5" xfId="1348" xr:uid="{00000000-0005-0000-0000-000003070000}"/>
    <cellStyle name="一般 9 2 2 2 4 2 5 2" xfId="4086" xr:uid="{4A4263C8-B0AD-4395-962F-A82E73D68E3E}"/>
    <cellStyle name="一般 9 2 2 2 4 2 5 2 2" xfId="9560" xr:uid="{5E80CE7C-8C67-4729-9702-320E769E57C9}"/>
    <cellStyle name="一般 9 2 2 2 4 2 5 3" xfId="6823" xr:uid="{AF1F6673-A026-47E5-BE78-4554984DAFF6}"/>
    <cellStyle name="一般 9 2 2 2 4 2 6" xfId="3541" xr:uid="{1F9B83CE-1FED-46FB-8C3D-227ABF51AF14}"/>
    <cellStyle name="一般 9 2 2 2 4 2 6 2" xfId="9015" xr:uid="{0C3CA1E5-FE08-485D-8518-45A3E3E0C3C4}"/>
    <cellStyle name="一般 9 2 2 2 4 2 7" xfId="6278" xr:uid="{22067FF4-51ED-44D6-9C3D-1D8332131609}"/>
    <cellStyle name="一般 9 2 2 2 4 3" xfId="2791" xr:uid="{00000000-0005-0000-0000-000004070000}"/>
    <cellStyle name="一般 9 2 2 2 4 3 2" xfId="5529" xr:uid="{9B3D6D99-5CAB-44EC-95EE-48A5C5E63A0A}"/>
    <cellStyle name="一般 9 2 2 2 4 3 2 2" xfId="11003" xr:uid="{3042034F-24CB-48FA-BDAF-0BAD1A20F155}"/>
    <cellStyle name="一般 9 2 2 2 4 3 3" xfId="8266" xr:uid="{79A5253D-7497-4019-ADA0-5F60393D7311}"/>
    <cellStyle name="一般 9 2 2 2 4 4" xfId="2246" xr:uid="{00000000-0005-0000-0000-000005070000}"/>
    <cellStyle name="一般 9 2 2 2 4 4 2" xfId="4984" xr:uid="{426B781A-739E-4662-B7F9-2E696911F263}"/>
    <cellStyle name="一般 9 2 2 2 4 4 2 2" xfId="10458" xr:uid="{E622ABD7-FAB2-4AF6-AF0A-7195780FC41D}"/>
    <cellStyle name="一般 9 2 2 2 4 4 3" xfId="7721" xr:uid="{4AD5DF3C-FB56-4E4F-ACEF-525AB129B15D}"/>
    <cellStyle name="一般 9 2 2 2 4 5" xfId="1701" xr:uid="{00000000-0005-0000-0000-000006070000}"/>
    <cellStyle name="一般 9 2 2 2 4 5 2" xfId="4439" xr:uid="{31624F82-86D6-4D5C-82EA-DA420D23E8F5}"/>
    <cellStyle name="一般 9 2 2 2 4 5 2 2" xfId="9913" xr:uid="{3A65E65A-B30B-41DA-ACDA-8885C11B2A52}"/>
    <cellStyle name="一般 9 2 2 2 4 5 3" xfId="7176" xr:uid="{E70B43D2-914F-4413-BF54-1E68A4A8BD27}"/>
    <cellStyle name="一般 9 2 2 2 4 6" xfId="1156" xr:uid="{00000000-0005-0000-0000-000007070000}"/>
    <cellStyle name="一般 9 2 2 2 4 6 2" xfId="3894" xr:uid="{5426C5D0-B94A-4818-80CF-704558512327}"/>
    <cellStyle name="一般 9 2 2 2 4 6 2 2" xfId="9368" xr:uid="{32B24D64-D87A-4B1F-81C3-D9BF6BBC2CFD}"/>
    <cellStyle name="一般 9 2 2 2 4 6 3" xfId="6631" xr:uid="{ED7F3140-CC41-4AAB-834B-26A3FE265D02}"/>
    <cellStyle name="一般 9 2 2 2 4 7" xfId="3349" xr:uid="{58D15667-84B4-46BC-B9AC-DC9377A07F14}"/>
    <cellStyle name="一般 9 2 2 2 4 7 2" xfId="8823" xr:uid="{C7706284-4E71-4BD1-BB1F-9FCE6998B28F}"/>
    <cellStyle name="一般 9 2 2 2 4 8" xfId="6086" xr:uid="{1EFCB208-A9B8-4379-B0DF-858AFF1D6B8E}"/>
    <cellStyle name="一般 9 2 2 2 5" xfId="710" xr:uid="{00000000-0005-0000-0000-000008070000}"/>
    <cellStyle name="一般 9 2 2 2 5 2" xfId="2890" xr:uid="{00000000-0005-0000-0000-000009070000}"/>
    <cellStyle name="一般 9 2 2 2 5 2 2" xfId="5628" xr:uid="{3A50E3C5-A13D-4A40-B9CD-61FDB61A4492}"/>
    <cellStyle name="一般 9 2 2 2 5 2 2 2" xfId="11102" xr:uid="{E98EF164-DA9F-4177-BEF4-D46B85608D56}"/>
    <cellStyle name="一般 9 2 2 2 5 2 3" xfId="8365" xr:uid="{93BD6747-BD49-4E32-9692-84DAE0978CA3}"/>
    <cellStyle name="一般 9 2 2 2 5 3" xfId="2345" xr:uid="{00000000-0005-0000-0000-00000A070000}"/>
    <cellStyle name="一般 9 2 2 2 5 3 2" xfId="5083" xr:uid="{7796B59F-1AA1-40B8-9E89-825E2C402922}"/>
    <cellStyle name="一般 9 2 2 2 5 3 2 2" xfId="10557" xr:uid="{91B257FA-A91F-4415-93BA-5ED3C1F9D381}"/>
    <cellStyle name="一般 9 2 2 2 5 3 3" xfId="7820" xr:uid="{28D77294-76F6-4587-9A68-173D7041740A}"/>
    <cellStyle name="一般 9 2 2 2 5 4" xfId="1800" xr:uid="{00000000-0005-0000-0000-00000B070000}"/>
    <cellStyle name="一般 9 2 2 2 5 4 2" xfId="4538" xr:uid="{14EC07BD-3ADF-4852-8B72-0687E9684D92}"/>
    <cellStyle name="一般 9 2 2 2 5 4 2 2" xfId="10012" xr:uid="{B0F6FC52-D110-4266-B215-58E355EBE389}"/>
    <cellStyle name="一般 9 2 2 2 5 4 3" xfId="7275" xr:uid="{2B811606-4E90-4402-B1F3-AF8E8D10CAC8}"/>
    <cellStyle name="一般 9 2 2 2 5 5" xfId="1255" xr:uid="{00000000-0005-0000-0000-00000C070000}"/>
    <cellStyle name="一般 9 2 2 2 5 5 2" xfId="3993" xr:uid="{36198944-2FAE-47C6-BD4E-129E5249D4C3}"/>
    <cellStyle name="一般 9 2 2 2 5 5 2 2" xfId="9467" xr:uid="{8E20A071-B0D2-4CEC-9887-334F60242C78}"/>
    <cellStyle name="一般 9 2 2 2 5 5 3" xfId="6730" xr:uid="{DCDDF784-A557-4FC6-AC71-55A4468DD187}"/>
    <cellStyle name="一般 9 2 2 2 5 6" xfId="3448" xr:uid="{AADCDDAF-9CC7-4F00-8BDB-443B0860CF2F}"/>
    <cellStyle name="一般 9 2 2 2 5 6 2" xfId="8922" xr:uid="{B59C6B5F-EBE1-4C4D-B77C-8EB1EA558D68}"/>
    <cellStyle name="一般 9 2 2 2 5 7" xfId="6185" xr:uid="{BB3306AB-F009-477A-B037-0A7B4ADC3A76}"/>
    <cellStyle name="一般 9 2 2 2 6" xfId="2692" xr:uid="{00000000-0005-0000-0000-00000D070000}"/>
    <cellStyle name="一般 9 2 2 2 6 2" xfId="5430" xr:uid="{675CDB9F-3BD2-4E05-A36B-64246CE2A8F7}"/>
    <cellStyle name="一般 9 2 2 2 6 2 2" xfId="10904" xr:uid="{9782EFFC-9DCA-4472-9222-977D02E318A0}"/>
    <cellStyle name="一般 9 2 2 2 6 3" xfId="8167" xr:uid="{6B82F49B-6177-4EBC-804C-9BC439F196D5}"/>
    <cellStyle name="一般 9 2 2 2 7" xfId="2147" xr:uid="{00000000-0005-0000-0000-00000E070000}"/>
    <cellStyle name="一般 9 2 2 2 7 2" xfId="4885" xr:uid="{C762577A-1C80-42AF-8678-CC96CE4B0DE8}"/>
    <cellStyle name="一般 9 2 2 2 7 2 2" xfId="10359" xr:uid="{8EC7366E-F8FF-4B03-A76C-D5BB5DC865D0}"/>
    <cellStyle name="一般 9 2 2 2 7 3" xfId="7622" xr:uid="{902DDEA4-BFA7-4533-9746-C8EFA54BF965}"/>
    <cellStyle name="一般 9 2 2 2 8" xfId="1602" xr:uid="{00000000-0005-0000-0000-00000F070000}"/>
    <cellStyle name="一般 9 2 2 2 8 2" xfId="4340" xr:uid="{2AD6E7D4-1BC4-4F62-8F07-B0963452FA19}"/>
    <cellStyle name="一般 9 2 2 2 8 2 2" xfId="9814" xr:uid="{894BC1C8-C67F-4568-8225-BE6E08D42931}"/>
    <cellStyle name="一般 9 2 2 2 8 3" xfId="7077" xr:uid="{73367904-67DB-4674-8117-5384A0BE5B74}"/>
    <cellStyle name="一般 9 2 2 2 9" xfId="1057" xr:uid="{00000000-0005-0000-0000-000010070000}"/>
    <cellStyle name="一般 9 2 2 2 9 2" xfId="3795" xr:uid="{4EE226AE-AD4A-497F-9C1F-5D52C06AA036}"/>
    <cellStyle name="一般 9 2 2 2 9 2 2" xfId="9269" xr:uid="{D5FA4901-96C0-41D7-88B1-800E374B2CB0}"/>
    <cellStyle name="一般 9 2 2 2 9 3" xfId="6532" xr:uid="{B39DACC3-6E1B-4ED0-85DB-759E25CE1393}"/>
    <cellStyle name="一般 9 2 2 3" xfId="433" xr:uid="{00000000-0005-0000-0000-000011070000}"/>
    <cellStyle name="一般 9 2 2 3 10" xfId="5989" xr:uid="{E8B6F6BD-7998-4CD4-8336-EFE6F2AC81A3}"/>
    <cellStyle name="一般 9 2 2 3 2" xfId="496" xr:uid="{00000000-0005-0000-0000-000012070000}"/>
    <cellStyle name="一般 9 2 2 3 2 2" xfId="592" xr:uid="{00000000-0005-0000-0000-000013070000}"/>
    <cellStyle name="一般 9 2 2 3 2 2 2" xfId="856" xr:uid="{00000000-0005-0000-0000-000014070000}"/>
    <cellStyle name="一般 9 2 2 3 2 2 2 2" xfId="3036" xr:uid="{00000000-0005-0000-0000-000015070000}"/>
    <cellStyle name="一般 9 2 2 3 2 2 2 2 2" xfId="5774" xr:uid="{13CD8678-BB5C-4D07-B862-C4FB8F76E5F9}"/>
    <cellStyle name="一般 9 2 2 3 2 2 2 2 2 2" xfId="11248" xr:uid="{4895C176-7BA8-42BD-A928-2EBE97AEB71C}"/>
    <cellStyle name="一般 9 2 2 3 2 2 2 2 3" xfId="8511" xr:uid="{465C1BA8-6ED9-4EFD-9A62-585F3782ED1B}"/>
    <cellStyle name="一般 9 2 2 3 2 2 2 3" xfId="2491" xr:uid="{00000000-0005-0000-0000-000016070000}"/>
    <cellStyle name="一般 9 2 2 3 2 2 2 3 2" xfId="5229" xr:uid="{AE5B00D7-283A-4326-9190-8E6787D4D2C8}"/>
    <cellStyle name="一般 9 2 2 3 2 2 2 3 2 2" xfId="10703" xr:uid="{424151FD-5E31-4F33-91CC-14CB9C47703C}"/>
    <cellStyle name="一般 9 2 2 3 2 2 2 3 3" xfId="7966" xr:uid="{88D1848D-8811-41DF-BD9F-850180179443}"/>
    <cellStyle name="一般 9 2 2 3 2 2 2 4" xfId="1946" xr:uid="{00000000-0005-0000-0000-000017070000}"/>
    <cellStyle name="一般 9 2 2 3 2 2 2 4 2" xfId="4684" xr:uid="{A3AA0B6F-9457-4CF4-95EE-46FB34187E36}"/>
    <cellStyle name="一般 9 2 2 3 2 2 2 4 2 2" xfId="10158" xr:uid="{BDBA1926-247E-48A7-AC6B-B1223639F93F}"/>
    <cellStyle name="一般 9 2 2 3 2 2 2 4 3" xfId="7421" xr:uid="{4B0C9ABB-5139-47CA-A196-0AA25512575C}"/>
    <cellStyle name="一般 9 2 2 3 2 2 2 5" xfId="1401" xr:uid="{00000000-0005-0000-0000-000018070000}"/>
    <cellStyle name="一般 9 2 2 3 2 2 2 5 2" xfId="4139" xr:uid="{32EABC97-0B24-425B-80AD-D66C6927D341}"/>
    <cellStyle name="一般 9 2 2 3 2 2 2 5 2 2" xfId="9613" xr:uid="{487ADDDA-A88E-4C34-963C-A795B379FB1A}"/>
    <cellStyle name="一般 9 2 2 3 2 2 2 5 3" xfId="6876" xr:uid="{A89CC09F-07D8-44CA-941C-395737E9B486}"/>
    <cellStyle name="一般 9 2 2 3 2 2 2 6" xfId="3594" xr:uid="{0A2CF829-541A-48B3-B992-6C7DE102CEAD}"/>
    <cellStyle name="一般 9 2 2 3 2 2 2 6 2" xfId="9068" xr:uid="{3B4CCA6F-038C-4622-860C-7EE5DB6DFC2A}"/>
    <cellStyle name="一般 9 2 2 3 2 2 2 7" xfId="6331" xr:uid="{EEA2D290-75D0-49EF-9311-08DFAB9069CC}"/>
    <cellStyle name="一般 9 2 2 3 2 2 3" xfId="2844" xr:uid="{00000000-0005-0000-0000-000019070000}"/>
    <cellStyle name="一般 9 2 2 3 2 2 3 2" xfId="5582" xr:uid="{A0403563-D5C3-45D4-B6CE-3B9EA0D65C73}"/>
    <cellStyle name="一般 9 2 2 3 2 2 3 2 2" xfId="11056" xr:uid="{3064EE0B-7A08-44AF-9775-59629538DE07}"/>
    <cellStyle name="一般 9 2 2 3 2 2 3 3" xfId="8319" xr:uid="{172AF155-2C2F-44D0-891C-EE12BD731A09}"/>
    <cellStyle name="一般 9 2 2 3 2 2 4" xfId="2299" xr:uid="{00000000-0005-0000-0000-00001A070000}"/>
    <cellStyle name="一般 9 2 2 3 2 2 4 2" xfId="5037" xr:uid="{D23D19CC-4FAF-48F6-89A5-FC2F77BE362A}"/>
    <cellStyle name="一般 9 2 2 3 2 2 4 2 2" xfId="10511" xr:uid="{A4E83054-53AE-41CF-9354-A19D93240FE0}"/>
    <cellStyle name="一般 9 2 2 3 2 2 4 3" xfId="7774" xr:uid="{407D4F1D-6121-4A1A-8615-C6BAD863F164}"/>
    <cellStyle name="一般 9 2 2 3 2 2 5" xfId="1754" xr:uid="{00000000-0005-0000-0000-00001B070000}"/>
    <cellStyle name="一般 9 2 2 3 2 2 5 2" xfId="4492" xr:uid="{B4CB318B-AC87-4C46-8D90-A82DACE7AA7B}"/>
    <cellStyle name="一般 9 2 2 3 2 2 5 2 2" xfId="9966" xr:uid="{2358563B-BC07-4FC6-B2D5-989AF7CC0788}"/>
    <cellStyle name="一般 9 2 2 3 2 2 5 3" xfId="7229" xr:uid="{27914970-015F-49D9-BB1B-466B03854B26}"/>
    <cellStyle name="一般 9 2 2 3 2 2 6" xfId="1209" xr:uid="{00000000-0005-0000-0000-00001C070000}"/>
    <cellStyle name="一般 9 2 2 3 2 2 6 2" xfId="3947" xr:uid="{6EE1810B-A552-4B62-8C7E-4F8D1E01B11D}"/>
    <cellStyle name="一般 9 2 2 3 2 2 6 2 2" xfId="9421" xr:uid="{31F117CF-9591-46E2-83C6-66922C8BF948}"/>
    <cellStyle name="一般 9 2 2 3 2 2 6 3" xfId="6684" xr:uid="{20F02178-172C-48E3-B753-FA319DDB5774}"/>
    <cellStyle name="一般 9 2 2 3 2 2 7" xfId="3402" xr:uid="{0C8652E4-B1CB-4ABF-AF53-2F7BF5E5CFC1}"/>
    <cellStyle name="一般 9 2 2 3 2 2 7 2" xfId="8876" xr:uid="{3FA5EB28-FA74-4044-9CE1-243A52EC1791}"/>
    <cellStyle name="一般 9 2 2 3 2 2 8" xfId="6139" xr:uid="{085C65F8-8B7C-4948-A18B-888C181A5333}"/>
    <cellStyle name="一般 9 2 2 3 2 3" xfId="763" xr:uid="{00000000-0005-0000-0000-00001D070000}"/>
    <cellStyle name="一般 9 2 2 3 2 3 2" xfId="2943" xr:uid="{00000000-0005-0000-0000-00001E070000}"/>
    <cellStyle name="一般 9 2 2 3 2 3 2 2" xfId="5681" xr:uid="{361F171C-AFC0-429B-8BCA-45AEF12D7539}"/>
    <cellStyle name="一般 9 2 2 3 2 3 2 2 2" xfId="11155" xr:uid="{1C4F5229-0BDC-4B2C-A7DF-7326278420F9}"/>
    <cellStyle name="一般 9 2 2 3 2 3 2 3" xfId="8418" xr:uid="{FEC69814-AAF6-47A8-9E3A-3BCD3D6E789F}"/>
    <cellStyle name="一般 9 2 2 3 2 3 3" xfId="2398" xr:uid="{00000000-0005-0000-0000-00001F070000}"/>
    <cellStyle name="一般 9 2 2 3 2 3 3 2" xfId="5136" xr:uid="{1CF41E5B-49A6-4C2D-AB7A-B8400F082E20}"/>
    <cellStyle name="一般 9 2 2 3 2 3 3 2 2" xfId="10610" xr:uid="{7C2106B7-253F-47FF-8469-36CB6D9F16CB}"/>
    <cellStyle name="一般 9 2 2 3 2 3 3 3" xfId="7873" xr:uid="{96307C59-C6AA-47BA-A2FA-C6ACBFAE7D57}"/>
    <cellStyle name="一般 9 2 2 3 2 3 4" xfId="1853" xr:uid="{00000000-0005-0000-0000-000020070000}"/>
    <cellStyle name="一般 9 2 2 3 2 3 4 2" xfId="4591" xr:uid="{F9CAADA7-4C1F-4C25-BC1E-93FBCB2B5CC0}"/>
    <cellStyle name="一般 9 2 2 3 2 3 4 2 2" xfId="10065" xr:uid="{7FB77EFA-11F2-4B61-B0EA-0C44393E00D1}"/>
    <cellStyle name="一般 9 2 2 3 2 3 4 3" xfId="7328" xr:uid="{A60B1770-D2A7-4E26-8816-B41A9C23B66B}"/>
    <cellStyle name="一般 9 2 2 3 2 3 5" xfId="1308" xr:uid="{00000000-0005-0000-0000-000021070000}"/>
    <cellStyle name="一般 9 2 2 3 2 3 5 2" xfId="4046" xr:uid="{864EE891-DAB9-4EA1-9F26-C4FC398E9B4A}"/>
    <cellStyle name="一般 9 2 2 3 2 3 5 2 2" xfId="9520" xr:uid="{217E6564-D8B7-4571-8939-9A9116C673B1}"/>
    <cellStyle name="一般 9 2 2 3 2 3 5 3" xfId="6783" xr:uid="{D8B73C1B-A200-4911-A75C-B55480EAAF0E}"/>
    <cellStyle name="一般 9 2 2 3 2 3 6" xfId="3501" xr:uid="{2C8F9DDE-D769-4566-A5A0-3F0AFE131F59}"/>
    <cellStyle name="一般 9 2 2 3 2 3 6 2" xfId="8975" xr:uid="{00F928E9-5288-4761-8F5E-5288373FC7E5}"/>
    <cellStyle name="一般 9 2 2 3 2 3 7" xfId="6238" xr:uid="{0EAF666E-E716-4051-972F-20EDA8C37752}"/>
    <cellStyle name="一般 9 2 2 3 2 4" xfId="2750" xr:uid="{00000000-0005-0000-0000-000022070000}"/>
    <cellStyle name="一般 9 2 2 3 2 4 2" xfId="5488" xr:uid="{D4E34BA2-00C5-4D55-AC79-496502CBB2B0}"/>
    <cellStyle name="一般 9 2 2 3 2 4 2 2" xfId="10962" xr:uid="{5159883E-A99D-4942-9AC0-20F9B574D538}"/>
    <cellStyle name="一般 9 2 2 3 2 4 3" xfId="8225" xr:uid="{647D4F3E-C2FE-41BF-BD18-B9ED2AA06D6E}"/>
    <cellStyle name="一般 9 2 2 3 2 5" xfId="2205" xr:uid="{00000000-0005-0000-0000-000023070000}"/>
    <cellStyle name="一般 9 2 2 3 2 5 2" xfId="4943" xr:uid="{8F96EA72-FAA6-4DA0-9C06-9FA00B8E8CCC}"/>
    <cellStyle name="一般 9 2 2 3 2 5 2 2" xfId="10417" xr:uid="{AFEAC1AF-0404-40DC-B170-CF3169455AB4}"/>
    <cellStyle name="一般 9 2 2 3 2 5 3" xfId="7680" xr:uid="{6E48F352-8CFE-44B9-AE74-733284B24DD9}"/>
    <cellStyle name="一般 9 2 2 3 2 6" xfId="1660" xr:uid="{00000000-0005-0000-0000-000024070000}"/>
    <cellStyle name="一般 9 2 2 3 2 6 2" xfId="4398" xr:uid="{E81B8674-3802-46D2-BF93-A69266B34B6A}"/>
    <cellStyle name="一般 9 2 2 3 2 6 2 2" xfId="9872" xr:uid="{59AC5F34-C2A5-4EAD-BD00-875D58EF2118}"/>
    <cellStyle name="一般 9 2 2 3 2 6 3" xfId="7135" xr:uid="{6F3F10B4-EBB2-4135-A1CF-A7E26054616B}"/>
    <cellStyle name="一般 9 2 2 3 2 7" xfId="1115" xr:uid="{00000000-0005-0000-0000-000025070000}"/>
    <cellStyle name="一般 9 2 2 3 2 7 2" xfId="3853" xr:uid="{C1DD454F-87EE-424C-8272-5F9679C7D0DD}"/>
    <cellStyle name="一般 9 2 2 3 2 7 2 2" xfId="9327" xr:uid="{D4B27C13-8517-4C27-8176-F5BC4C14A8E1}"/>
    <cellStyle name="一般 9 2 2 3 2 7 3" xfId="6590" xr:uid="{6B3A65AD-DE54-48C7-977A-D78045BDC79E}"/>
    <cellStyle name="一般 9 2 2 3 2 8" xfId="3308" xr:uid="{35547C2A-8ECE-4DE7-9DFD-CDD0E793B24F}"/>
    <cellStyle name="一般 9 2 2 3 2 8 2" xfId="8782" xr:uid="{F068A164-93ED-4FC7-969E-DD74C7B80FE9}"/>
    <cellStyle name="一般 9 2 2 3 2 9" xfId="6045" xr:uid="{DC7771BD-8AEB-4302-A504-E75DE247FE44}"/>
    <cellStyle name="一般 9 2 2 3 3" xfId="539" xr:uid="{00000000-0005-0000-0000-000026070000}"/>
    <cellStyle name="一般 9 2 2 3 3 2" xfId="805" xr:uid="{00000000-0005-0000-0000-000027070000}"/>
    <cellStyle name="一般 9 2 2 3 3 2 2" xfId="2985" xr:uid="{00000000-0005-0000-0000-000028070000}"/>
    <cellStyle name="一般 9 2 2 3 3 2 2 2" xfId="5723" xr:uid="{E66B6803-123B-4A78-A286-D765866E8231}"/>
    <cellStyle name="一般 9 2 2 3 3 2 2 2 2" xfId="11197" xr:uid="{0D81F0A8-C295-4139-8894-117A64323450}"/>
    <cellStyle name="一般 9 2 2 3 3 2 2 3" xfId="8460" xr:uid="{10385A9A-D533-426A-AC6A-DD6819117C22}"/>
    <cellStyle name="一般 9 2 2 3 3 2 3" xfId="2440" xr:uid="{00000000-0005-0000-0000-000029070000}"/>
    <cellStyle name="一般 9 2 2 3 3 2 3 2" xfId="5178" xr:uid="{7FE9BC2C-F1AA-49E5-93F7-FC2F0065ACE3}"/>
    <cellStyle name="一般 9 2 2 3 3 2 3 2 2" xfId="10652" xr:uid="{4E98D916-3904-4216-8B3B-D630D0023254}"/>
    <cellStyle name="一般 9 2 2 3 3 2 3 3" xfId="7915" xr:uid="{408FCE55-319B-4ADE-853D-7B5BB6D0A957}"/>
    <cellStyle name="一般 9 2 2 3 3 2 4" xfId="1895" xr:uid="{00000000-0005-0000-0000-00002A070000}"/>
    <cellStyle name="一般 9 2 2 3 3 2 4 2" xfId="4633" xr:uid="{97787E94-1FEC-4538-BC78-A35AA610D9DB}"/>
    <cellStyle name="一般 9 2 2 3 3 2 4 2 2" xfId="10107" xr:uid="{9778643D-B2C0-40A1-83C4-8A4CC699033C}"/>
    <cellStyle name="一般 9 2 2 3 3 2 4 3" xfId="7370" xr:uid="{7D52DB1E-5E1B-4C54-BAE4-3F4E68B38E0D}"/>
    <cellStyle name="一般 9 2 2 3 3 2 5" xfId="1350" xr:uid="{00000000-0005-0000-0000-00002B070000}"/>
    <cellStyle name="一般 9 2 2 3 3 2 5 2" xfId="4088" xr:uid="{59E3F2BA-8187-403D-BA1F-054A60A73F46}"/>
    <cellStyle name="一般 9 2 2 3 3 2 5 2 2" xfId="9562" xr:uid="{AD9532AB-E19A-45D6-BA56-940F3194F4ED}"/>
    <cellStyle name="一般 9 2 2 3 3 2 5 3" xfId="6825" xr:uid="{BD6ECC28-EEB9-4154-8C0B-D9346E9C22CE}"/>
    <cellStyle name="一般 9 2 2 3 3 2 6" xfId="3543" xr:uid="{181CA6E7-6189-4D43-93E8-CB4E3AA6C987}"/>
    <cellStyle name="一般 9 2 2 3 3 2 6 2" xfId="9017" xr:uid="{2DF8E74C-D49B-4E21-8DCC-0CADEA6701D0}"/>
    <cellStyle name="一般 9 2 2 3 3 2 7" xfId="6280" xr:uid="{7DC2F718-5178-45A4-A069-22A832411503}"/>
    <cellStyle name="一般 9 2 2 3 3 3" xfId="2793" xr:uid="{00000000-0005-0000-0000-00002C070000}"/>
    <cellStyle name="一般 9 2 2 3 3 3 2" xfId="5531" xr:uid="{DF81BD7B-9EFD-4E90-A2C6-99D50E3B9476}"/>
    <cellStyle name="一般 9 2 2 3 3 3 2 2" xfId="11005" xr:uid="{D5A6C3CA-AA9F-455A-8BB1-E7986394115A}"/>
    <cellStyle name="一般 9 2 2 3 3 3 3" xfId="8268" xr:uid="{E1872B91-77FE-46B4-946A-55D83169AF85}"/>
    <cellStyle name="一般 9 2 2 3 3 4" xfId="2248" xr:uid="{00000000-0005-0000-0000-00002D070000}"/>
    <cellStyle name="一般 9 2 2 3 3 4 2" xfId="4986" xr:uid="{EE0F92F8-E776-4D5D-AEDC-9DD5027214DD}"/>
    <cellStyle name="一般 9 2 2 3 3 4 2 2" xfId="10460" xr:uid="{AB967827-1072-401A-8065-03308CD4B030}"/>
    <cellStyle name="一般 9 2 2 3 3 4 3" xfId="7723" xr:uid="{95309662-098B-4257-B75C-338C3D2C7850}"/>
    <cellStyle name="一般 9 2 2 3 3 5" xfId="1703" xr:uid="{00000000-0005-0000-0000-00002E070000}"/>
    <cellStyle name="一般 9 2 2 3 3 5 2" xfId="4441" xr:uid="{55988345-E316-417B-9133-3561A554688D}"/>
    <cellStyle name="一般 9 2 2 3 3 5 2 2" xfId="9915" xr:uid="{464C17D9-FFDD-46CA-A466-02E503B75300}"/>
    <cellStyle name="一般 9 2 2 3 3 5 3" xfId="7178" xr:uid="{1D37EE87-2B15-43C0-9E64-2B955B115D06}"/>
    <cellStyle name="一般 9 2 2 3 3 6" xfId="1158" xr:uid="{00000000-0005-0000-0000-00002F070000}"/>
    <cellStyle name="一般 9 2 2 3 3 6 2" xfId="3896" xr:uid="{C47E573F-671E-492C-98E1-0E1760E7899F}"/>
    <cellStyle name="一般 9 2 2 3 3 6 2 2" xfId="9370" xr:uid="{E43DC416-E291-4DF7-9D28-391AD70A4E7A}"/>
    <cellStyle name="一般 9 2 2 3 3 6 3" xfId="6633" xr:uid="{124B5B29-2BCA-471B-9BEA-0F3A3495427F}"/>
    <cellStyle name="一般 9 2 2 3 3 7" xfId="3351" xr:uid="{F4B4C6B9-C7F9-4581-8E57-3F996B1D8A7D}"/>
    <cellStyle name="一般 9 2 2 3 3 7 2" xfId="8825" xr:uid="{172D15D2-5172-4404-9307-B0530E25ADF2}"/>
    <cellStyle name="一般 9 2 2 3 3 8" xfId="6088" xr:uid="{1F96C3B6-CDFD-4D64-81B6-8F7E6018C6B9}"/>
    <cellStyle name="一般 9 2 2 3 4" xfId="712" xr:uid="{00000000-0005-0000-0000-000030070000}"/>
    <cellStyle name="一般 9 2 2 3 4 2" xfId="2892" xr:uid="{00000000-0005-0000-0000-000031070000}"/>
    <cellStyle name="一般 9 2 2 3 4 2 2" xfId="5630" xr:uid="{301F233D-5457-4635-95AC-A2BDF2BF0268}"/>
    <cellStyle name="一般 9 2 2 3 4 2 2 2" xfId="11104" xr:uid="{E1FA7985-260B-4AB6-B394-82148245E70F}"/>
    <cellStyle name="一般 9 2 2 3 4 2 3" xfId="8367" xr:uid="{A4B339EF-AABE-4C48-8751-F08CFD31B4F0}"/>
    <cellStyle name="一般 9 2 2 3 4 3" xfId="2347" xr:uid="{00000000-0005-0000-0000-000032070000}"/>
    <cellStyle name="一般 9 2 2 3 4 3 2" xfId="5085" xr:uid="{336251F1-DF96-4450-91E0-1C0F0005E04D}"/>
    <cellStyle name="一般 9 2 2 3 4 3 2 2" xfId="10559" xr:uid="{748C1694-2618-444E-96AC-8F42152F0B67}"/>
    <cellStyle name="一般 9 2 2 3 4 3 3" xfId="7822" xr:uid="{4DE2DEF0-2CDD-4053-BBD2-EB3A568C08A9}"/>
    <cellStyle name="一般 9 2 2 3 4 4" xfId="1802" xr:uid="{00000000-0005-0000-0000-000033070000}"/>
    <cellStyle name="一般 9 2 2 3 4 4 2" xfId="4540" xr:uid="{9028446C-5BEA-48BA-BE11-FACAEDC0A279}"/>
    <cellStyle name="一般 9 2 2 3 4 4 2 2" xfId="10014" xr:uid="{B6084619-5EEE-4CCE-B8D2-5E1593F3D0B2}"/>
    <cellStyle name="一般 9 2 2 3 4 4 3" xfId="7277" xr:uid="{9C439CA4-05CE-417E-864E-F684394956AC}"/>
    <cellStyle name="一般 9 2 2 3 4 5" xfId="1257" xr:uid="{00000000-0005-0000-0000-000034070000}"/>
    <cellStyle name="一般 9 2 2 3 4 5 2" xfId="3995" xr:uid="{13971DAC-940F-4459-A734-023427BD9052}"/>
    <cellStyle name="一般 9 2 2 3 4 5 2 2" xfId="9469" xr:uid="{BDFF9256-48DB-48D9-A834-E8C2C621E991}"/>
    <cellStyle name="一般 9 2 2 3 4 5 3" xfId="6732" xr:uid="{3946C073-DC88-4744-9114-AF71497AF551}"/>
    <cellStyle name="一般 9 2 2 3 4 6" xfId="3450" xr:uid="{8C0D05FE-6F3C-4267-ADD8-717A54E08FCE}"/>
    <cellStyle name="一般 9 2 2 3 4 6 2" xfId="8924" xr:uid="{3BDFCC2A-5496-4D15-818A-185FB78376A5}"/>
    <cellStyle name="一般 9 2 2 3 4 7" xfId="6187" xr:uid="{8043380B-FF54-4430-BCBF-06A525C26198}"/>
    <cellStyle name="一般 9 2 2 3 5" xfId="2694" xr:uid="{00000000-0005-0000-0000-000035070000}"/>
    <cellStyle name="一般 9 2 2 3 5 2" xfId="5432" xr:uid="{D4356C85-22BD-4927-9867-C9B542934E66}"/>
    <cellStyle name="一般 9 2 2 3 5 2 2" xfId="10906" xr:uid="{DF90F78B-B523-4A7F-B252-409C7F348481}"/>
    <cellStyle name="一般 9 2 2 3 5 3" xfId="8169" xr:uid="{6765AAA0-C853-4376-A0B1-CBD4F44CEE51}"/>
    <cellStyle name="一般 9 2 2 3 6" xfId="2149" xr:uid="{00000000-0005-0000-0000-000036070000}"/>
    <cellStyle name="一般 9 2 2 3 6 2" xfId="4887" xr:uid="{0DBA57DF-F732-4466-81CD-DD614037E5BA}"/>
    <cellStyle name="一般 9 2 2 3 6 2 2" xfId="10361" xr:uid="{058030C0-462C-4BFA-9C8C-6A46FC91A33B}"/>
    <cellStyle name="一般 9 2 2 3 6 3" xfId="7624" xr:uid="{76F4DB02-317B-4AA1-A2FD-7BF67D204C18}"/>
    <cellStyle name="一般 9 2 2 3 7" xfId="1604" xr:uid="{00000000-0005-0000-0000-000037070000}"/>
    <cellStyle name="一般 9 2 2 3 7 2" xfId="4342" xr:uid="{7FCAA8BD-C65D-435A-AC67-349CA102833D}"/>
    <cellStyle name="一般 9 2 2 3 7 2 2" xfId="9816" xr:uid="{B18D0262-9735-4E54-9504-17F2463D85FB}"/>
    <cellStyle name="一般 9 2 2 3 7 3" xfId="7079" xr:uid="{8C50C792-B426-488E-8418-89F4DEDC2306}"/>
    <cellStyle name="一般 9 2 2 3 8" xfId="1059" xr:uid="{00000000-0005-0000-0000-000038070000}"/>
    <cellStyle name="一般 9 2 2 3 8 2" xfId="3797" xr:uid="{8C3E0557-A19F-4EC9-A2DC-47B9EAF149E2}"/>
    <cellStyle name="一般 9 2 2 3 8 2 2" xfId="9271" xr:uid="{C7190BBB-55E3-4D70-B6A3-D4A613B162FB}"/>
    <cellStyle name="一般 9 2 2 3 8 3" xfId="6534" xr:uid="{E349921A-828F-4F44-9434-E2023619277F}"/>
    <cellStyle name="一般 9 2 2 3 9" xfId="3252" xr:uid="{9E3A4EE0-B00B-4F89-A9F9-84A21AA4885B}"/>
    <cellStyle name="一般 9 2 2 3 9 2" xfId="8726" xr:uid="{C31975CD-9E68-4B2D-8831-79941EC535AA}"/>
    <cellStyle name="一般 9 2 2 4" xfId="476" xr:uid="{00000000-0005-0000-0000-000039070000}"/>
    <cellStyle name="一般 9 2 2 4 2" xfId="573" xr:uid="{00000000-0005-0000-0000-00003A070000}"/>
    <cellStyle name="一般 9 2 2 4 2 2" xfId="837" xr:uid="{00000000-0005-0000-0000-00003B070000}"/>
    <cellStyle name="一般 9 2 2 4 2 2 2" xfId="3017" xr:uid="{00000000-0005-0000-0000-00003C070000}"/>
    <cellStyle name="一般 9 2 2 4 2 2 2 2" xfId="5755" xr:uid="{FB63FDD9-BB23-47AA-A188-FF340C91EF53}"/>
    <cellStyle name="一般 9 2 2 4 2 2 2 2 2" xfId="11229" xr:uid="{8E972F67-358F-4B33-ABED-F2938BD188F9}"/>
    <cellStyle name="一般 9 2 2 4 2 2 2 3" xfId="8492" xr:uid="{24192417-8E04-43B7-B07E-3F0EE394C5C0}"/>
    <cellStyle name="一般 9 2 2 4 2 2 3" xfId="2472" xr:uid="{00000000-0005-0000-0000-00003D070000}"/>
    <cellStyle name="一般 9 2 2 4 2 2 3 2" xfId="5210" xr:uid="{C39F42B4-E969-4E67-B782-11C639D6508D}"/>
    <cellStyle name="一般 9 2 2 4 2 2 3 2 2" xfId="10684" xr:uid="{F428B9CA-4B3F-4327-B77C-767ADDD85DB9}"/>
    <cellStyle name="一般 9 2 2 4 2 2 3 3" xfId="7947" xr:uid="{60B24C5C-87F5-41A1-A1C7-86726B559ACB}"/>
    <cellStyle name="一般 9 2 2 4 2 2 4" xfId="1927" xr:uid="{00000000-0005-0000-0000-00003E070000}"/>
    <cellStyle name="一般 9 2 2 4 2 2 4 2" xfId="4665" xr:uid="{1A4DD80E-83F5-4C6C-87E6-0FE16D811BC4}"/>
    <cellStyle name="一般 9 2 2 4 2 2 4 2 2" xfId="10139" xr:uid="{20E3D808-0322-4A79-808F-BD985431741E}"/>
    <cellStyle name="一般 9 2 2 4 2 2 4 3" xfId="7402" xr:uid="{A073CBB3-F701-47EF-8F5A-37DDED5E35C3}"/>
    <cellStyle name="一般 9 2 2 4 2 2 5" xfId="1382" xr:uid="{00000000-0005-0000-0000-00003F070000}"/>
    <cellStyle name="一般 9 2 2 4 2 2 5 2" xfId="4120" xr:uid="{D2AC3137-5B26-4A03-A5A8-35FCE1A0BB8C}"/>
    <cellStyle name="一般 9 2 2 4 2 2 5 2 2" xfId="9594" xr:uid="{ED113AA7-FE89-437B-8A11-B955A8ECA609}"/>
    <cellStyle name="一般 9 2 2 4 2 2 5 3" xfId="6857" xr:uid="{AF4D9DEF-508F-48DC-9422-2B51C3C92925}"/>
    <cellStyle name="一般 9 2 2 4 2 2 6" xfId="3575" xr:uid="{A61167CC-A5E4-4E09-8840-0651F9ED0C46}"/>
    <cellStyle name="一般 9 2 2 4 2 2 6 2" xfId="9049" xr:uid="{25289805-456A-4EF2-8214-1AB5BFA05579}"/>
    <cellStyle name="一般 9 2 2 4 2 2 7" xfId="6312" xr:uid="{99AE6EA8-C0D7-4886-8FAD-0B8C99380510}"/>
    <cellStyle name="一般 9 2 2 4 2 3" xfId="2825" xr:uid="{00000000-0005-0000-0000-000040070000}"/>
    <cellStyle name="一般 9 2 2 4 2 3 2" xfId="5563" xr:uid="{C2A1B74B-8BCA-4F1A-BA85-57A4CC7B043D}"/>
    <cellStyle name="一般 9 2 2 4 2 3 2 2" xfId="11037" xr:uid="{C919D416-BA64-42F2-B76C-108D97A9DDEA}"/>
    <cellStyle name="一般 9 2 2 4 2 3 3" xfId="8300" xr:uid="{D61428A3-3C5D-4BD8-A661-45DC70F2EDA6}"/>
    <cellStyle name="一般 9 2 2 4 2 4" xfId="2280" xr:uid="{00000000-0005-0000-0000-000041070000}"/>
    <cellStyle name="一般 9 2 2 4 2 4 2" xfId="5018" xr:uid="{FE1225F9-A766-450C-8FD2-CAA7AF3A4DFD}"/>
    <cellStyle name="一般 9 2 2 4 2 4 2 2" xfId="10492" xr:uid="{50B0D07D-8679-4DAE-9BA3-6778C7267A2E}"/>
    <cellStyle name="一般 9 2 2 4 2 4 3" xfId="7755" xr:uid="{D7E8417A-2305-447C-83ED-DE7A3C2BA926}"/>
    <cellStyle name="一般 9 2 2 4 2 5" xfId="1735" xr:uid="{00000000-0005-0000-0000-000042070000}"/>
    <cellStyle name="一般 9 2 2 4 2 5 2" xfId="4473" xr:uid="{90386571-89FF-4179-8688-BCA83DD5DA24}"/>
    <cellStyle name="一般 9 2 2 4 2 5 2 2" xfId="9947" xr:uid="{DF6DAD41-2F45-42D5-AC82-B60D4E168CD5}"/>
    <cellStyle name="一般 9 2 2 4 2 5 3" xfId="7210" xr:uid="{BF3807E0-4642-47F8-ABBF-437C6E3F9AD2}"/>
    <cellStyle name="一般 9 2 2 4 2 6" xfId="1190" xr:uid="{00000000-0005-0000-0000-000043070000}"/>
    <cellStyle name="一般 9 2 2 4 2 6 2" xfId="3928" xr:uid="{0930F77A-9261-4ABB-9DAD-6340B0A249FE}"/>
    <cellStyle name="一般 9 2 2 4 2 6 2 2" xfId="9402" xr:uid="{E0A660D7-CA67-4590-9901-A50C91F3E29A}"/>
    <cellStyle name="一般 9 2 2 4 2 6 3" xfId="6665" xr:uid="{D07F7BFC-5DEA-4F8C-9CA7-112216D6E5EB}"/>
    <cellStyle name="一般 9 2 2 4 2 7" xfId="3383" xr:uid="{0B0B64C3-ADDC-42CA-9353-9C10FC9D3153}"/>
    <cellStyle name="一般 9 2 2 4 2 7 2" xfId="8857" xr:uid="{B99DD9FC-276E-47D7-8B35-5BCD25A64B86}"/>
    <cellStyle name="一般 9 2 2 4 2 8" xfId="6120" xr:uid="{6527E5DC-D76D-412F-B9C1-3FA966C0F0EE}"/>
    <cellStyle name="一般 9 2 2 4 3" xfId="743" xr:uid="{00000000-0005-0000-0000-000044070000}"/>
    <cellStyle name="一般 9 2 2 4 3 2" xfId="2923" xr:uid="{00000000-0005-0000-0000-000045070000}"/>
    <cellStyle name="一般 9 2 2 4 3 2 2" xfId="5661" xr:uid="{9307B1A1-95DD-4D2F-BCBC-3755924B592C}"/>
    <cellStyle name="一般 9 2 2 4 3 2 2 2" xfId="11135" xr:uid="{83AA2F1E-3265-4A18-94A5-1420F1C490A3}"/>
    <cellStyle name="一般 9 2 2 4 3 2 3" xfId="8398" xr:uid="{858A0278-53CB-4738-A94E-1C9214978B1D}"/>
    <cellStyle name="一般 9 2 2 4 3 3" xfId="2378" xr:uid="{00000000-0005-0000-0000-000046070000}"/>
    <cellStyle name="一般 9 2 2 4 3 3 2" xfId="5116" xr:uid="{0D679731-D08E-4A2B-8579-0DF6CAB2141C}"/>
    <cellStyle name="一般 9 2 2 4 3 3 2 2" xfId="10590" xr:uid="{0D308A64-B99D-40C9-AA6E-D3FFB4651546}"/>
    <cellStyle name="一般 9 2 2 4 3 3 3" xfId="7853" xr:uid="{44296EA2-AC07-4887-A707-20902FC17130}"/>
    <cellStyle name="一般 9 2 2 4 3 4" xfId="1833" xr:uid="{00000000-0005-0000-0000-000047070000}"/>
    <cellStyle name="一般 9 2 2 4 3 4 2" xfId="4571" xr:uid="{3A05CDF6-08C1-4FE8-9C11-6E58263CE914}"/>
    <cellStyle name="一般 9 2 2 4 3 4 2 2" xfId="10045" xr:uid="{926F1254-95C2-4A78-AC6A-A2041B08BA10}"/>
    <cellStyle name="一般 9 2 2 4 3 4 3" xfId="7308" xr:uid="{77F35F8E-360C-4FAB-9448-FEF8F7B8EA6A}"/>
    <cellStyle name="一般 9 2 2 4 3 5" xfId="1288" xr:uid="{00000000-0005-0000-0000-000048070000}"/>
    <cellStyle name="一般 9 2 2 4 3 5 2" xfId="4026" xr:uid="{C88AB6B8-34D8-42C5-805A-FFDC86ED949E}"/>
    <cellStyle name="一般 9 2 2 4 3 5 2 2" xfId="9500" xr:uid="{AF411522-F793-4A5C-8921-0A8B0AA9D6D3}"/>
    <cellStyle name="一般 9 2 2 4 3 5 3" xfId="6763" xr:uid="{9FDA4F71-BE55-4AB9-900A-6F00B151DA03}"/>
    <cellStyle name="一般 9 2 2 4 3 6" xfId="3481" xr:uid="{795AD983-0B64-47E6-9582-43B6ACED6209}"/>
    <cellStyle name="一般 9 2 2 4 3 6 2" xfId="8955" xr:uid="{EC5BD35B-54DF-4E27-8C43-2D14D3865DEC}"/>
    <cellStyle name="一般 9 2 2 4 3 7" xfId="6218" xr:uid="{AAC3ED37-D6FC-4011-97A8-C26D70314F7A}"/>
    <cellStyle name="一般 9 2 2 4 4" xfId="2730" xr:uid="{00000000-0005-0000-0000-000049070000}"/>
    <cellStyle name="一般 9 2 2 4 4 2" xfId="5468" xr:uid="{766661AD-A3B6-42B5-9F97-C0BF539C2AD4}"/>
    <cellStyle name="一般 9 2 2 4 4 2 2" xfId="10942" xr:uid="{9709AACD-0739-43EF-A65E-828BB3729AC0}"/>
    <cellStyle name="一般 9 2 2 4 4 3" xfId="8205" xr:uid="{0476A2F6-C02B-4574-BF92-1071FF879C1A}"/>
    <cellStyle name="一般 9 2 2 4 5" xfId="2185" xr:uid="{00000000-0005-0000-0000-00004A070000}"/>
    <cellStyle name="一般 9 2 2 4 5 2" xfId="4923" xr:uid="{98F09B52-908D-422D-AD82-EE8E1E746D3C}"/>
    <cellStyle name="一般 9 2 2 4 5 2 2" xfId="10397" xr:uid="{4FAE09B2-6B1A-4F77-A99A-926F8798A116}"/>
    <cellStyle name="一般 9 2 2 4 5 3" xfId="7660" xr:uid="{7DB81F3D-B416-4BC8-8BEA-F42938F4AB35}"/>
    <cellStyle name="一般 9 2 2 4 6" xfId="1640" xr:uid="{00000000-0005-0000-0000-00004B070000}"/>
    <cellStyle name="一般 9 2 2 4 6 2" xfId="4378" xr:uid="{ACB019AB-3C90-4C57-884D-30029CAD4398}"/>
    <cellStyle name="一般 9 2 2 4 6 2 2" xfId="9852" xr:uid="{95A16CE2-5ACD-4CDE-AC23-FDE63064CD27}"/>
    <cellStyle name="一般 9 2 2 4 6 3" xfId="7115" xr:uid="{29D003F1-122C-43CC-B024-ED1CFDA4ABB2}"/>
    <cellStyle name="一般 9 2 2 4 7" xfId="1095" xr:uid="{00000000-0005-0000-0000-00004C070000}"/>
    <cellStyle name="一般 9 2 2 4 7 2" xfId="3833" xr:uid="{98F67EFF-11D8-4F8D-A2C7-E4FB27C6C7E4}"/>
    <cellStyle name="一般 9 2 2 4 7 2 2" xfId="9307" xr:uid="{8C347C52-6E77-4D7E-AC48-8305188399A7}"/>
    <cellStyle name="一般 9 2 2 4 7 3" xfId="6570" xr:uid="{0DA05B29-84D3-4FA7-90F8-020DCDD73DFF}"/>
    <cellStyle name="一般 9 2 2 4 8" xfId="3288" xr:uid="{3E014D72-99E0-476A-B3A0-DB639B29798D}"/>
    <cellStyle name="一般 9 2 2 4 8 2" xfId="8762" xr:uid="{02F8E0D6-D45F-4581-AC9C-B3B7C7BD106C}"/>
    <cellStyle name="一般 9 2 2 4 9" xfId="6025" xr:uid="{75682725-CD21-4027-8337-7CCBA6BAC7A7}"/>
    <cellStyle name="一般 9 2 2 5" xfId="523" xr:uid="{00000000-0005-0000-0000-00004D070000}"/>
    <cellStyle name="一般 9 2 2 5 2" xfId="789" xr:uid="{00000000-0005-0000-0000-00004E070000}"/>
    <cellStyle name="一般 9 2 2 5 2 2" xfId="2969" xr:uid="{00000000-0005-0000-0000-00004F070000}"/>
    <cellStyle name="一般 9 2 2 5 2 2 2" xfId="5707" xr:uid="{903D2213-75AB-4CC8-9EBC-EB6B93520D4A}"/>
    <cellStyle name="一般 9 2 2 5 2 2 2 2" xfId="11181" xr:uid="{0A019420-DEA5-4C40-9846-A9D36CCB7E6E}"/>
    <cellStyle name="一般 9 2 2 5 2 2 3" xfId="8444" xr:uid="{39AA69DB-468C-42EA-85EA-12B6424E6548}"/>
    <cellStyle name="一般 9 2 2 5 2 3" xfId="2424" xr:uid="{00000000-0005-0000-0000-000050070000}"/>
    <cellStyle name="一般 9 2 2 5 2 3 2" xfId="5162" xr:uid="{28A89DBF-F892-49B0-B610-883FB446B51C}"/>
    <cellStyle name="一般 9 2 2 5 2 3 2 2" xfId="10636" xr:uid="{CBCF47A0-4075-4AA7-8479-1E7F0E0F03D9}"/>
    <cellStyle name="一般 9 2 2 5 2 3 3" xfId="7899" xr:uid="{7E27DC13-635D-4192-AE5B-1743FA007F56}"/>
    <cellStyle name="一般 9 2 2 5 2 4" xfId="1879" xr:uid="{00000000-0005-0000-0000-000051070000}"/>
    <cellStyle name="一般 9 2 2 5 2 4 2" xfId="4617" xr:uid="{425B8358-5DC4-4C66-809F-A0CC90538699}"/>
    <cellStyle name="一般 9 2 2 5 2 4 2 2" xfId="10091" xr:uid="{B6689F34-14FE-4F41-8D34-7E484CAA66E7}"/>
    <cellStyle name="一般 9 2 2 5 2 4 3" xfId="7354" xr:uid="{9DB05063-F972-4828-9F41-F38B3FAF44A3}"/>
    <cellStyle name="一般 9 2 2 5 2 5" xfId="1334" xr:uid="{00000000-0005-0000-0000-000052070000}"/>
    <cellStyle name="一般 9 2 2 5 2 5 2" xfId="4072" xr:uid="{C50BF952-30A8-4CEE-BED0-76025F057AC8}"/>
    <cellStyle name="一般 9 2 2 5 2 5 2 2" xfId="9546" xr:uid="{62458130-C963-434C-A1BC-98CAC640471E}"/>
    <cellStyle name="一般 9 2 2 5 2 5 3" xfId="6809" xr:uid="{4611D8E0-3E85-4CA8-B977-94F5C77E0B61}"/>
    <cellStyle name="一般 9 2 2 5 2 6" xfId="3527" xr:uid="{BC130FB6-B30A-48FC-BD67-112214906819}"/>
    <cellStyle name="一般 9 2 2 5 2 6 2" xfId="9001" xr:uid="{1413FCD1-2ADB-4FB6-8F2B-5481A3BEF939}"/>
    <cellStyle name="一般 9 2 2 5 2 7" xfId="6264" xr:uid="{CE63AAF7-078C-4799-B080-D0A4A21FC06F}"/>
    <cellStyle name="一般 9 2 2 5 3" xfId="2777" xr:uid="{00000000-0005-0000-0000-000053070000}"/>
    <cellStyle name="一般 9 2 2 5 3 2" xfId="5515" xr:uid="{FDA69395-015B-4DEF-BD61-CB13AD1349B3}"/>
    <cellStyle name="一般 9 2 2 5 3 2 2" xfId="10989" xr:uid="{231A28E0-A5DD-4232-95C1-1C8C97F3D19C}"/>
    <cellStyle name="一般 9 2 2 5 3 3" xfId="8252" xr:uid="{18524651-2ED2-4CE7-94EA-828A5969D27E}"/>
    <cellStyle name="一般 9 2 2 5 4" xfId="2232" xr:uid="{00000000-0005-0000-0000-000054070000}"/>
    <cellStyle name="一般 9 2 2 5 4 2" xfId="4970" xr:uid="{1FED3694-4A8B-4ACD-B3A5-31F7E4B07340}"/>
    <cellStyle name="一般 9 2 2 5 4 2 2" xfId="10444" xr:uid="{867313F4-6A15-4484-A078-D661E95E18E2}"/>
    <cellStyle name="一般 9 2 2 5 4 3" xfId="7707" xr:uid="{24BF0B15-1A3D-457A-954D-54B57ABCA178}"/>
    <cellStyle name="一般 9 2 2 5 5" xfId="1687" xr:uid="{00000000-0005-0000-0000-000055070000}"/>
    <cellStyle name="一般 9 2 2 5 5 2" xfId="4425" xr:uid="{A03386AE-F972-418C-BC17-252BDE41DD7A}"/>
    <cellStyle name="一般 9 2 2 5 5 2 2" xfId="9899" xr:uid="{766F4E7E-3EC0-4537-923B-A35589AE4184}"/>
    <cellStyle name="一般 9 2 2 5 5 3" xfId="7162" xr:uid="{73A7F94C-9F2A-4B0E-BD17-B0689B04EDEB}"/>
    <cellStyle name="一般 9 2 2 5 6" xfId="1142" xr:uid="{00000000-0005-0000-0000-000056070000}"/>
    <cellStyle name="一般 9 2 2 5 6 2" xfId="3880" xr:uid="{D5370B49-CDFB-4982-B5A4-1B5728EB1DB8}"/>
    <cellStyle name="一般 9 2 2 5 6 2 2" xfId="9354" xr:uid="{70918AC0-3DB5-451A-8A9B-2D9CEE8C35C9}"/>
    <cellStyle name="一般 9 2 2 5 6 3" xfId="6617" xr:uid="{0F591961-1446-4FAC-AEF6-CC1F60DE86CB}"/>
    <cellStyle name="一般 9 2 2 5 7" xfId="3335" xr:uid="{9ECE2249-845E-464D-87C6-659C6FBFD67A}"/>
    <cellStyle name="一般 9 2 2 5 7 2" xfId="8809" xr:uid="{1B18B2B3-61BB-4044-BC8F-47F4302BCC89}"/>
    <cellStyle name="一般 9 2 2 5 8" xfId="6072" xr:uid="{D030456B-BA24-44E0-8015-FBA1545A027B}"/>
    <cellStyle name="一般 9 2 2 6" xfId="693" xr:uid="{00000000-0005-0000-0000-000057070000}"/>
    <cellStyle name="一般 9 2 2 6 2" xfId="2874" xr:uid="{00000000-0005-0000-0000-000058070000}"/>
    <cellStyle name="一般 9 2 2 6 2 2" xfId="5612" xr:uid="{DD3448CA-A141-4583-9C01-962FC8348C42}"/>
    <cellStyle name="一般 9 2 2 6 2 2 2" xfId="11086" xr:uid="{700E9E8E-3174-404A-A8F1-DBA2D66EAE1D}"/>
    <cellStyle name="一般 9 2 2 6 2 3" xfId="8349" xr:uid="{9B7A1C47-887C-4606-BA74-660CDE1014DB}"/>
    <cellStyle name="一般 9 2 2 6 3" xfId="2329" xr:uid="{00000000-0005-0000-0000-000059070000}"/>
    <cellStyle name="一般 9 2 2 6 3 2" xfId="5067" xr:uid="{090D99CD-CBE8-476F-B72B-55C66CC94DDD}"/>
    <cellStyle name="一般 9 2 2 6 3 2 2" xfId="10541" xr:uid="{769DC87A-50F5-4DEA-92FA-45041EB40EFD}"/>
    <cellStyle name="一般 9 2 2 6 3 3" xfId="7804" xr:uid="{E49AF5F5-1610-4756-B243-832D85C98092}"/>
    <cellStyle name="一般 9 2 2 6 4" xfId="1784" xr:uid="{00000000-0005-0000-0000-00005A070000}"/>
    <cellStyle name="一般 9 2 2 6 4 2" xfId="4522" xr:uid="{98D7340A-04CC-40B9-86C0-06B28EFAA939}"/>
    <cellStyle name="一般 9 2 2 6 4 2 2" xfId="9996" xr:uid="{E39E1A06-4E47-4D25-86AD-6DCCA7350532}"/>
    <cellStyle name="一般 9 2 2 6 4 3" xfId="7259" xr:uid="{831F066B-CA15-4847-A9C3-9343C91C617B}"/>
    <cellStyle name="一般 9 2 2 6 5" xfId="1239" xr:uid="{00000000-0005-0000-0000-00005B070000}"/>
    <cellStyle name="一般 9 2 2 6 5 2" xfId="3977" xr:uid="{2640BEDD-E083-4614-8F6F-46BB3CAC90A6}"/>
    <cellStyle name="一般 9 2 2 6 5 2 2" xfId="9451" xr:uid="{BBD85B1E-E5E4-4012-A91C-794F1B552333}"/>
    <cellStyle name="一般 9 2 2 6 5 3" xfId="6714" xr:uid="{A9962488-D25D-4BF2-A2E6-D5C478E2AD32}"/>
    <cellStyle name="一般 9 2 2 6 6" xfId="3432" xr:uid="{24F99AB7-DA0F-4BEF-AB22-800FE4041FBA}"/>
    <cellStyle name="一般 9 2 2 6 6 2" xfId="8906" xr:uid="{5D916A7D-CD40-4C71-8A62-704968B1BFB0}"/>
    <cellStyle name="一般 9 2 2 6 7" xfId="6169" xr:uid="{263C3509-DCE3-423F-9D0E-5C5173FE8031}"/>
    <cellStyle name="一般 9 2 2 7" xfId="2527" xr:uid="{00000000-0005-0000-0000-00005C070000}"/>
    <cellStyle name="一般 9 2 2 7 2" xfId="5265" xr:uid="{50BED486-3C25-4CF0-B3C0-FCE34F20914B}"/>
    <cellStyle name="一般 9 2 2 7 2 2" xfId="10739" xr:uid="{E6755BC5-309B-4C60-85CC-7D2CA5F2CE4E}"/>
    <cellStyle name="一般 9 2 2 7 3" xfId="8002" xr:uid="{3CE803D9-C558-4C91-95AC-4CFF88AF27D0}"/>
    <cellStyle name="一般 9 2 2 8" xfId="1982" xr:uid="{00000000-0005-0000-0000-00005D070000}"/>
    <cellStyle name="一般 9 2 2 8 2" xfId="4720" xr:uid="{FBB29CA0-6F33-4DB2-ABF1-DF4DA2CA81A6}"/>
    <cellStyle name="一般 9 2 2 8 2 2" xfId="10194" xr:uid="{9B55ED3C-DF1B-483E-88E4-6452154AC648}"/>
    <cellStyle name="一般 9 2 2 8 3" xfId="7457" xr:uid="{B4B6C93F-8AE7-458F-A014-867E8C11B770}"/>
    <cellStyle name="一般 9 2 2 9" xfId="1437" xr:uid="{00000000-0005-0000-0000-00005E070000}"/>
    <cellStyle name="一般 9 2 2 9 2" xfId="4175" xr:uid="{6F7544C4-5098-416C-AFE8-692423CB5AFA}"/>
    <cellStyle name="一般 9 2 2 9 2 2" xfId="9649" xr:uid="{276C483F-0CFC-44DF-ABA6-4BE1A9EEB169}"/>
    <cellStyle name="一般 9 2 2 9 3" xfId="6912" xr:uid="{05DAAD75-DC48-4987-B827-C02143F02381}"/>
    <cellStyle name="一般 9 2 3" xfId="6" xr:uid="{00000000-0005-0000-0000-00005F070000}"/>
    <cellStyle name="一般 9 2 3 10" xfId="3074" xr:uid="{38DE0EE3-BAAC-4C9B-8FAC-469768A04566}"/>
    <cellStyle name="一般 9 2 3 10 2" xfId="8548" xr:uid="{1C49468C-BF10-420D-A2A0-2A6B9266774D}"/>
    <cellStyle name="一般 9 2 3 11" xfId="5811" xr:uid="{F599A2CC-90E9-40D1-B380-3DAA82DFF2AD}"/>
    <cellStyle name="一般 9 2 3 2" xfId="434" xr:uid="{00000000-0005-0000-0000-000060070000}"/>
    <cellStyle name="一般 9 2 3 2 10" xfId="5990" xr:uid="{F93BFB7C-9FB6-4134-BF0C-FE19785D6EE1}"/>
    <cellStyle name="一般 9 2 3 2 2" xfId="497" xr:uid="{00000000-0005-0000-0000-000061070000}"/>
    <cellStyle name="一般 9 2 3 2 2 2" xfId="593" xr:uid="{00000000-0005-0000-0000-000062070000}"/>
    <cellStyle name="一般 9 2 3 2 2 2 2" xfId="857" xr:uid="{00000000-0005-0000-0000-000063070000}"/>
    <cellStyle name="一般 9 2 3 2 2 2 2 2" xfId="3037" xr:uid="{00000000-0005-0000-0000-000064070000}"/>
    <cellStyle name="一般 9 2 3 2 2 2 2 2 2" xfId="5775" xr:uid="{36F34271-48F2-4FDC-B1B0-924382111B0F}"/>
    <cellStyle name="一般 9 2 3 2 2 2 2 2 2 2" xfId="11249" xr:uid="{55F0B500-B784-4F5C-AB6B-028988510DE6}"/>
    <cellStyle name="一般 9 2 3 2 2 2 2 2 3" xfId="8512" xr:uid="{B2112700-0C96-4F82-A6D5-CB76C721D045}"/>
    <cellStyle name="一般 9 2 3 2 2 2 2 3" xfId="2492" xr:uid="{00000000-0005-0000-0000-000065070000}"/>
    <cellStyle name="一般 9 2 3 2 2 2 2 3 2" xfId="5230" xr:uid="{E6E9AEF9-EFAE-43F7-B6A0-A5ADC25EA5B5}"/>
    <cellStyle name="一般 9 2 3 2 2 2 2 3 2 2" xfId="10704" xr:uid="{3C5DCA65-6DD0-47E3-8D26-BF45C468A45A}"/>
    <cellStyle name="一般 9 2 3 2 2 2 2 3 3" xfId="7967" xr:uid="{551EAE69-7A24-44AB-9D43-101ACF03FA3F}"/>
    <cellStyle name="一般 9 2 3 2 2 2 2 4" xfId="1947" xr:uid="{00000000-0005-0000-0000-000066070000}"/>
    <cellStyle name="一般 9 2 3 2 2 2 2 4 2" xfId="4685" xr:uid="{FC53DF08-0C47-442B-B167-6A40E043D127}"/>
    <cellStyle name="一般 9 2 3 2 2 2 2 4 2 2" xfId="10159" xr:uid="{FA3CEA55-B5ED-4E3F-8B06-CF0145FCB354}"/>
    <cellStyle name="一般 9 2 3 2 2 2 2 4 3" xfId="7422" xr:uid="{F760CD02-FB17-439D-B35D-B38CCC82F7DE}"/>
    <cellStyle name="一般 9 2 3 2 2 2 2 5" xfId="1402" xr:uid="{00000000-0005-0000-0000-000067070000}"/>
    <cellStyle name="一般 9 2 3 2 2 2 2 5 2" xfId="4140" xr:uid="{918F04AC-4E3D-4761-AEB9-A250B5A53DF1}"/>
    <cellStyle name="一般 9 2 3 2 2 2 2 5 2 2" xfId="9614" xr:uid="{8CC95992-D61D-4C93-9980-FF84C1B3C132}"/>
    <cellStyle name="一般 9 2 3 2 2 2 2 5 3" xfId="6877" xr:uid="{9323DB40-5BF9-4DEF-A175-8363424FE0FD}"/>
    <cellStyle name="一般 9 2 3 2 2 2 2 6" xfId="3595" xr:uid="{AB73F9FB-83D7-403E-A277-AFE2E7CE660B}"/>
    <cellStyle name="一般 9 2 3 2 2 2 2 6 2" xfId="9069" xr:uid="{AA790348-EEDB-4073-897F-7DD5BB5E9B2C}"/>
    <cellStyle name="一般 9 2 3 2 2 2 2 7" xfId="6332" xr:uid="{8923ED6A-7A2F-4BAF-9ECE-D0C549FE04FA}"/>
    <cellStyle name="一般 9 2 3 2 2 2 3" xfId="2845" xr:uid="{00000000-0005-0000-0000-000068070000}"/>
    <cellStyle name="一般 9 2 3 2 2 2 3 2" xfId="5583" xr:uid="{5F08C781-3B1E-4CD4-909E-DB1D1E6F67B8}"/>
    <cellStyle name="一般 9 2 3 2 2 2 3 2 2" xfId="11057" xr:uid="{22349FE3-D1B5-4152-B583-43FAC9F560A5}"/>
    <cellStyle name="一般 9 2 3 2 2 2 3 3" xfId="8320" xr:uid="{263DE5CA-F351-4339-9086-526786C074B1}"/>
    <cellStyle name="一般 9 2 3 2 2 2 4" xfId="2300" xr:uid="{00000000-0005-0000-0000-000069070000}"/>
    <cellStyle name="一般 9 2 3 2 2 2 4 2" xfId="5038" xr:uid="{8DCC3636-62EF-45AF-A8B2-CD8E0FF59BF8}"/>
    <cellStyle name="一般 9 2 3 2 2 2 4 2 2" xfId="10512" xr:uid="{A831D8F5-FE6C-482F-9C44-DAE649E142D8}"/>
    <cellStyle name="一般 9 2 3 2 2 2 4 3" xfId="7775" xr:uid="{880A1AF8-01AE-4098-A1DA-B09A88EBEA9D}"/>
    <cellStyle name="一般 9 2 3 2 2 2 5" xfId="1755" xr:uid="{00000000-0005-0000-0000-00006A070000}"/>
    <cellStyle name="一般 9 2 3 2 2 2 5 2" xfId="4493" xr:uid="{20F5AFED-E478-47D1-998B-2698EF3A9131}"/>
    <cellStyle name="一般 9 2 3 2 2 2 5 2 2" xfId="9967" xr:uid="{48481D47-8BC5-40B4-9C17-ABA96C366EAB}"/>
    <cellStyle name="一般 9 2 3 2 2 2 5 3" xfId="7230" xr:uid="{CE8E2EC5-CB87-437D-A228-3FFD2588D756}"/>
    <cellStyle name="一般 9 2 3 2 2 2 6" xfId="1210" xr:uid="{00000000-0005-0000-0000-00006B070000}"/>
    <cellStyle name="一般 9 2 3 2 2 2 6 2" xfId="3948" xr:uid="{30DE9BBB-89D3-43C9-9083-AFC91161E06A}"/>
    <cellStyle name="一般 9 2 3 2 2 2 6 2 2" xfId="9422" xr:uid="{A6EE7EBD-AA9B-41B3-A3CC-9F598C31CA01}"/>
    <cellStyle name="一般 9 2 3 2 2 2 6 3" xfId="6685" xr:uid="{68788385-6D79-47C0-9931-E4A0DEB27689}"/>
    <cellStyle name="一般 9 2 3 2 2 2 7" xfId="3403" xr:uid="{60A88D7A-312B-409A-8C2D-22E8B38BA8DA}"/>
    <cellStyle name="一般 9 2 3 2 2 2 7 2" xfId="8877" xr:uid="{B1C2FE91-16F3-44A4-8EFF-6670EF9335D0}"/>
    <cellStyle name="一般 9 2 3 2 2 2 8" xfId="6140" xr:uid="{E714283E-D533-4011-B318-31CC5E83CDD8}"/>
    <cellStyle name="一般 9 2 3 2 2 3" xfId="764" xr:uid="{00000000-0005-0000-0000-00006C070000}"/>
    <cellStyle name="一般 9 2 3 2 2 3 2" xfId="2944" xr:uid="{00000000-0005-0000-0000-00006D070000}"/>
    <cellStyle name="一般 9 2 3 2 2 3 2 2" xfId="5682" xr:uid="{0BEEB1FA-A329-4EC6-9773-0D6CE385BC22}"/>
    <cellStyle name="一般 9 2 3 2 2 3 2 2 2" xfId="11156" xr:uid="{1F0E0F5F-2669-4620-886D-EEE816338368}"/>
    <cellStyle name="一般 9 2 3 2 2 3 2 3" xfId="8419" xr:uid="{DF042F22-B0DE-4436-9FB9-0A93AA0958E8}"/>
    <cellStyle name="一般 9 2 3 2 2 3 3" xfId="2399" xr:uid="{00000000-0005-0000-0000-00006E070000}"/>
    <cellStyle name="一般 9 2 3 2 2 3 3 2" xfId="5137" xr:uid="{0C913545-C85C-49B6-887E-20684D8C57E1}"/>
    <cellStyle name="一般 9 2 3 2 2 3 3 2 2" xfId="10611" xr:uid="{20F87431-8518-4A0E-A987-0D1E456616A5}"/>
    <cellStyle name="一般 9 2 3 2 2 3 3 3" xfId="7874" xr:uid="{546D3313-895F-48EA-B20F-CCD74748EB4D}"/>
    <cellStyle name="一般 9 2 3 2 2 3 4" xfId="1854" xr:uid="{00000000-0005-0000-0000-00006F070000}"/>
    <cellStyle name="一般 9 2 3 2 2 3 4 2" xfId="4592" xr:uid="{478ED7D8-32FD-4EEC-92B8-B2813A1EF8F9}"/>
    <cellStyle name="一般 9 2 3 2 2 3 4 2 2" xfId="10066" xr:uid="{0E3BADF6-47EE-47D3-B683-324F9F736CD1}"/>
    <cellStyle name="一般 9 2 3 2 2 3 4 3" xfId="7329" xr:uid="{CF451D48-88A5-4A9D-950B-85AA72A35CA9}"/>
    <cellStyle name="一般 9 2 3 2 2 3 5" xfId="1309" xr:uid="{00000000-0005-0000-0000-000070070000}"/>
    <cellStyle name="一般 9 2 3 2 2 3 5 2" xfId="4047" xr:uid="{AC252C7F-0E41-4E69-B769-CCC57F136906}"/>
    <cellStyle name="一般 9 2 3 2 2 3 5 2 2" xfId="9521" xr:uid="{5C88292B-9284-4A58-9CBE-07A0F2737F8A}"/>
    <cellStyle name="一般 9 2 3 2 2 3 5 3" xfId="6784" xr:uid="{27F7F1FE-D540-4BAF-AABF-A268208BF1A3}"/>
    <cellStyle name="一般 9 2 3 2 2 3 6" xfId="3502" xr:uid="{6AF3A735-AA93-406A-BF6B-499BEE37EA46}"/>
    <cellStyle name="一般 9 2 3 2 2 3 6 2" xfId="8976" xr:uid="{25FC0F5E-5144-4B72-A14F-37F8E1C048A4}"/>
    <cellStyle name="一般 9 2 3 2 2 3 7" xfId="6239" xr:uid="{CA833390-FDD8-4000-A38D-3993EA22519F}"/>
    <cellStyle name="一般 9 2 3 2 2 4" xfId="2751" xr:uid="{00000000-0005-0000-0000-000071070000}"/>
    <cellStyle name="一般 9 2 3 2 2 4 2" xfId="5489" xr:uid="{DADB6BB3-8B43-4D0D-976A-66DB2A99A263}"/>
    <cellStyle name="一般 9 2 3 2 2 4 2 2" xfId="10963" xr:uid="{98DA89C9-5C87-4BEF-9284-1DBDA50566FE}"/>
    <cellStyle name="一般 9 2 3 2 2 4 3" xfId="8226" xr:uid="{D02F9E25-B617-4076-BCD0-32896B01222E}"/>
    <cellStyle name="一般 9 2 3 2 2 5" xfId="2206" xr:uid="{00000000-0005-0000-0000-000072070000}"/>
    <cellStyle name="一般 9 2 3 2 2 5 2" xfId="4944" xr:uid="{CCF4D15A-A872-4BA0-BC5D-1B419A7924FA}"/>
    <cellStyle name="一般 9 2 3 2 2 5 2 2" xfId="10418" xr:uid="{CE16D36E-3BAC-4D43-91D2-9B96C5DC8353}"/>
    <cellStyle name="一般 9 2 3 2 2 5 3" xfId="7681" xr:uid="{95DADC76-15EC-42DA-B633-22942FC206FE}"/>
    <cellStyle name="一般 9 2 3 2 2 6" xfId="1661" xr:uid="{00000000-0005-0000-0000-000073070000}"/>
    <cellStyle name="一般 9 2 3 2 2 6 2" xfId="4399" xr:uid="{5077F57A-3AF0-46F3-8672-7D95AC71C54B}"/>
    <cellStyle name="一般 9 2 3 2 2 6 2 2" xfId="9873" xr:uid="{90BE8FEF-D5BF-42DE-B3BE-3502EF467923}"/>
    <cellStyle name="一般 9 2 3 2 2 6 3" xfId="7136" xr:uid="{3FB69299-CAF8-48E4-A953-6EC70C1E7117}"/>
    <cellStyle name="一般 9 2 3 2 2 7" xfId="1116" xr:uid="{00000000-0005-0000-0000-000074070000}"/>
    <cellStyle name="一般 9 2 3 2 2 7 2" xfId="3854" xr:uid="{5ECBE9CE-317B-46B9-94F1-BD2A510BE554}"/>
    <cellStyle name="一般 9 2 3 2 2 7 2 2" xfId="9328" xr:uid="{9A0906E7-D060-4EE5-B78F-FB9E277380B5}"/>
    <cellStyle name="一般 9 2 3 2 2 7 3" xfId="6591" xr:uid="{4475C416-EB16-4194-AA84-F27280C513BD}"/>
    <cellStyle name="一般 9 2 3 2 2 8" xfId="3309" xr:uid="{69D2F344-8204-450A-A53A-68D89061C1F6}"/>
    <cellStyle name="一般 9 2 3 2 2 8 2" xfId="8783" xr:uid="{B0F03C25-73D5-47FB-BCC0-CC5C14EA7E33}"/>
    <cellStyle name="一般 9 2 3 2 2 9" xfId="6046" xr:uid="{87924D64-CCBA-4E5C-80E4-C04E0A98EF92}"/>
    <cellStyle name="一般 9 2 3 2 3" xfId="540" xr:uid="{00000000-0005-0000-0000-000075070000}"/>
    <cellStyle name="一般 9 2 3 2 3 2" xfId="806" xr:uid="{00000000-0005-0000-0000-000076070000}"/>
    <cellStyle name="一般 9 2 3 2 3 2 2" xfId="2986" xr:uid="{00000000-0005-0000-0000-000077070000}"/>
    <cellStyle name="一般 9 2 3 2 3 2 2 2" xfId="5724" xr:uid="{F234C16C-0DBD-4550-B5ED-CD05F81A04D6}"/>
    <cellStyle name="一般 9 2 3 2 3 2 2 2 2" xfId="11198" xr:uid="{FD1454BA-5DF9-4B10-B5D3-9F8ACCA48C05}"/>
    <cellStyle name="一般 9 2 3 2 3 2 2 3" xfId="8461" xr:uid="{DD0F8165-C1D7-4567-A473-F327F83A2E01}"/>
    <cellStyle name="一般 9 2 3 2 3 2 3" xfId="2441" xr:uid="{00000000-0005-0000-0000-000078070000}"/>
    <cellStyle name="一般 9 2 3 2 3 2 3 2" xfId="5179" xr:uid="{02B42B19-9FF7-4B6D-BDDB-7C4A70BCF8C0}"/>
    <cellStyle name="一般 9 2 3 2 3 2 3 2 2" xfId="10653" xr:uid="{C7847247-9871-42D4-AA98-EAE78E8C48CD}"/>
    <cellStyle name="一般 9 2 3 2 3 2 3 3" xfId="7916" xr:uid="{9FECC1ED-EACB-45E9-A4C4-2B1E305D4F5B}"/>
    <cellStyle name="一般 9 2 3 2 3 2 4" xfId="1896" xr:uid="{00000000-0005-0000-0000-000079070000}"/>
    <cellStyle name="一般 9 2 3 2 3 2 4 2" xfId="4634" xr:uid="{94C24A62-ED7A-42E7-8D17-80AEF986CB63}"/>
    <cellStyle name="一般 9 2 3 2 3 2 4 2 2" xfId="10108" xr:uid="{2EBE7188-21BD-4EF6-8868-5FF732FC04D8}"/>
    <cellStyle name="一般 9 2 3 2 3 2 4 3" xfId="7371" xr:uid="{AED5687E-EE64-417E-BF9B-689083709C94}"/>
    <cellStyle name="一般 9 2 3 2 3 2 5" xfId="1351" xr:uid="{00000000-0005-0000-0000-00007A070000}"/>
    <cellStyle name="一般 9 2 3 2 3 2 5 2" xfId="4089" xr:uid="{F4DB44BF-6638-4D42-8E20-E05E304399D6}"/>
    <cellStyle name="一般 9 2 3 2 3 2 5 2 2" xfId="9563" xr:uid="{12B356C2-84C5-49BF-9A62-ECE8C9BC4D4F}"/>
    <cellStyle name="一般 9 2 3 2 3 2 5 3" xfId="6826" xr:uid="{A5BF6BF3-97CF-4F33-B765-33AF9AEC6826}"/>
    <cellStyle name="一般 9 2 3 2 3 2 6" xfId="3544" xr:uid="{D68125A7-4862-4738-A5DF-47E5457EA711}"/>
    <cellStyle name="一般 9 2 3 2 3 2 6 2" xfId="9018" xr:uid="{722036F8-E4DB-4A1F-9684-41757DD4AD16}"/>
    <cellStyle name="一般 9 2 3 2 3 2 7" xfId="6281" xr:uid="{AB7FF370-7D7D-43CF-ACD2-D3C020ABF6A3}"/>
    <cellStyle name="一般 9 2 3 2 3 3" xfId="2794" xr:uid="{00000000-0005-0000-0000-00007B070000}"/>
    <cellStyle name="一般 9 2 3 2 3 3 2" xfId="5532" xr:uid="{B0167F8A-8A1B-4386-968D-B174D5501120}"/>
    <cellStyle name="一般 9 2 3 2 3 3 2 2" xfId="11006" xr:uid="{AFC7F7FE-BC26-455F-A838-C421E0201EE8}"/>
    <cellStyle name="一般 9 2 3 2 3 3 3" xfId="8269" xr:uid="{66D1A6A6-FAA3-442D-B428-128FA366CA4B}"/>
    <cellStyle name="一般 9 2 3 2 3 4" xfId="2249" xr:uid="{00000000-0005-0000-0000-00007C070000}"/>
    <cellStyle name="一般 9 2 3 2 3 4 2" xfId="4987" xr:uid="{20DE053C-B7ED-4F6E-BEB5-F6A2FB4E75E5}"/>
    <cellStyle name="一般 9 2 3 2 3 4 2 2" xfId="10461" xr:uid="{31C1EC04-1ABE-443B-B4ED-EEB607CE2270}"/>
    <cellStyle name="一般 9 2 3 2 3 4 3" xfId="7724" xr:uid="{6950681F-AF9B-49C7-AF9E-7CAB3BAFD4C5}"/>
    <cellStyle name="一般 9 2 3 2 3 5" xfId="1704" xr:uid="{00000000-0005-0000-0000-00007D070000}"/>
    <cellStyle name="一般 9 2 3 2 3 5 2" xfId="4442" xr:uid="{FE9AB910-BD34-4E11-9444-1E37DB6C1CE5}"/>
    <cellStyle name="一般 9 2 3 2 3 5 2 2" xfId="9916" xr:uid="{8D9ADD2B-CDB9-4B3A-BB56-8126B2EFFEAC}"/>
    <cellStyle name="一般 9 2 3 2 3 5 3" xfId="7179" xr:uid="{69D8EA01-0DCE-4155-B7CD-0DB979AA8858}"/>
    <cellStyle name="一般 9 2 3 2 3 6" xfId="1159" xr:uid="{00000000-0005-0000-0000-00007E070000}"/>
    <cellStyle name="一般 9 2 3 2 3 6 2" xfId="3897" xr:uid="{1B4992F8-44BC-4399-8A17-A5715590BAC4}"/>
    <cellStyle name="一般 9 2 3 2 3 6 2 2" xfId="9371" xr:uid="{DF881ED4-FC23-43FA-AE88-9AEA11402C66}"/>
    <cellStyle name="一般 9 2 3 2 3 6 3" xfId="6634" xr:uid="{379AD8AF-AB7E-4558-A88A-D4C98DAC5CF0}"/>
    <cellStyle name="一般 9 2 3 2 3 7" xfId="3352" xr:uid="{7FE83E97-C301-4200-9571-AF9E4D34BE28}"/>
    <cellStyle name="一般 9 2 3 2 3 7 2" xfId="8826" xr:uid="{55A46BF2-EDB8-4353-AFEB-19EFB40B7C75}"/>
    <cellStyle name="一般 9 2 3 2 3 8" xfId="6089" xr:uid="{37729D04-A920-4986-9C15-37E12C616CAB}"/>
    <cellStyle name="一般 9 2 3 2 4" xfId="713" xr:uid="{00000000-0005-0000-0000-00007F070000}"/>
    <cellStyle name="一般 9 2 3 2 4 2" xfId="2893" xr:uid="{00000000-0005-0000-0000-000080070000}"/>
    <cellStyle name="一般 9 2 3 2 4 2 2" xfId="5631" xr:uid="{7C8F90F6-FC05-4B33-BED0-D4EC916755BC}"/>
    <cellStyle name="一般 9 2 3 2 4 2 2 2" xfId="11105" xr:uid="{1C55A3ED-66EC-4FE3-89C2-59117A0746F2}"/>
    <cellStyle name="一般 9 2 3 2 4 2 3" xfId="8368" xr:uid="{7A9755A5-3625-416D-BB7C-0876C8FBFC3C}"/>
    <cellStyle name="一般 9 2 3 2 4 3" xfId="2348" xr:uid="{00000000-0005-0000-0000-000081070000}"/>
    <cellStyle name="一般 9 2 3 2 4 3 2" xfId="5086" xr:uid="{5EDF53FC-48D0-4032-9194-60F5F1C08EDD}"/>
    <cellStyle name="一般 9 2 3 2 4 3 2 2" xfId="10560" xr:uid="{AA189F1C-3F29-4250-9E0F-E62F97EDF187}"/>
    <cellStyle name="一般 9 2 3 2 4 3 3" xfId="7823" xr:uid="{1CFDEAB1-6FA3-494B-821E-39E9D22E160B}"/>
    <cellStyle name="一般 9 2 3 2 4 4" xfId="1803" xr:uid="{00000000-0005-0000-0000-000082070000}"/>
    <cellStyle name="一般 9 2 3 2 4 4 2" xfId="4541" xr:uid="{8F5C98E5-18BF-4A53-9542-1039FE97E381}"/>
    <cellStyle name="一般 9 2 3 2 4 4 2 2" xfId="10015" xr:uid="{9DBBA719-9E4E-4728-87F9-0B8C152D8277}"/>
    <cellStyle name="一般 9 2 3 2 4 4 3" xfId="7278" xr:uid="{B0005344-7743-46FB-AE57-2BEF88CDD9F3}"/>
    <cellStyle name="一般 9 2 3 2 4 5" xfId="1258" xr:uid="{00000000-0005-0000-0000-000083070000}"/>
    <cellStyle name="一般 9 2 3 2 4 5 2" xfId="3996" xr:uid="{F7090F4C-87B9-44B2-AF0D-8F5634D76B7F}"/>
    <cellStyle name="一般 9 2 3 2 4 5 2 2" xfId="9470" xr:uid="{FBA125D9-B038-47E3-96AA-44FC1E705AEE}"/>
    <cellStyle name="一般 9 2 3 2 4 5 3" xfId="6733" xr:uid="{930C861E-511B-4012-9DF3-684AB7FAE976}"/>
    <cellStyle name="一般 9 2 3 2 4 6" xfId="3451" xr:uid="{68E615B2-3DEE-4DDC-81A7-E1B0C67E00B3}"/>
    <cellStyle name="一般 9 2 3 2 4 6 2" xfId="8925" xr:uid="{D5402C4B-8D3D-4412-943F-58011FFEAB7D}"/>
    <cellStyle name="一般 9 2 3 2 4 7" xfId="6188" xr:uid="{09A8B3C6-D318-4704-A108-16593EC49192}"/>
    <cellStyle name="一般 9 2 3 2 5" xfId="2695" xr:uid="{00000000-0005-0000-0000-000084070000}"/>
    <cellStyle name="一般 9 2 3 2 5 2" xfId="5433" xr:uid="{A370E738-DAC0-4AAC-9795-D1044D0EC550}"/>
    <cellStyle name="一般 9 2 3 2 5 2 2" xfId="10907" xr:uid="{00C97D6A-B13D-48E3-8B81-28637E148D68}"/>
    <cellStyle name="一般 9 2 3 2 5 3" xfId="8170" xr:uid="{4607DC02-68C0-4641-9D89-D728ED638EBF}"/>
    <cellStyle name="一般 9 2 3 2 6" xfId="2150" xr:uid="{00000000-0005-0000-0000-000085070000}"/>
    <cellStyle name="一般 9 2 3 2 6 2" xfId="4888" xr:uid="{954CC731-DB45-403D-BC81-FF89DB699897}"/>
    <cellStyle name="一般 9 2 3 2 6 2 2" xfId="10362" xr:uid="{4932D84C-99E3-44A3-AB0A-4A0D40045060}"/>
    <cellStyle name="一般 9 2 3 2 6 3" xfId="7625" xr:uid="{C2A6AC36-AE13-4D0B-A4D6-D40830073D00}"/>
    <cellStyle name="一般 9 2 3 2 7" xfId="1605" xr:uid="{00000000-0005-0000-0000-000086070000}"/>
    <cellStyle name="一般 9 2 3 2 7 2" xfId="4343" xr:uid="{1C84736A-255A-42E1-8F14-8AABD876E7A4}"/>
    <cellStyle name="一般 9 2 3 2 7 2 2" xfId="9817" xr:uid="{D541B520-B1F7-4521-9D97-D33168890404}"/>
    <cellStyle name="一般 9 2 3 2 7 3" xfId="7080" xr:uid="{F33C871F-A309-471A-9ECB-5D86043CBE7B}"/>
    <cellStyle name="一般 9 2 3 2 8" xfId="1060" xr:uid="{00000000-0005-0000-0000-000087070000}"/>
    <cellStyle name="一般 9 2 3 2 8 2" xfId="3798" xr:uid="{1983AB7D-1728-4642-9553-0326345C8AFE}"/>
    <cellStyle name="一般 9 2 3 2 8 2 2" xfId="9272" xr:uid="{4C01A133-1165-460D-B567-190D7719F56C}"/>
    <cellStyle name="一般 9 2 3 2 8 3" xfId="6535" xr:uid="{D63661C1-9166-4587-939E-629DCAFE80FD}"/>
    <cellStyle name="一般 9 2 3 2 9" xfId="3253" xr:uid="{DF0AE309-E5B7-49EF-AC40-9610668DB353}"/>
    <cellStyle name="一般 9 2 3 2 9 2" xfId="8727" xr:uid="{C59717D3-A866-442B-B4C8-3A1050C86D64}"/>
    <cellStyle name="一般 9 2 3 3" xfId="465" xr:uid="{00000000-0005-0000-0000-000088070000}"/>
    <cellStyle name="一般 9 2 3 3 2" xfId="562" xr:uid="{00000000-0005-0000-0000-000089070000}"/>
    <cellStyle name="一般 9 2 3 3 2 2" xfId="826" xr:uid="{00000000-0005-0000-0000-00008A070000}"/>
    <cellStyle name="一般 9 2 3 3 2 2 2" xfId="3006" xr:uid="{00000000-0005-0000-0000-00008B070000}"/>
    <cellStyle name="一般 9 2 3 3 2 2 2 2" xfId="5744" xr:uid="{804C4F7A-79EE-4045-8916-49A9299BAB96}"/>
    <cellStyle name="一般 9 2 3 3 2 2 2 2 2" xfId="11218" xr:uid="{13CEAC23-9995-4303-96F7-CDB4BD02CD30}"/>
    <cellStyle name="一般 9 2 3 3 2 2 2 3" xfId="8481" xr:uid="{C5E2C2E7-E922-4119-8D04-42BB8E890045}"/>
    <cellStyle name="一般 9 2 3 3 2 2 3" xfId="2461" xr:uid="{00000000-0005-0000-0000-00008C070000}"/>
    <cellStyle name="一般 9 2 3 3 2 2 3 2" xfId="5199" xr:uid="{79CE80E3-D97B-4598-86F6-2FDB5431C203}"/>
    <cellStyle name="一般 9 2 3 3 2 2 3 2 2" xfId="10673" xr:uid="{223F8897-5C68-4725-B084-96C4B3C96F8B}"/>
    <cellStyle name="一般 9 2 3 3 2 2 3 3" xfId="7936" xr:uid="{25CD8CF7-ABCB-48D8-BB4E-FB79915F5830}"/>
    <cellStyle name="一般 9 2 3 3 2 2 4" xfId="1916" xr:uid="{00000000-0005-0000-0000-00008D070000}"/>
    <cellStyle name="一般 9 2 3 3 2 2 4 2" xfId="4654" xr:uid="{6EB6353D-3E81-4F9F-8D98-D966420BA234}"/>
    <cellStyle name="一般 9 2 3 3 2 2 4 2 2" xfId="10128" xr:uid="{5DD730B5-2BCC-4309-B483-C4670C0DAF48}"/>
    <cellStyle name="一般 9 2 3 3 2 2 4 3" xfId="7391" xr:uid="{010DD81E-7B9C-4DA0-BE6B-7FB8168FDCBD}"/>
    <cellStyle name="一般 9 2 3 3 2 2 5" xfId="1371" xr:uid="{00000000-0005-0000-0000-00008E070000}"/>
    <cellStyle name="一般 9 2 3 3 2 2 5 2" xfId="4109" xr:uid="{BC003483-FBC7-4A79-ADCE-AE1EA3F31608}"/>
    <cellStyle name="一般 9 2 3 3 2 2 5 2 2" xfId="9583" xr:uid="{0E3FAC06-2C38-46BE-9222-4D7DD39D9DA2}"/>
    <cellStyle name="一般 9 2 3 3 2 2 5 3" xfId="6846" xr:uid="{E5DD409E-589D-49E9-BEB8-C1B318C0CE71}"/>
    <cellStyle name="一般 9 2 3 3 2 2 6" xfId="3564" xr:uid="{BCB4738B-B024-41F7-8AC4-5081B14C119E}"/>
    <cellStyle name="一般 9 2 3 3 2 2 6 2" xfId="9038" xr:uid="{B9BEC2B9-A174-40A2-BC49-A71D9E35CD8A}"/>
    <cellStyle name="一般 9 2 3 3 2 2 7" xfId="6301" xr:uid="{97625651-05A7-473C-B86C-290E0C618B28}"/>
    <cellStyle name="一般 9 2 3 3 2 3" xfId="2814" xr:uid="{00000000-0005-0000-0000-00008F070000}"/>
    <cellStyle name="一般 9 2 3 3 2 3 2" xfId="5552" xr:uid="{907BF4B2-AC87-4E8D-9310-3555279BB770}"/>
    <cellStyle name="一般 9 2 3 3 2 3 2 2" xfId="11026" xr:uid="{3EA105ED-227A-4656-98D5-8A6B427CC087}"/>
    <cellStyle name="一般 9 2 3 3 2 3 3" xfId="8289" xr:uid="{502D911B-B5FD-4A16-85B6-B4FD138C67A6}"/>
    <cellStyle name="一般 9 2 3 3 2 4" xfId="2269" xr:uid="{00000000-0005-0000-0000-000090070000}"/>
    <cellStyle name="一般 9 2 3 3 2 4 2" xfId="5007" xr:uid="{BF1D5526-15D3-4FB8-B50F-2DE1B9D1E259}"/>
    <cellStyle name="一般 9 2 3 3 2 4 2 2" xfId="10481" xr:uid="{3BBB5B9F-2D88-4AFA-97A3-220ADDE025DE}"/>
    <cellStyle name="一般 9 2 3 3 2 4 3" xfId="7744" xr:uid="{AE71AA90-AF97-4519-8D9A-FD3A6CF33BD0}"/>
    <cellStyle name="一般 9 2 3 3 2 5" xfId="1724" xr:uid="{00000000-0005-0000-0000-000091070000}"/>
    <cellStyle name="一般 9 2 3 3 2 5 2" xfId="4462" xr:uid="{D0B334A3-7F72-45F0-91E3-F12C7BA67217}"/>
    <cellStyle name="一般 9 2 3 3 2 5 2 2" xfId="9936" xr:uid="{E47EBE5C-510E-4860-B51E-F701196A501B}"/>
    <cellStyle name="一般 9 2 3 3 2 5 3" xfId="7199" xr:uid="{8E23B652-68F3-4DBA-BB38-CE1A37751AA6}"/>
    <cellStyle name="一般 9 2 3 3 2 6" xfId="1179" xr:uid="{00000000-0005-0000-0000-000092070000}"/>
    <cellStyle name="一般 9 2 3 3 2 6 2" xfId="3917" xr:uid="{499F74F0-2F3F-4F65-A0D7-7EEAD27226D2}"/>
    <cellStyle name="一般 9 2 3 3 2 6 2 2" xfId="9391" xr:uid="{5A3CAFFD-906C-48F7-9A97-94E289CC858C}"/>
    <cellStyle name="一般 9 2 3 3 2 6 3" xfId="6654" xr:uid="{343E3C6E-031B-499E-85FA-3D81DA76E15F}"/>
    <cellStyle name="一般 9 2 3 3 2 7" xfId="3372" xr:uid="{E9839D8A-E973-4D50-B6E2-E9AD3D4935A1}"/>
    <cellStyle name="一般 9 2 3 3 2 7 2" xfId="8846" xr:uid="{C8DE1E31-541C-459E-AC3E-93F4E1503F63}"/>
    <cellStyle name="一般 9 2 3 3 2 8" xfId="6109" xr:uid="{BF9C9F13-2133-4958-9EFB-2088A51512D9}"/>
    <cellStyle name="一般 9 2 3 3 3" xfId="732" xr:uid="{00000000-0005-0000-0000-000093070000}"/>
    <cellStyle name="一般 9 2 3 3 3 2" xfId="2912" xr:uid="{00000000-0005-0000-0000-000094070000}"/>
    <cellStyle name="一般 9 2 3 3 3 2 2" xfId="5650" xr:uid="{A0400284-71DF-4BBD-819F-3483A8E3E35C}"/>
    <cellStyle name="一般 9 2 3 3 3 2 2 2" xfId="11124" xr:uid="{B0499571-D1C5-4887-ACE4-843BC3847CA1}"/>
    <cellStyle name="一般 9 2 3 3 3 2 3" xfId="8387" xr:uid="{E20F02E1-FC6A-441A-BA8E-7772433DF260}"/>
    <cellStyle name="一般 9 2 3 3 3 3" xfId="2367" xr:uid="{00000000-0005-0000-0000-000095070000}"/>
    <cellStyle name="一般 9 2 3 3 3 3 2" xfId="5105" xr:uid="{53FF16D0-DA3F-4201-8222-BF49813A8E98}"/>
    <cellStyle name="一般 9 2 3 3 3 3 2 2" xfId="10579" xr:uid="{828001B7-01A9-4619-965C-A0E1B56EACA0}"/>
    <cellStyle name="一般 9 2 3 3 3 3 3" xfId="7842" xr:uid="{BB2A396F-1833-4675-ADB0-CF19718CFE43}"/>
    <cellStyle name="一般 9 2 3 3 3 4" xfId="1822" xr:uid="{00000000-0005-0000-0000-000096070000}"/>
    <cellStyle name="一般 9 2 3 3 3 4 2" xfId="4560" xr:uid="{DA66EB45-19B0-4F51-A1E4-0CAEEE4B303A}"/>
    <cellStyle name="一般 9 2 3 3 3 4 2 2" xfId="10034" xr:uid="{7F0F4996-720F-445B-8A4E-02EDADD6E550}"/>
    <cellStyle name="一般 9 2 3 3 3 4 3" xfId="7297" xr:uid="{4411E079-9356-4CE4-8BC2-38D0109F93C2}"/>
    <cellStyle name="一般 9 2 3 3 3 5" xfId="1277" xr:uid="{00000000-0005-0000-0000-000097070000}"/>
    <cellStyle name="一般 9 2 3 3 3 5 2" xfId="4015" xr:uid="{35B22D57-9ABA-4495-9858-9C07115F2492}"/>
    <cellStyle name="一般 9 2 3 3 3 5 2 2" xfId="9489" xr:uid="{AD56F4F7-548B-4833-94F8-52A9A053711A}"/>
    <cellStyle name="一般 9 2 3 3 3 5 3" xfId="6752" xr:uid="{2B2FB453-5ABA-4969-AC10-DEA46D061BC9}"/>
    <cellStyle name="一般 9 2 3 3 3 6" xfId="3470" xr:uid="{C5189541-2AAA-4F02-A395-6C089DD43E51}"/>
    <cellStyle name="一般 9 2 3 3 3 6 2" xfId="8944" xr:uid="{C767CBAF-CA85-4607-A765-F404C373FB0E}"/>
    <cellStyle name="一般 9 2 3 3 3 7" xfId="6207" xr:uid="{4B4C7AD2-D228-4267-B390-318DE7FE95F5}"/>
    <cellStyle name="一般 9 2 3 3 4" xfId="2719" xr:uid="{00000000-0005-0000-0000-000098070000}"/>
    <cellStyle name="一般 9 2 3 3 4 2" xfId="5457" xr:uid="{DBE8E015-FB93-401E-A9A5-DBA20FF8BD24}"/>
    <cellStyle name="一般 9 2 3 3 4 2 2" xfId="10931" xr:uid="{FFA1983E-E719-41E2-B339-6049654A2F85}"/>
    <cellStyle name="一般 9 2 3 3 4 3" xfId="8194" xr:uid="{EDD7BD04-993F-4605-81AE-2744E74864C4}"/>
    <cellStyle name="一般 9 2 3 3 5" xfId="2174" xr:uid="{00000000-0005-0000-0000-000099070000}"/>
    <cellStyle name="一般 9 2 3 3 5 2" xfId="4912" xr:uid="{CDCDEB99-88F6-493F-8A92-A3F099906E7D}"/>
    <cellStyle name="一般 9 2 3 3 5 2 2" xfId="10386" xr:uid="{C724B66D-13E5-4A83-9B8A-8572387B7E1F}"/>
    <cellStyle name="一般 9 2 3 3 5 3" xfId="7649" xr:uid="{ED92BF84-FD7F-40AE-B044-6217E8659543}"/>
    <cellStyle name="一般 9 2 3 3 6" xfId="1629" xr:uid="{00000000-0005-0000-0000-00009A070000}"/>
    <cellStyle name="一般 9 2 3 3 6 2" xfId="4367" xr:uid="{A9619D61-C8A5-4B96-8689-B84541514CBE}"/>
    <cellStyle name="一般 9 2 3 3 6 2 2" xfId="9841" xr:uid="{40869A47-028F-4CF2-B03A-2C9D2C4A2355}"/>
    <cellStyle name="一般 9 2 3 3 6 3" xfId="7104" xr:uid="{FD20B9C3-2C85-4710-8BAF-68038F95FF4C}"/>
    <cellStyle name="一般 9 2 3 3 7" xfId="1084" xr:uid="{00000000-0005-0000-0000-00009B070000}"/>
    <cellStyle name="一般 9 2 3 3 7 2" xfId="3822" xr:uid="{C5568908-8EDB-4A2C-8BA8-3BA55665C8DB}"/>
    <cellStyle name="一般 9 2 3 3 7 2 2" xfId="9296" xr:uid="{2C62F80C-3873-4076-B2BB-CC70625AD853}"/>
    <cellStyle name="一般 9 2 3 3 7 3" xfId="6559" xr:uid="{72B65D3A-22E4-45F0-88D8-940F88CB8C2E}"/>
    <cellStyle name="一般 9 2 3 3 8" xfId="3277" xr:uid="{AE0A7BD0-8CA6-4052-B6B7-27F4C5A2AC71}"/>
    <cellStyle name="一般 9 2 3 3 8 2" xfId="8751" xr:uid="{D917715D-BD3E-407F-B007-30446602AE35}"/>
    <cellStyle name="一般 9 2 3 3 9" xfId="6014" xr:uid="{12D86C34-74F4-43E8-93AD-2592E1FC0F81}"/>
    <cellStyle name="一般 9 2 3 4" xfId="515" xr:uid="{00000000-0005-0000-0000-00009C070000}"/>
    <cellStyle name="一般 9 2 3 4 2" xfId="781" xr:uid="{00000000-0005-0000-0000-00009D070000}"/>
    <cellStyle name="一般 9 2 3 4 2 2" xfId="2961" xr:uid="{00000000-0005-0000-0000-00009E070000}"/>
    <cellStyle name="一般 9 2 3 4 2 2 2" xfId="5699" xr:uid="{30E1EE94-D120-4C0C-944D-9EA0A4BB951F}"/>
    <cellStyle name="一般 9 2 3 4 2 2 2 2" xfId="11173" xr:uid="{8F6622C9-72EE-4FF8-AE4E-374C0028D3A5}"/>
    <cellStyle name="一般 9 2 3 4 2 2 3" xfId="8436" xr:uid="{CD3C0276-9AA0-46D3-98CF-8E34E974154D}"/>
    <cellStyle name="一般 9 2 3 4 2 3" xfId="2416" xr:uid="{00000000-0005-0000-0000-00009F070000}"/>
    <cellStyle name="一般 9 2 3 4 2 3 2" xfId="5154" xr:uid="{FFCAC2DF-3303-40CB-90E2-CABB35B0F9C5}"/>
    <cellStyle name="一般 9 2 3 4 2 3 2 2" xfId="10628" xr:uid="{9316F456-F81D-4E69-8828-604962CB6C02}"/>
    <cellStyle name="一般 9 2 3 4 2 3 3" xfId="7891" xr:uid="{365A55D7-656B-4352-AF28-2C7CB3167FA3}"/>
    <cellStyle name="一般 9 2 3 4 2 4" xfId="1871" xr:uid="{00000000-0005-0000-0000-0000A0070000}"/>
    <cellStyle name="一般 9 2 3 4 2 4 2" xfId="4609" xr:uid="{44D24AE4-ECD2-43CD-9F22-8C0C83B9466B}"/>
    <cellStyle name="一般 9 2 3 4 2 4 2 2" xfId="10083" xr:uid="{C797D970-A47B-484F-8498-8EC96FA30FDB}"/>
    <cellStyle name="一般 9 2 3 4 2 4 3" xfId="7346" xr:uid="{E9734FD3-F828-45E1-A633-45C656741196}"/>
    <cellStyle name="一般 9 2 3 4 2 5" xfId="1326" xr:uid="{00000000-0005-0000-0000-0000A1070000}"/>
    <cellStyle name="一般 9 2 3 4 2 5 2" xfId="4064" xr:uid="{E79F7BCD-EABF-4B9D-9338-6E5C2E4396DC}"/>
    <cellStyle name="一般 9 2 3 4 2 5 2 2" xfId="9538" xr:uid="{ED9F7E98-0A94-4E03-9810-9152CF30344E}"/>
    <cellStyle name="一般 9 2 3 4 2 5 3" xfId="6801" xr:uid="{6549ABB6-529A-415E-ACB7-7F4DB894B2A9}"/>
    <cellStyle name="一般 9 2 3 4 2 6" xfId="3519" xr:uid="{13C64DC4-9DAF-4C98-88E5-4B2F2181421E}"/>
    <cellStyle name="一般 9 2 3 4 2 6 2" xfId="8993" xr:uid="{86E36BC1-170F-4170-A727-854B154F346E}"/>
    <cellStyle name="一般 9 2 3 4 2 7" xfId="6256" xr:uid="{81E44E93-8681-4FB8-8B6E-D958D0B1E413}"/>
    <cellStyle name="一般 9 2 3 4 3" xfId="2769" xr:uid="{00000000-0005-0000-0000-0000A2070000}"/>
    <cellStyle name="一般 9 2 3 4 3 2" xfId="5507" xr:uid="{15FFAFAD-45C9-45EA-823B-A585C5CC5776}"/>
    <cellStyle name="一般 9 2 3 4 3 2 2" xfId="10981" xr:uid="{9070608E-EDF7-435B-8990-1436EDE39849}"/>
    <cellStyle name="一般 9 2 3 4 3 3" xfId="8244" xr:uid="{BA3AA433-1FBA-4580-AA5E-4B4843B0FE9D}"/>
    <cellStyle name="一般 9 2 3 4 4" xfId="2224" xr:uid="{00000000-0005-0000-0000-0000A3070000}"/>
    <cellStyle name="一般 9 2 3 4 4 2" xfId="4962" xr:uid="{917F6A98-3E98-48A2-A469-6837F923DADD}"/>
    <cellStyle name="一般 9 2 3 4 4 2 2" xfId="10436" xr:uid="{28848678-4DB9-4FBD-82E0-7500EE7B14A2}"/>
    <cellStyle name="一般 9 2 3 4 4 3" xfId="7699" xr:uid="{D4A50365-4E74-4C2B-9955-251C02AB397A}"/>
    <cellStyle name="一般 9 2 3 4 5" xfId="1679" xr:uid="{00000000-0005-0000-0000-0000A4070000}"/>
    <cellStyle name="一般 9 2 3 4 5 2" xfId="4417" xr:uid="{E40512A1-74AA-4B6B-B2A8-F4BB250CB7B1}"/>
    <cellStyle name="一般 9 2 3 4 5 2 2" xfId="9891" xr:uid="{D0D9CA68-53CA-4C20-A3B9-130D713A4DEF}"/>
    <cellStyle name="一般 9 2 3 4 5 3" xfId="7154" xr:uid="{52C9A982-4AF0-4E08-9177-46BF96E253BC}"/>
    <cellStyle name="一般 9 2 3 4 6" xfId="1134" xr:uid="{00000000-0005-0000-0000-0000A5070000}"/>
    <cellStyle name="一般 9 2 3 4 6 2" xfId="3872" xr:uid="{034665E3-72BA-4AB4-97FF-6460E66D1D4B}"/>
    <cellStyle name="一般 9 2 3 4 6 2 2" xfId="9346" xr:uid="{67C38254-7780-4AE0-9F9B-1DFA27674BD9}"/>
    <cellStyle name="一般 9 2 3 4 6 3" xfId="6609" xr:uid="{6EE267AB-9017-4CA3-8295-78C40FADF65C}"/>
    <cellStyle name="一般 9 2 3 4 7" xfId="3327" xr:uid="{E79213A5-CF80-4B60-B77F-975D9B619056}"/>
    <cellStyle name="一般 9 2 3 4 7 2" xfId="8801" xr:uid="{88D404B5-813B-4B6D-BBE6-8DBA5D92DA51}"/>
    <cellStyle name="一般 9 2 3 4 8" xfId="6064" xr:uid="{F9F425EF-5AED-48F6-B704-F8F9C3F0F74F}"/>
    <cellStyle name="一般 9 2 3 5" xfId="612" xr:uid="{00000000-0005-0000-0000-0000A6070000}"/>
    <cellStyle name="一般 9 2 3 5 2" xfId="2864" xr:uid="{00000000-0005-0000-0000-0000A7070000}"/>
    <cellStyle name="一般 9 2 3 5 2 2" xfId="5602" xr:uid="{BC73BEE2-0AE6-459A-8B17-70C22E058E66}"/>
    <cellStyle name="一般 9 2 3 5 2 2 2" xfId="11076" xr:uid="{8BB5DFDC-2B0C-4912-9AD0-64667DCCC1C8}"/>
    <cellStyle name="一般 9 2 3 5 2 3" xfId="8339" xr:uid="{B74B5260-16A9-4862-854E-9CBCF8DEBBFE}"/>
    <cellStyle name="一般 9 2 3 5 3" xfId="2319" xr:uid="{00000000-0005-0000-0000-0000A8070000}"/>
    <cellStyle name="一般 9 2 3 5 3 2" xfId="5057" xr:uid="{734143B2-0A71-4947-BEA9-DF7E5152EA47}"/>
    <cellStyle name="一般 9 2 3 5 3 2 2" xfId="10531" xr:uid="{590D7481-3C9F-4543-9128-45A038B95649}"/>
    <cellStyle name="一般 9 2 3 5 3 3" xfId="7794" xr:uid="{8A7C4DF6-BC30-4FAF-B469-C6762B09E013}"/>
    <cellStyle name="一般 9 2 3 5 4" xfId="1774" xr:uid="{00000000-0005-0000-0000-0000A9070000}"/>
    <cellStyle name="一般 9 2 3 5 4 2" xfId="4512" xr:uid="{CF6E4177-2931-4D01-890B-124BE5049DD6}"/>
    <cellStyle name="一般 9 2 3 5 4 2 2" xfId="9986" xr:uid="{B1659F2B-897E-4EB5-BD95-77ADFFFB45F7}"/>
    <cellStyle name="一般 9 2 3 5 4 3" xfId="7249" xr:uid="{7524EF40-5873-4AA8-8DFC-D9070A3798DD}"/>
    <cellStyle name="一般 9 2 3 5 5" xfId="1229" xr:uid="{00000000-0005-0000-0000-0000AA070000}"/>
    <cellStyle name="一般 9 2 3 5 5 2" xfId="3967" xr:uid="{A13979DD-AD72-4C7C-BC00-B23B98A964B3}"/>
    <cellStyle name="一般 9 2 3 5 5 2 2" xfId="9441" xr:uid="{33717E8F-CE09-4A8D-ABA5-380456132BE3}"/>
    <cellStyle name="一般 9 2 3 5 5 3" xfId="6704" xr:uid="{4AC02281-D712-4564-B0BB-8ABA15A63C38}"/>
    <cellStyle name="一般 9 2 3 5 6" xfId="3422" xr:uid="{937F0B4E-76BA-455A-BB3B-F8DB6DDE64D3}"/>
    <cellStyle name="一般 9 2 3 5 6 2" xfId="8896" xr:uid="{7DD037D1-E0F9-452C-AE1F-BF26F91727CA}"/>
    <cellStyle name="一般 9 2 3 5 7" xfId="6159" xr:uid="{1DAB2D7B-E059-421B-8435-C1503BECC4BB}"/>
    <cellStyle name="一般 9 2 3 6" xfId="2516" xr:uid="{00000000-0005-0000-0000-0000AB070000}"/>
    <cellStyle name="一般 9 2 3 6 2" xfId="5254" xr:uid="{0F1FA147-6F4C-43BE-AA8C-E20D72CEF855}"/>
    <cellStyle name="一般 9 2 3 6 2 2" xfId="10728" xr:uid="{97033B73-6602-4081-8E1F-EA3E226CC576}"/>
    <cellStyle name="一般 9 2 3 6 3" xfId="7991" xr:uid="{7692C19F-D4EB-4843-8936-99ECC810E184}"/>
    <cellStyle name="一般 9 2 3 7" xfId="1971" xr:uid="{00000000-0005-0000-0000-0000AC070000}"/>
    <cellStyle name="一般 9 2 3 7 2" xfId="4709" xr:uid="{71F6EDCA-5841-4C9B-B2F3-9ED347E1CC41}"/>
    <cellStyle name="一般 9 2 3 7 2 2" xfId="10183" xr:uid="{12F9BFAB-1858-46E9-A231-EA8463A2BBE1}"/>
    <cellStyle name="一般 9 2 3 7 3" xfId="7446" xr:uid="{CE21E8F2-51CA-401F-BF46-AD0713D1C01E}"/>
    <cellStyle name="一般 9 2 3 8" xfId="1426" xr:uid="{00000000-0005-0000-0000-0000AD070000}"/>
    <cellStyle name="一般 9 2 3 8 2" xfId="4164" xr:uid="{048932CA-06BA-43F1-855D-FF9D07BD49C9}"/>
    <cellStyle name="一般 9 2 3 8 2 2" xfId="9638" xr:uid="{BB72403B-1C5F-4EDA-ADBA-B23686C296D2}"/>
    <cellStyle name="一般 9 2 3 8 3" xfId="6901" xr:uid="{B9C1AE66-BDFB-41B7-A248-128F8DE9FFF3}"/>
    <cellStyle name="一般 9 2 3 9" xfId="881" xr:uid="{00000000-0005-0000-0000-0000AE070000}"/>
    <cellStyle name="一般 9 2 3 9 2" xfId="3619" xr:uid="{1F920217-BC6D-4090-9527-CD8005E780CE}"/>
    <cellStyle name="一般 9 2 3 9 2 2" xfId="9093" xr:uid="{29B843C8-D1D6-4BB8-92BA-2F3DAA266DFA}"/>
    <cellStyle name="一般 9 2 3 9 3" xfId="6356" xr:uid="{439340F3-3333-4AE2-8EF1-DAE659906A34}"/>
    <cellStyle name="一般 9 2 4" xfId="435" xr:uid="{00000000-0005-0000-0000-0000AF070000}"/>
    <cellStyle name="一般 9 2 4 10" xfId="5991" xr:uid="{587B9276-0430-485E-8E93-531F02BD1344}"/>
    <cellStyle name="一般 9 2 4 2" xfId="498" xr:uid="{00000000-0005-0000-0000-0000B0070000}"/>
    <cellStyle name="一般 9 2 4 2 2" xfId="594" xr:uid="{00000000-0005-0000-0000-0000B1070000}"/>
    <cellStyle name="一般 9 2 4 2 2 2" xfId="858" xr:uid="{00000000-0005-0000-0000-0000B2070000}"/>
    <cellStyle name="一般 9 2 4 2 2 2 2" xfId="3038" xr:uid="{00000000-0005-0000-0000-0000B3070000}"/>
    <cellStyle name="一般 9 2 4 2 2 2 2 2" xfId="5776" xr:uid="{BA324678-C40B-464B-96AE-0C55C978420A}"/>
    <cellStyle name="一般 9 2 4 2 2 2 2 2 2" xfId="11250" xr:uid="{44F67743-AD8F-4BDA-8152-64CF724BBFC0}"/>
    <cellStyle name="一般 9 2 4 2 2 2 2 3" xfId="8513" xr:uid="{0D8AB853-714E-4A33-8A68-CDE8E4F58092}"/>
    <cellStyle name="一般 9 2 4 2 2 2 3" xfId="2493" xr:uid="{00000000-0005-0000-0000-0000B4070000}"/>
    <cellStyle name="一般 9 2 4 2 2 2 3 2" xfId="5231" xr:uid="{6D517811-4873-4A69-A143-C4CE61D2426B}"/>
    <cellStyle name="一般 9 2 4 2 2 2 3 2 2" xfId="10705" xr:uid="{49C364C3-CCA6-4CB5-9796-F04D84178246}"/>
    <cellStyle name="一般 9 2 4 2 2 2 3 3" xfId="7968" xr:uid="{5A9B5E8A-E442-403F-90D0-21BA86D5D6A9}"/>
    <cellStyle name="一般 9 2 4 2 2 2 4" xfId="1948" xr:uid="{00000000-0005-0000-0000-0000B5070000}"/>
    <cellStyle name="一般 9 2 4 2 2 2 4 2" xfId="4686" xr:uid="{19EEBA77-BD8A-4BEF-B589-9BD3B09B9BFB}"/>
    <cellStyle name="一般 9 2 4 2 2 2 4 2 2" xfId="10160" xr:uid="{E75BF6A7-AD5F-4FB9-B73E-CA0157A39679}"/>
    <cellStyle name="一般 9 2 4 2 2 2 4 3" xfId="7423" xr:uid="{4C01E030-EAF4-44DB-8C7B-6BB9EA0268D1}"/>
    <cellStyle name="一般 9 2 4 2 2 2 5" xfId="1403" xr:uid="{00000000-0005-0000-0000-0000B6070000}"/>
    <cellStyle name="一般 9 2 4 2 2 2 5 2" xfId="4141" xr:uid="{87CF4519-D3BF-4701-A1BF-845ACB615863}"/>
    <cellStyle name="一般 9 2 4 2 2 2 5 2 2" xfId="9615" xr:uid="{60D15506-FE5D-4EFC-90FF-A75CB10763A7}"/>
    <cellStyle name="一般 9 2 4 2 2 2 5 3" xfId="6878" xr:uid="{2EB2EF80-94C9-44FD-98E3-E63FBC29D36C}"/>
    <cellStyle name="一般 9 2 4 2 2 2 6" xfId="3596" xr:uid="{42AF81C5-1211-469F-A7AA-157354D1E394}"/>
    <cellStyle name="一般 9 2 4 2 2 2 6 2" xfId="9070" xr:uid="{6006A901-6BAF-4EF7-9078-747E75ACB1FC}"/>
    <cellStyle name="一般 9 2 4 2 2 2 7" xfId="6333" xr:uid="{114079E8-20B2-487E-A446-EB2A76CC80F7}"/>
    <cellStyle name="一般 9 2 4 2 2 3" xfId="2846" xr:uid="{00000000-0005-0000-0000-0000B7070000}"/>
    <cellStyle name="一般 9 2 4 2 2 3 2" xfId="5584" xr:uid="{7F72DD35-937C-42B9-AB26-67DAF811ACBB}"/>
    <cellStyle name="一般 9 2 4 2 2 3 2 2" xfId="11058" xr:uid="{0C5621DB-7C1B-4C6A-AF46-04C6B6AC9679}"/>
    <cellStyle name="一般 9 2 4 2 2 3 3" xfId="8321" xr:uid="{AF2D992A-5E4D-4393-AF84-19AADFB66A37}"/>
    <cellStyle name="一般 9 2 4 2 2 4" xfId="2301" xr:uid="{00000000-0005-0000-0000-0000B8070000}"/>
    <cellStyle name="一般 9 2 4 2 2 4 2" xfId="5039" xr:uid="{F9C2ECAF-C0D0-4FB8-9607-EFA9866747D1}"/>
    <cellStyle name="一般 9 2 4 2 2 4 2 2" xfId="10513" xr:uid="{FFB230E1-2D12-40D0-AE2D-6E2D77E877AA}"/>
    <cellStyle name="一般 9 2 4 2 2 4 3" xfId="7776" xr:uid="{CA5CAA48-5CB4-420E-91B8-E826A6E229D5}"/>
    <cellStyle name="一般 9 2 4 2 2 5" xfId="1756" xr:uid="{00000000-0005-0000-0000-0000B9070000}"/>
    <cellStyle name="一般 9 2 4 2 2 5 2" xfId="4494" xr:uid="{0A02B268-8BBD-435B-B99B-26BC97DE4022}"/>
    <cellStyle name="一般 9 2 4 2 2 5 2 2" xfId="9968" xr:uid="{270630A8-6DEF-4810-807F-8E705F8DAECC}"/>
    <cellStyle name="一般 9 2 4 2 2 5 3" xfId="7231" xr:uid="{AC9EC6DE-B283-44AF-86E5-DADFAD6972A6}"/>
    <cellStyle name="一般 9 2 4 2 2 6" xfId="1211" xr:uid="{00000000-0005-0000-0000-0000BA070000}"/>
    <cellStyle name="一般 9 2 4 2 2 6 2" xfId="3949" xr:uid="{9C220734-368C-44B1-815B-6AC3DD72EC30}"/>
    <cellStyle name="一般 9 2 4 2 2 6 2 2" xfId="9423" xr:uid="{153BB24C-E1DF-4EAE-A474-B21FBA1D1306}"/>
    <cellStyle name="一般 9 2 4 2 2 6 3" xfId="6686" xr:uid="{56DDB383-1FBB-4F61-90CD-B90821F954FD}"/>
    <cellStyle name="一般 9 2 4 2 2 7" xfId="3404" xr:uid="{2BB52CA7-5E5B-4ABF-811E-764E3704FE40}"/>
    <cellStyle name="一般 9 2 4 2 2 7 2" xfId="8878" xr:uid="{7BEFB267-738B-4196-81DC-4FA4D0D94308}"/>
    <cellStyle name="一般 9 2 4 2 2 8" xfId="6141" xr:uid="{A0445496-8D50-4014-96DD-B2E9B24BFD3B}"/>
    <cellStyle name="一般 9 2 4 2 3" xfId="765" xr:uid="{00000000-0005-0000-0000-0000BB070000}"/>
    <cellStyle name="一般 9 2 4 2 3 2" xfId="2945" xr:uid="{00000000-0005-0000-0000-0000BC070000}"/>
    <cellStyle name="一般 9 2 4 2 3 2 2" xfId="5683" xr:uid="{0E9865D7-20C1-41C1-A5C5-072260B35ED3}"/>
    <cellStyle name="一般 9 2 4 2 3 2 2 2" xfId="11157" xr:uid="{987DCB71-B43C-4A1B-8FFB-7743BCDC7EB5}"/>
    <cellStyle name="一般 9 2 4 2 3 2 3" xfId="8420" xr:uid="{3F61C874-58DB-4792-8A04-1D95CFBAFBFF}"/>
    <cellStyle name="一般 9 2 4 2 3 3" xfId="2400" xr:uid="{00000000-0005-0000-0000-0000BD070000}"/>
    <cellStyle name="一般 9 2 4 2 3 3 2" xfId="5138" xr:uid="{7A5E53E0-FF41-4031-BF14-F561CEED61A5}"/>
    <cellStyle name="一般 9 2 4 2 3 3 2 2" xfId="10612" xr:uid="{4747EF05-5C6B-427D-8231-D5D8E0182F68}"/>
    <cellStyle name="一般 9 2 4 2 3 3 3" xfId="7875" xr:uid="{BA64D8CE-B163-4BB4-83E2-F66E28F4BEE0}"/>
    <cellStyle name="一般 9 2 4 2 3 4" xfId="1855" xr:uid="{00000000-0005-0000-0000-0000BE070000}"/>
    <cellStyle name="一般 9 2 4 2 3 4 2" xfId="4593" xr:uid="{AB8023AF-BCE1-42EB-8E9D-7DB8CA4C9C4C}"/>
    <cellStyle name="一般 9 2 4 2 3 4 2 2" xfId="10067" xr:uid="{0DE6F385-0D83-4704-A200-666A099D388F}"/>
    <cellStyle name="一般 9 2 4 2 3 4 3" xfId="7330" xr:uid="{25B295DA-C4F8-4232-A155-59B5598A1751}"/>
    <cellStyle name="一般 9 2 4 2 3 5" xfId="1310" xr:uid="{00000000-0005-0000-0000-0000BF070000}"/>
    <cellStyle name="一般 9 2 4 2 3 5 2" xfId="4048" xr:uid="{1726C906-ACC9-4524-8FA5-7A70B89D0BF3}"/>
    <cellStyle name="一般 9 2 4 2 3 5 2 2" xfId="9522" xr:uid="{2F0AEFAA-D319-477A-9815-A7573B237761}"/>
    <cellStyle name="一般 9 2 4 2 3 5 3" xfId="6785" xr:uid="{7E18E109-20B3-4EC5-B749-D56E3A7C7CA7}"/>
    <cellStyle name="一般 9 2 4 2 3 6" xfId="3503" xr:uid="{E226A152-53F6-4218-A627-28DD5CC8D090}"/>
    <cellStyle name="一般 9 2 4 2 3 6 2" xfId="8977" xr:uid="{4A391999-F914-478A-87D5-0E91AC0E0F85}"/>
    <cellStyle name="一般 9 2 4 2 3 7" xfId="6240" xr:uid="{D03DAF16-476A-4DA9-8C53-ED326BFDA77A}"/>
    <cellStyle name="一般 9 2 4 2 4" xfId="2752" xr:uid="{00000000-0005-0000-0000-0000C0070000}"/>
    <cellStyle name="一般 9 2 4 2 4 2" xfId="5490" xr:uid="{21D75A22-B07B-40EF-817F-7A7EAA283ED6}"/>
    <cellStyle name="一般 9 2 4 2 4 2 2" xfId="10964" xr:uid="{09E16B20-D36F-4B11-AC8B-A853CED74897}"/>
    <cellStyle name="一般 9 2 4 2 4 3" xfId="8227" xr:uid="{1EB43C7A-8B7B-4C0F-9B93-5FBEB694A588}"/>
    <cellStyle name="一般 9 2 4 2 5" xfId="2207" xr:uid="{00000000-0005-0000-0000-0000C1070000}"/>
    <cellStyle name="一般 9 2 4 2 5 2" xfId="4945" xr:uid="{FA8B0620-4823-4BFA-A240-3E96BA206C2B}"/>
    <cellStyle name="一般 9 2 4 2 5 2 2" xfId="10419" xr:uid="{3A7742D3-DB57-4ABF-871B-A6ED36E56AEB}"/>
    <cellStyle name="一般 9 2 4 2 5 3" xfId="7682" xr:uid="{9C644D57-4E28-403F-B453-CBECDD2B3D29}"/>
    <cellStyle name="一般 9 2 4 2 6" xfId="1662" xr:uid="{00000000-0005-0000-0000-0000C2070000}"/>
    <cellStyle name="一般 9 2 4 2 6 2" xfId="4400" xr:uid="{99E6CE5C-CB7E-476D-9BBE-EA3113DFDA50}"/>
    <cellStyle name="一般 9 2 4 2 6 2 2" xfId="9874" xr:uid="{1B7C79AE-8F7C-4ABF-8404-D7912223F41D}"/>
    <cellStyle name="一般 9 2 4 2 6 3" xfId="7137" xr:uid="{297D89E8-EBDC-41D7-9A36-1750407F1D44}"/>
    <cellStyle name="一般 9 2 4 2 7" xfId="1117" xr:uid="{00000000-0005-0000-0000-0000C3070000}"/>
    <cellStyle name="一般 9 2 4 2 7 2" xfId="3855" xr:uid="{88B277D9-2182-458C-80FB-785720394377}"/>
    <cellStyle name="一般 9 2 4 2 7 2 2" xfId="9329" xr:uid="{11102F62-2CED-4DCB-9BC0-639094F7621B}"/>
    <cellStyle name="一般 9 2 4 2 7 3" xfId="6592" xr:uid="{7D15D849-4AE1-4141-9DF5-3575D1C7E611}"/>
    <cellStyle name="一般 9 2 4 2 8" xfId="3310" xr:uid="{39840493-52A0-41EC-8ACD-D1D86B293C1E}"/>
    <cellStyle name="一般 9 2 4 2 8 2" xfId="8784" xr:uid="{61C7204B-D1A4-4FBF-8878-4EAB65C5E23F}"/>
    <cellStyle name="一般 9 2 4 2 9" xfId="6047" xr:uid="{B6D0512C-8B57-4EF8-A9C4-750F9E4BEE39}"/>
    <cellStyle name="一般 9 2 4 3" xfId="541" xr:uid="{00000000-0005-0000-0000-0000C4070000}"/>
    <cellStyle name="一般 9 2 4 3 2" xfId="807" xr:uid="{00000000-0005-0000-0000-0000C5070000}"/>
    <cellStyle name="一般 9 2 4 3 2 2" xfId="2987" xr:uid="{00000000-0005-0000-0000-0000C6070000}"/>
    <cellStyle name="一般 9 2 4 3 2 2 2" xfId="5725" xr:uid="{03DA8C0C-E2A8-4C94-9170-38208253D6EA}"/>
    <cellStyle name="一般 9 2 4 3 2 2 2 2" xfId="11199" xr:uid="{F9F1705E-86BE-40F1-ADF7-B4B89BE8BC91}"/>
    <cellStyle name="一般 9 2 4 3 2 2 3" xfId="8462" xr:uid="{1FB3352F-4FCC-48AD-8E6D-6098A9692914}"/>
    <cellStyle name="一般 9 2 4 3 2 3" xfId="2442" xr:uid="{00000000-0005-0000-0000-0000C7070000}"/>
    <cellStyle name="一般 9 2 4 3 2 3 2" xfId="5180" xr:uid="{98F18957-8A54-4BC6-AEDF-C48DCFD6BD0B}"/>
    <cellStyle name="一般 9 2 4 3 2 3 2 2" xfId="10654" xr:uid="{9922C4FC-6467-4A10-B518-FA9AD1AC48CA}"/>
    <cellStyle name="一般 9 2 4 3 2 3 3" xfId="7917" xr:uid="{9C68D2E7-AF40-43D2-9EA1-FE41EB851A89}"/>
    <cellStyle name="一般 9 2 4 3 2 4" xfId="1897" xr:uid="{00000000-0005-0000-0000-0000C8070000}"/>
    <cellStyle name="一般 9 2 4 3 2 4 2" xfId="4635" xr:uid="{DBA08701-9FBB-4255-8E3C-BD81830494A7}"/>
    <cellStyle name="一般 9 2 4 3 2 4 2 2" xfId="10109" xr:uid="{6E3014AF-6E76-4AC1-B712-AB98FC18CB3C}"/>
    <cellStyle name="一般 9 2 4 3 2 4 3" xfId="7372" xr:uid="{DB9BF2D8-DE74-4646-887E-11C1527E607C}"/>
    <cellStyle name="一般 9 2 4 3 2 5" xfId="1352" xr:uid="{00000000-0005-0000-0000-0000C9070000}"/>
    <cellStyle name="一般 9 2 4 3 2 5 2" xfId="4090" xr:uid="{315FB925-29CC-4F1A-BDDE-607A0D2EF56E}"/>
    <cellStyle name="一般 9 2 4 3 2 5 2 2" xfId="9564" xr:uid="{99A36B46-697D-4798-96A1-F04397001894}"/>
    <cellStyle name="一般 9 2 4 3 2 5 3" xfId="6827" xr:uid="{D9ED14EE-12B9-438B-BB38-0D3D386B3EE7}"/>
    <cellStyle name="一般 9 2 4 3 2 6" xfId="3545" xr:uid="{8AAA5C8A-806E-4363-BFB5-75F37331F4B1}"/>
    <cellStyle name="一般 9 2 4 3 2 6 2" xfId="9019" xr:uid="{95D95B1F-5FBD-417B-8228-3476A11F23B4}"/>
    <cellStyle name="一般 9 2 4 3 2 7" xfId="6282" xr:uid="{532C7743-AFA7-4DB6-8958-A5FDB187FEE1}"/>
    <cellStyle name="一般 9 2 4 3 3" xfId="2795" xr:uid="{00000000-0005-0000-0000-0000CA070000}"/>
    <cellStyle name="一般 9 2 4 3 3 2" xfId="5533" xr:uid="{9CC790B7-9767-4425-9937-C36FEE73A666}"/>
    <cellStyle name="一般 9 2 4 3 3 2 2" xfId="11007" xr:uid="{3CC71764-F98C-42DC-87A7-0FF0A6FC9B96}"/>
    <cellStyle name="一般 9 2 4 3 3 3" xfId="8270" xr:uid="{AC067E9D-FF8B-4E4E-8194-3BC6F7BF636A}"/>
    <cellStyle name="一般 9 2 4 3 4" xfId="2250" xr:uid="{00000000-0005-0000-0000-0000CB070000}"/>
    <cellStyle name="一般 9 2 4 3 4 2" xfId="4988" xr:uid="{28B12B1C-92F4-40DA-9C9C-307CF99DD37C}"/>
    <cellStyle name="一般 9 2 4 3 4 2 2" xfId="10462" xr:uid="{0F0C0557-2104-4019-9632-9350E6A12589}"/>
    <cellStyle name="一般 9 2 4 3 4 3" xfId="7725" xr:uid="{D4E45DC2-BA06-4EB9-BA36-102422ECE042}"/>
    <cellStyle name="一般 9 2 4 3 5" xfId="1705" xr:uid="{00000000-0005-0000-0000-0000CC070000}"/>
    <cellStyle name="一般 9 2 4 3 5 2" xfId="4443" xr:uid="{06ADD48F-83C0-4CBA-9C0F-EEF56BD0289A}"/>
    <cellStyle name="一般 9 2 4 3 5 2 2" xfId="9917" xr:uid="{1FF83D1C-E5F8-4F5E-8A15-F0DA87E2E1DB}"/>
    <cellStyle name="一般 9 2 4 3 5 3" xfId="7180" xr:uid="{D91A17D2-2F64-40E9-86BC-D8C321DA7557}"/>
    <cellStyle name="一般 9 2 4 3 6" xfId="1160" xr:uid="{00000000-0005-0000-0000-0000CD070000}"/>
    <cellStyle name="一般 9 2 4 3 6 2" xfId="3898" xr:uid="{074BD654-6CE6-4114-A2CC-0C61CB68E4FF}"/>
    <cellStyle name="一般 9 2 4 3 6 2 2" xfId="9372" xr:uid="{C5316DED-2773-4DAF-ABD6-7DE440E2067E}"/>
    <cellStyle name="一般 9 2 4 3 6 3" xfId="6635" xr:uid="{AAC249C1-9754-46E9-B734-E64F1ACBE371}"/>
    <cellStyle name="一般 9 2 4 3 7" xfId="3353" xr:uid="{10399065-536F-40DC-B05C-AE465C600C8B}"/>
    <cellStyle name="一般 9 2 4 3 7 2" xfId="8827" xr:uid="{DEFA915F-843A-447C-A44F-01B47E5C3926}"/>
    <cellStyle name="一般 9 2 4 3 8" xfId="6090" xr:uid="{9516AEE9-5B58-4A03-9EE4-46AAC45A047D}"/>
    <cellStyle name="一般 9 2 4 4" xfId="714" xr:uid="{00000000-0005-0000-0000-0000CE070000}"/>
    <cellStyle name="一般 9 2 4 4 2" xfId="2894" xr:uid="{00000000-0005-0000-0000-0000CF070000}"/>
    <cellStyle name="一般 9 2 4 4 2 2" xfId="5632" xr:uid="{B0EDB267-C7CF-46B3-A4B7-B891FF207A31}"/>
    <cellStyle name="一般 9 2 4 4 2 2 2" xfId="11106" xr:uid="{758528C7-974E-4B61-91B3-930AA4E3A1A9}"/>
    <cellStyle name="一般 9 2 4 4 2 3" xfId="8369" xr:uid="{BF16F5D8-77C2-420F-97E9-2934B6F3033E}"/>
    <cellStyle name="一般 9 2 4 4 3" xfId="2349" xr:uid="{00000000-0005-0000-0000-0000D0070000}"/>
    <cellStyle name="一般 9 2 4 4 3 2" xfId="5087" xr:uid="{B324FE6D-51F2-4524-8B28-B1D2930544D2}"/>
    <cellStyle name="一般 9 2 4 4 3 2 2" xfId="10561" xr:uid="{656B6939-3B6B-4486-BF24-D875EDAA621B}"/>
    <cellStyle name="一般 9 2 4 4 3 3" xfId="7824" xr:uid="{10ECB3AB-63BB-447C-821E-6D982017E0CA}"/>
    <cellStyle name="一般 9 2 4 4 4" xfId="1804" xr:uid="{00000000-0005-0000-0000-0000D1070000}"/>
    <cellStyle name="一般 9 2 4 4 4 2" xfId="4542" xr:uid="{191F1133-F6F7-4B23-8854-43AB63EBF211}"/>
    <cellStyle name="一般 9 2 4 4 4 2 2" xfId="10016" xr:uid="{180118BC-9165-40FB-A584-1771BD4EE384}"/>
    <cellStyle name="一般 9 2 4 4 4 3" xfId="7279" xr:uid="{13A81B0E-A66F-428E-9ED2-F2397C270305}"/>
    <cellStyle name="一般 9 2 4 4 5" xfId="1259" xr:uid="{00000000-0005-0000-0000-0000D2070000}"/>
    <cellStyle name="一般 9 2 4 4 5 2" xfId="3997" xr:uid="{C9CEB474-B30C-40C3-AFED-F9DB07D3A83B}"/>
    <cellStyle name="一般 9 2 4 4 5 2 2" xfId="9471" xr:uid="{CC9DBE75-F599-4203-B7E4-332FB00B6B47}"/>
    <cellStyle name="一般 9 2 4 4 5 3" xfId="6734" xr:uid="{47FEEE41-FDBF-4A55-B943-170F37953EC8}"/>
    <cellStyle name="一般 9 2 4 4 6" xfId="3452" xr:uid="{C0C08D6F-39D5-4EBC-8600-03FD37FFCAA8}"/>
    <cellStyle name="一般 9 2 4 4 6 2" xfId="8926" xr:uid="{FA1C88C1-F4E6-4020-91D7-43D094B89D25}"/>
    <cellStyle name="一般 9 2 4 4 7" xfId="6189" xr:uid="{81D7B992-8D28-40D3-9B71-55332DFDAD00}"/>
    <cellStyle name="一般 9 2 4 5" xfId="2696" xr:uid="{00000000-0005-0000-0000-0000D3070000}"/>
    <cellStyle name="一般 9 2 4 5 2" xfId="5434" xr:uid="{22967BB8-0A7A-4CE4-B235-63876F73CA3A}"/>
    <cellStyle name="一般 9 2 4 5 2 2" xfId="10908" xr:uid="{CC9731BF-3A33-47E6-B392-F4B22647268B}"/>
    <cellStyle name="一般 9 2 4 5 3" xfId="8171" xr:uid="{A034C882-D5C0-4FE9-B1DB-630BC1EB2228}"/>
    <cellStyle name="一般 9 2 4 6" xfId="2151" xr:uid="{00000000-0005-0000-0000-0000D4070000}"/>
    <cellStyle name="一般 9 2 4 6 2" xfId="4889" xr:uid="{66611710-7B16-4175-965B-CC253E28DA31}"/>
    <cellStyle name="一般 9 2 4 6 2 2" xfId="10363" xr:uid="{C014C7D4-B893-4FAB-BEFE-C1855932DFA4}"/>
    <cellStyle name="一般 9 2 4 6 3" xfId="7626" xr:uid="{B8D1AABF-C847-4503-8BF2-C12092D155D4}"/>
    <cellStyle name="一般 9 2 4 7" xfId="1606" xr:uid="{00000000-0005-0000-0000-0000D5070000}"/>
    <cellStyle name="一般 9 2 4 7 2" xfId="4344" xr:uid="{7065F78F-FD2A-4E00-8AFD-269A7B8C9EE7}"/>
    <cellStyle name="一般 9 2 4 7 2 2" xfId="9818" xr:uid="{F9C58A66-5802-4013-8E6E-3E251CCF43DF}"/>
    <cellStyle name="一般 9 2 4 7 3" xfId="7081" xr:uid="{581DFFF3-038F-4873-90E9-026C870E194D}"/>
    <cellStyle name="一般 9 2 4 8" xfId="1061" xr:uid="{00000000-0005-0000-0000-0000D6070000}"/>
    <cellStyle name="一般 9 2 4 8 2" xfId="3799" xr:uid="{1176DD18-E3F7-4ABC-92BC-E8079100DEF7}"/>
    <cellStyle name="一般 9 2 4 8 2 2" xfId="9273" xr:uid="{222B4BD0-FC0C-467B-B5BB-C9254B358167}"/>
    <cellStyle name="一般 9 2 4 8 3" xfId="6536" xr:uid="{ED0E9713-11EE-4CDE-91A9-48B195657112}"/>
    <cellStyle name="一般 9 2 4 9" xfId="3254" xr:uid="{BACAB63A-C014-4868-A116-284B0CE8E912}"/>
    <cellStyle name="一般 9 2 4 9 2" xfId="8728" xr:uid="{566FCFD8-98BD-4E37-B270-98AA0D19123A}"/>
    <cellStyle name="一般 9 2 5" xfId="475" xr:uid="{00000000-0005-0000-0000-0000D7070000}"/>
    <cellStyle name="一般 9 2 5 2" xfId="572" xr:uid="{00000000-0005-0000-0000-0000D8070000}"/>
    <cellStyle name="一般 9 2 5 2 2" xfId="836" xr:uid="{00000000-0005-0000-0000-0000D9070000}"/>
    <cellStyle name="一般 9 2 5 2 2 2" xfId="3016" xr:uid="{00000000-0005-0000-0000-0000DA070000}"/>
    <cellStyle name="一般 9 2 5 2 2 2 2" xfId="5754" xr:uid="{59BE46E8-782B-4455-AAB6-69E3330D4888}"/>
    <cellStyle name="一般 9 2 5 2 2 2 2 2" xfId="11228" xr:uid="{64A79DD3-EACC-4094-81CC-403B024C5BD4}"/>
    <cellStyle name="一般 9 2 5 2 2 2 3" xfId="8491" xr:uid="{6975BCCE-665F-4DE5-9AF3-9450578E0365}"/>
    <cellStyle name="一般 9 2 5 2 2 3" xfId="2471" xr:uid="{00000000-0005-0000-0000-0000DB070000}"/>
    <cellStyle name="一般 9 2 5 2 2 3 2" xfId="5209" xr:uid="{D98BEA15-19B6-4E42-BF0C-8DEA5387A61F}"/>
    <cellStyle name="一般 9 2 5 2 2 3 2 2" xfId="10683" xr:uid="{298D8F84-0C91-4AAA-A290-C6FF10BBACC4}"/>
    <cellStyle name="一般 9 2 5 2 2 3 3" xfId="7946" xr:uid="{1DB0DF5D-AF6C-4EAB-B7A3-F8158FD6B240}"/>
    <cellStyle name="一般 9 2 5 2 2 4" xfId="1926" xr:uid="{00000000-0005-0000-0000-0000DC070000}"/>
    <cellStyle name="一般 9 2 5 2 2 4 2" xfId="4664" xr:uid="{40AD0C07-4B18-40FF-8428-FAA07C86D6F4}"/>
    <cellStyle name="一般 9 2 5 2 2 4 2 2" xfId="10138" xr:uid="{1DC1262A-B3C4-47E4-B4D4-CA7B11D9F31B}"/>
    <cellStyle name="一般 9 2 5 2 2 4 3" xfId="7401" xr:uid="{12F19B40-C3A0-4BAD-B19F-468AF4453D40}"/>
    <cellStyle name="一般 9 2 5 2 2 5" xfId="1381" xr:uid="{00000000-0005-0000-0000-0000DD070000}"/>
    <cellStyle name="一般 9 2 5 2 2 5 2" xfId="4119" xr:uid="{2AFF5339-32A5-45DD-BCF7-DF69E6E89590}"/>
    <cellStyle name="一般 9 2 5 2 2 5 2 2" xfId="9593" xr:uid="{D1D16792-BEE3-4622-884B-CE00EEE915FE}"/>
    <cellStyle name="一般 9 2 5 2 2 5 3" xfId="6856" xr:uid="{8D4EF124-8FDC-4AC7-B5C1-7B2D167D9BF5}"/>
    <cellStyle name="一般 9 2 5 2 2 6" xfId="3574" xr:uid="{24596643-6D9C-4050-A562-FB815F854286}"/>
    <cellStyle name="一般 9 2 5 2 2 6 2" xfId="9048" xr:uid="{F2C0F492-7550-4D5E-8F24-B2623BA6CE10}"/>
    <cellStyle name="一般 9 2 5 2 2 7" xfId="6311" xr:uid="{E053EFE8-CB3D-40C3-9E4C-80A85BADDC59}"/>
    <cellStyle name="一般 9 2 5 2 3" xfId="2824" xr:uid="{00000000-0005-0000-0000-0000DE070000}"/>
    <cellStyle name="一般 9 2 5 2 3 2" xfId="5562" xr:uid="{6699DC2E-3384-40B7-BD57-DA93C999677C}"/>
    <cellStyle name="一般 9 2 5 2 3 2 2" xfId="11036" xr:uid="{62E17600-F0FF-41D1-9568-89C0153C7D06}"/>
    <cellStyle name="一般 9 2 5 2 3 3" xfId="8299" xr:uid="{75E1208D-654A-439A-AE3C-B76AF148F83C}"/>
    <cellStyle name="一般 9 2 5 2 4" xfId="2279" xr:uid="{00000000-0005-0000-0000-0000DF070000}"/>
    <cellStyle name="一般 9 2 5 2 4 2" xfId="5017" xr:uid="{597F0281-936E-4B2B-94C2-2CF717988F9F}"/>
    <cellStyle name="一般 9 2 5 2 4 2 2" xfId="10491" xr:uid="{33DA7D9D-C336-4822-A93F-5F2D1CDAA4AC}"/>
    <cellStyle name="一般 9 2 5 2 4 3" xfId="7754" xr:uid="{C88F4447-CBDE-4277-8C64-EB2FED6C5B84}"/>
    <cellStyle name="一般 9 2 5 2 5" xfId="1734" xr:uid="{00000000-0005-0000-0000-0000E0070000}"/>
    <cellStyle name="一般 9 2 5 2 5 2" xfId="4472" xr:uid="{FB3BEF96-2B0E-435F-94A7-FF175F5E3B2D}"/>
    <cellStyle name="一般 9 2 5 2 5 2 2" xfId="9946" xr:uid="{5B7AECD3-01FD-40B5-90EE-3FBA46933B24}"/>
    <cellStyle name="一般 9 2 5 2 5 3" xfId="7209" xr:uid="{566EB171-0E3F-4A2B-BB51-FA09C2957610}"/>
    <cellStyle name="一般 9 2 5 2 6" xfId="1189" xr:uid="{00000000-0005-0000-0000-0000E1070000}"/>
    <cellStyle name="一般 9 2 5 2 6 2" xfId="3927" xr:uid="{47898383-36EC-4991-8B2E-895AD8F0F70C}"/>
    <cellStyle name="一般 9 2 5 2 6 2 2" xfId="9401" xr:uid="{2D58A0FD-3C40-414F-BD76-B11DD0867599}"/>
    <cellStyle name="一般 9 2 5 2 6 3" xfId="6664" xr:uid="{CE7857B0-0255-4F6E-BA53-ECC59CCD7243}"/>
    <cellStyle name="一般 9 2 5 2 7" xfId="3382" xr:uid="{2D2580E8-9F4E-43A2-ABAB-3164B8B0033A}"/>
    <cellStyle name="一般 9 2 5 2 7 2" xfId="8856" xr:uid="{51B6490B-5EAC-409A-9DAB-64AB6F9F943D}"/>
    <cellStyle name="一般 9 2 5 2 8" xfId="6119" xr:uid="{B8FE4AA6-426A-423F-9893-C68A978AC7BD}"/>
    <cellStyle name="一般 9 2 5 3" xfId="742" xr:uid="{00000000-0005-0000-0000-0000E2070000}"/>
    <cellStyle name="一般 9 2 5 3 2" xfId="2922" xr:uid="{00000000-0005-0000-0000-0000E3070000}"/>
    <cellStyle name="一般 9 2 5 3 2 2" xfId="5660" xr:uid="{CB76AB64-FF06-4BB0-9488-CC860899FC6A}"/>
    <cellStyle name="一般 9 2 5 3 2 2 2" xfId="11134" xr:uid="{11282584-1F99-41A4-86C8-00A6C70598F3}"/>
    <cellStyle name="一般 9 2 5 3 2 3" xfId="8397" xr:uid="{0CCE5A92-AF15-4CCA-8689-236D05E7895C}"/>
    <cellStyle name="一般 9 2 5 3 3" xfId="2377" xr:uid="{00000000-0005-0000-0000-0000E4070000}"/>
    <cellStyle name="一般 9 2 5 3 3 2" xfId="5115" xr:uid="{36D1B0AA-634A-4509-9E9F-9E6EFA0ECC21}"/>
    <cellStyle name="一般 9 2 5 3 3 2 2" xfId="10589" xr:uid="{BEE710B7-8632-4613-BAE2-13204855E01E}"/>
    <cellStyle name="一般 9 2 5 3 3 3" xfId="7852" xr:uid="{59504F22-B22A-45D1-9969-9B317C758644}"/>
    <cellStyle name="一般 9 2 5 3 4" xfId="1832" xr:uid="{00000000-0005-0000-0000-0000E5070000}"/>
    <cellStyle name="一般 9 2 5 3 4 2" xfId="4570" xr:uid="{E4BADB6F-C16A-4A6F-9D98-6A168AF95DF7}"/>
    <cellStyle name="一般 9 2 5 3 4 2 2" xfId="10044" xr:uid="{FB9CE5E6-C6E5-4EB1-BFFD-AC41F53DCAB3}"/>
    <cellStyle name="一般 9 2 5 3 4 3" xfId="7307" xr:uid="{EAD33C7A-7178-4DFF-BA49-0724A8122EF7}"/>
    <cellStyle name="一般 9 2 5 3 5" xfId="1287" xr:uid="{00000000-0005-0000-0000-0000E6070000}"/>
    <cellStyle name="一般 9 2 5 3 5 2" xfId="4025" xr:uid="{33CAE7B3-7F7E-425E-BD6A-EFF7178C8676}"/>
    <cellStyle name="一般 9 2 5 3 5 2 2" xfId="9499" xr:uid="{FA2B1C30-A3F6-4259-B4AF-EC267D281F15}"/>
    <cellStyle name="一般 9 2 5 3 5 3" xfId="6762" xr:uid="{40F2E01E-D966-4858-9DBF-347B8E75F288}"/>
    <cellStyle name="一般 9 2 5 3 6" xfId="3480" xr:uid="{8BF5AA15-61D5-44DC-BC00-9891F6551249}"/>
    <cellStyle name="一般 9 2 5 3 6 2" xfId="8954" xr:uid="{D40D1F38-A08B-4BF3-87AD-679E5434920E}"/>
    <cellStyle name="一般 9 2 5 3 7" xfId="6217" xr:uid="{55F7C8D7-7305-4E07-B2D0-B4537B71CB94}"/>
    <cellStyle name="一般 9 2 5 4" xfId="2729" xr:uid="{00000000-0005-0000-0000-0000E7070000}"/>
    <cellStyle name="一般 9 2 5 4 2" xfId="5467" xr:uid="{8944A686-4556-4D7E-AE6D-982593D044FB}"/>
    <cellStyle name="一般 9 2 5 4 2 2" xfId="10941" xr:uid="{49045357-993D-4CDB-B08E-222B0B4BA306}"/>
    <cellStyle name="一般 9 2 5 4 3" xfId="8204" xr:uid="{62D4F0EC-7129-4B3A-9B7E-9761413D379E}"/>
    <cellStyle name="一般 9 2 5 5" xfId="2184" xr:uid="{00000000-0005-0000-0000-0000E8070000}"/>
    <cellStyle name="一般 9 2 5 5 2" xfId="4922" xr:uid="{C8242F1F-E307-4138-80B4-01B1D988FF8F}"/>
    <cellStyle name="一般 9 2 5 5 2 2" xfId="10396" xr:uid="{5D1D3371-223D-4AFD-BBF0-6C7E26B7E1B3}"/>
    <cellStyle name="一般 9 2 5 5 3" xfId="7659" xr:uid="{86969AB1-B93F-4762-877C-89043154EA4B}"/>
    <cellStyle name="一般 9 2 5 6" xfId="1639" xr:uid="{00000000-0005-0000-0000-0000E9070000}"/>
    <cellStyle name="一般 9 2 5 6 2" xfId="4377" xr:uid="{D480AB03-E6D1-46E7-80B9-6D862BCDC5FE}"/>
    <cellStyle name="一般 9 2 5 6 2 2" xfId="9851" xr:uid="{87517CEE-FC8B-4155-AE48-978629BB3ACC}"/>
    <cellStyle name="一般 9 2 5 6 3" xfId="7114" xr:uid="{3D6A48C1-8CEB-40BA-A929-CB6A985C0806}"/>
    <cellStyle name="一般 9 2 5 7" xfId="1094" xr:uid="{00000000-0005-0000-0000-0000EA070000}"/>
    <cellStyle name="一般 9 2 5 7 2" xfId="3832" xr:uid="{B1F22466-7EB0-4B74-A98C-DCFC6410EAA6}"/>
    <cellStyle name="一般 9 2 5 7 2 2" xfId="9306" xr:uid="{4C6543A9-7192-4899-A4B0-DD79FDFB837C}"/>
    <cellStyle name="一般 9 2 5 7 3" xfId="6569" xr:uid="{3F0196E1-1418-4120-BF77-1BFE42413CBB}"/>
    <cellStyle name="一般 9 2 5 8" xfId="3287" xr:uid="{8F21A497-F1B9-4789-91BD-8306DC6B1050}"/>
    <cellStyle name="一般 9 2 5 8 2" xfId="8761" xr:uid="{B5D372E6-985C-48C4-9D42-6B164D13A7B4}"/>
    <cellStyle name="一般 9 2 5 9" xfId="6024" xr:uid="{C8E22E66-EC1F-47FB-8DF5-D887BC981DCD}"/>
    <cellStyle name="一般 9 2 6" xfId="522" xr:uid="{00000000-0005-0000-0000-0000EB070000}"/>
    <cellStyle name="一般 9 2 6 2" xfId="788" xr:uid="{00000000-0005-0000-0000-0000EC070000}"/>
    <cellStyle name="一般 9 2 6 2 2" xfId="2968" xr:uid="{00000000-0005-0000-0000-0000ED070000}"/>
    <cellStyle name="一般 9 2 6 2 2 2" xfId="5706" xr:uid="{201C21BF-2B1E-463A-83A3-EF8ADF51DC5F}"/>
    <cellStyle name="一般 9 2 6 2 2 2 2" xfId="11180" xr:uid="{967F9FEB-7912-4762-B45F-FAA26EC2466A}"/>
    <cellStyle name="一般 9 2 6 2 2 3" xfId="8443" xr:uid="{12A3F7DD-44BC-4ED4-82A3-D56D0DCD3346}"/>
    <cellStyle name="一般 9 2 6 2 3" xfId="2423" xr:uid="{00000000-0005-0000-0000-0000EE070000}"/>
    <cellStyle name="一般 9 2 6 2 3 2" xfId="5161" xr:uid="{27B29179-1737-4461-8F90-AE8796244C7D}"/>
    <cellStyle name="一般 9 2 6 2 3 2 2" xfId="10635" xr:uid="{86D80C9F-EC1C-426F-9C91-365F6B650302}"/>
    <cellStyle name="一般 9 2 6 2 3 3" xfId="7898" xr:uid="{0FDA5005-BB3E-4C03-A816-E6FF7A53764A}"/>
    <cellStyle name="一般 9 2 6 2 4" xfId="1878" xr:uid="{00000000-0005-0000-0000-0000EF070000}"/>
    <cellStyle name="一般 9 2 6 2 4 2" xfId="4616" xr:uid="{BE1E6E2D-9349-41E4-986F-90F0AD83D2E4}"/>
    <cellStyle name="一般 9 2 6 2 4 2 2" xfId="10090" xr:uid="{5C14B284-BC5B-470E-A052-EA517F80AF6F}"/>
    <cellStyle name="一般 9 2 6 2 4 3" xfId="7353" xr:uid="{F73C0B8A-0EB8-4DF8-9410-1D681622C751}"/>
    <cellStyle name="一般 9 2 6 2 5" xfId="1333" xr:uid="{00000000-0005-0000-0000-0000F0070000}"/>
    <cellStyle name="一般 9 2 6 2 5 2" xfId="4071" xr:uid="{64E58D7B-6D89-4BFA-A21D-608272CD77D5}"/>
    <cellStyle name="一般 9 2 6 2 5 2 2" xfId="9545" xr:uid="{9BEC2865-6598-48D1-9D20-05202DCF385D}"/>
    <cellStyle name="一般 9 2 6 2 5 3" xfId="6808" xr:uid="{64472C1A-9A23-4D45-90AB-BA3D7709EC94}"/>
    <cellStyle name="一般 9 2 6 2 6" xfId="3526" xr:uid="{AB27196A-7A09-41AA-B843-92567B255832}"/>
    <cellStyle name="一般 9 2 6 2 6 2" xfId="9000" xr:uid="{5AC6B136-561D-4565-A515-FF02B71B4A66}"/>
    <cellStyle name="一般 9 2 6 2 7" xfId="6263" xr:uid="{20B4FD77-2BC0-43AD-BA0B-3ED6CBE99274}"/>
    <cellStyle name="一般 9 2 6 3" xfId="2776" xr:uid="{00000000-0005-0000-0000-0000F1070000}"/>
    <cellStyle name="一般 9 2 6 3 2" xfId="5514" xr:uid="{EF197344-ABED-404B-9552-09AA794CB8A0}"/>
    <cellStyle name="一般 9 2 6 3 2 2" xfId="10988" xr:uid="{C61E9D2E-4073-42F0-BDF8-3951BEB5B39B}"/>
    <cellStyle name="一般 9 2 6 3 3" xfId="8251" xr:uid="{D3BF348D-D8CC-4189-B4D6-62FF2EDDF21B}"/>
    <cellStyle name="一般 9 2 6 4" xfId="2231" xr:uid="{00000000-0005-0000-0000-0000F2070000}"/>
    <cellStyle name="一般 9 2 6 4 2" xfId="4969" xr:uid="{23CA3DFB-4296-4AF0-BA5B-5A432EA92FD5}"/>
    <cellStyle name="一般 9 2 6 4 2 2" xfId="10443" xr:uid="{D1CBF34C-CE9A-4659-A0D1-A685303A44BC}"/>
    <cellStyle name="一般 9 2 6 4 3" xfId="7706" xr:uid="{4F9DAF3A-64B5-4757-8D48-1DFD0B98A575}"/>
    <cellStyle name="一般 9 2 6 5" xfId="1686" xr:uid="{00000000-0005-0000-0000-0000F3070000}"/>
    <cellStyle name="一般 9 2 6 5 2" xfId="4424" xr:uid="{A66B2D72-72FE-4565-9D01-F8A9ED6A8F6A}"/>
    <cellStyle name="一般 9 2 6 5 2 2" xfId="9898" xr:uid="{B36915F5-4E58-46F6-8171-FBD77ABDC342}"/>
    <cellStyle name="一般 9 2 6 5 3" xfId="7161" xr:uid="{4142708E-F382-44CC-A718-65106BED27C5}"/>
    <cellStyle name="一般 9 2 6 6" xfId="1141" xr:uid="{00000000-0005-0000-0000-0000F4070000}"/>
    <cellStyle name="一般 9 2 6 6 2" xfId="3879" xr:uid="{ED03831D-2344-4A1B-A038-8FA4FE4B1A18}"/>
    <cellStyle name="一般 9 2 6 6 2 2" xfId="9353" xr:uid="{5F7B5CB3-30CD-4AC5-B7A4-A6F3CBF6E649}"/>
    <cellStyle name="一般 9 2 6 6 3" xfId="6616" xr:uid="{02C7879C-0841-4048-9A11-1A55D87209DF}"/>
    <cellStyle name="一般 9 2 6 7" xfId="3334" xr:uid="{713C76F7-948A-4E3E-B068-CAD4E6EDF591}"/>
    <cellStyle name="一般 9 2 6 7 2" xfId="8808" xr:uid="{10FA5F18-0278-4C1F-B235-F0F33C3F190F}"/>
    <cellStyle name="一般 9 2 6 8" xfId="6071" xr:uid="{26845A5F-457E-420B-880F-0B4844DB0BB7}"/>
    <cellStyle name="一般 9 2 7" xfId="692" xr:uid="{00000000-0005-0000-0000-0000F5070000}"/>
    <cellStyle name="一般 9 2 7 2" xfId="2873" xr:uid="{00000000-0005-0000-0000-0000F6070000}"/>
    <cellStyle name="一般 9 2 7 2 2" xfId="5611" xr:uid="{7ED0DB78-DA9A-4471-82A0-360264DF2E15}"/>
    <cellStyle name="一般 9 2 7 2 2 2" xfId="11085" xr:uid="{AA432B17-94CF-49F8-912F-F2112C8C48D7}"/>
    <cellStyle name="一般 9 2 7 2 3" xfId="8348" xr:uid="{1C82455C-5838-4C87-9D69-04A8790C99E6}"/>
    <cellStyle name="一般 9 2 7 3" xfId="2328" xr:uid="{00000000-0005-0000-0000-0000F7070000}"/>
    <cellStyle name="一般 9 2 7 3 2" xfId="5066" xr:uid="{1C5860EA-3026-45B2-BC5E-A70D076531AC}"/>
    <cellStyle name="一般 9 2 7 3 2 2" xfId="10540" xr:uid="{772637A7-BCEB-43E7-A6CC-70A5B20E1200}"/>
    <cellStyle name="一般 9 2 7 3 3" xfId="7803" xr:uid="{A56C4053-6246-4BFE-9E0B-B60E4C922131}"/>
    <cellStyle name="一般 9 2 7 4" xfId="1783" xr:uid="{00000000-0005-0000-0000-0000F8070000}"/>
    <cellStyle name="一般 9 2 7 4 2" xfId="4521" xr:uid="{97D91FCA-F95C-4D12-8D56-07D48AECC428}"/>
    <cellStyle name="一般 9 2 7 4 2 2" xfId="9995" xr:uid="{5AADFDF8-2FDF-4825-81A5-B42F344398CD}"/>
    <cellStyle name="一般 9 2 7 4 3" xfId="7258" xr:uid="{67E5326D-55D3-4142-9B71-F84D97C9D8CD}"/>
    <cellStyle name="一般 9 2 7 5" xfId="1238" xr:uid="{00000000-0005-0000-0000-0000F9070000}"/>
    <cellStyle name="一般 9 2 7 5 2" xfId="3976" xr:uid="{1DD25126-6289-4463-A1CB-3FF572B6F9C3}"/>
    <cellStyle name="一般 9 2 7 5 2 2" xfId="9450" xr:uid="{E599A1A6-2EB1-4B48-96A9-7796E38B04F6}"/>
    <cellStyle name="一般 9 2 7 5 3" xfId="6713" xr:uid="{179BC62A-A0B5-464D-BA31-E8A5645779F0}"/>
    <cellStyle name="一般 9 2 7 6" xfId="3431" xr:uid="{D5234249-A23D-4FD9-B791-2B7DCA5AD3E7}"/>
    <cellStyle name="一般 9 2 7 6 2" xfId="8905" xr:uid="{7F48149A-9EB0-47C6-B2FD-080B58E9849C}"/>
    <cellStyle name="一般 9 2 7 7" xfId="6168" xr:uid="{C647C45C-0BEE-4A8A-A7E9-636EC23915C9}"/>
    <cellStyle name="一般 9 2 8" xfId="2526" xr:uid="{00000000-0005-0000-0000-0000FA070000}"/>
    <cellStyle name="一般 9 2 8 2" xfId="5264" xr:uid="{3AAAEC06-174A-409B-A028-D69CA29EEFF1}"/>
    <cellStyle name="一般 9 2 8 2 2" xfId="10738" xr:uid="{B2E8E284-CA94-42BA-8C64-7E762D1D70B0}"/>
    <cellStyle name="一般 9 2 8 3" xfId="8001" xr:uid="{80AA4F3E-982E-4DF1-8500-5850696C7277}"/>
    <cellStyle name="一般 9 2 9" xfId="1981" xr:uid="{00000000-0005-0000-0000-0000FB070000}"/>
    <cellStyle name="一般 9 2 9 2" xfId="4719" xr:uid="{1CE4AFF4-AEAB-42AA-9DA1-4223B51B9348}"/>
    <cellStyle name="一般 9 2 9 2 2" xfId="10193" xr:uid="{C7B67A9D-B571-4DF5-90CF-09C1737D1A0B}"/>
    <cellStyle name="一般 9 2 9 3" xfId="7456" xr:uid="{A089F227-25A7-4CC3-8C90-5DF54929C033}"/>
    <cellStyle name="一般 9 3" xfId="257" xr:uid="{00000000-0005-0000-0000-0000FC070000}"/>
    <cellStyle name="一般 9 3 10" xfId="1438" xr:uid="{00000000-0005-0000-0000-0000FD070000}"/>
    <cellStyle name="一般 9 3 10 2" xfId="4176" xr:uid="{51F8BAC9-7838-4C5B-A7F7-141E02BA890C}"/>
    <cellStyle name="一般 9 3 10 2 2" xfId="9650" xr:uid="{183243AB-6724-44BC-8E8E-606E3B91CFC7}"/>
    <cellStyle name="一般 9 3 10 3" xfId="6913" xr:uid="{EBC8E0F7-8BA3-41A7-9955-AF38014486A3}"/>
    <cellStyle name="一般 9 3 11" xfId="893" xr:uid="{00000000-0005-0000-0000-0000FE070000}"/>
    <cellStyle name="一般 9 3 11 2" xfId="3631" xr:uid="{5357DC77-703D-4C46-9D43-C8C8009342A4}"/>
    <cellStyle name="一般 9 3 11 2 2" xfId="9105" xr:uid="{1E07E30B-F86B-4660-A39E-138B37BF99AF}"/>
    <cellStyle name="一般 9 3 11 3" xfId="6368" xr:uid="{99C07738-4D27-4CFA-BCC6-D9BAF997FDE5}"/>
    <cellStyle name="一般 9 3 12" xfId="3086" xr:uid="{0DEB9C0E-9248-4AB6-BE59-259DF2068D30}"/>
    <cellStyle name="一般 9 3 12 2" xfId="8560" xr:uid="{E02359C0-FDBF-43CC-8C45-6271F299DF20}"/>
    <cellStyle name="一般 9 3 13" xfId="5823" xr:uid="{938B2ED2-04D3-456D-9DD0-7554CF5115B3}"/>
    <cellStyle name="一般 9 3 2" xfId="258" xr:uid="{00000000-0005-0000-0000-0000FF070000}"/>
    <cellStyle name="一般 9 3 2 10" xfId="3087" xr:uid="{643C3333-3C4A-455E-86E3-E2A39EF53292}"/>
    <cellStyle name="一般 9 3 2 10 2" xfId="8561" xr:uid="{F2F39746-C06C-4B5D-8F20-78DADB333B3A}"/>
    <cellStyle name="一般 9 3 2 11" xfId="5824" xr:uid="{073BA1EC-06D5-4541-969A-A851BE5B891F}"/>
    <cellStyle name="一般 9 3 2 2" xfId="436" xr:uid="{00000000-0005-0000-0000-000000080000}"/>
    <cellStyle name="一般 9 3 2 2 10" xfId="5992" xr:uid="{F0864B1D-DA79-4002-96BF-96FD0FA9C7C9}"/>
    <cellStyle name="一般 9 3 2 2 2" xfId="499" xr:uid="{00000000-0005-0000-0000-000001080000}"/>
    <cellStyle name="一般 9 3 2 2 2 2" xfId="595" xr:uid="{00000000-0005-0000-0000-000002080000}"/>
    <cellStyle name="一般 9 3 2 2 2 2 2" xfId="859" xr:uid="{00000000-0005-0000-0000-000003080000}"/>
    <cellStyle name="一般 9 3 2 2 2 2 2 2" xfId="3039" xr:uid="{00000000-0005-0000-0000-000004080000}"/>
    <cellStyle name="一般 9 3 2 2 2 2 2 2 2" xfId="5777" xr:uid="{60E12AF1-E7B4-4B3F-925E-4353DF98B691}"/>
    <cellStyle name="一般 9 3 2 2 2 2 2 2 2 2" xfId="11251" xr:uid="{5555C4F4-2EE8-4F82-BC13-695887EC29E2}"/>
    <cellStyle name="一般 9 3 2 2 2 2 2 2 3" xfId="8514" xr:uid="{737FD461-3D32-4D41-86D1-D4747A647F2A}"/>
    <cellStyle name="一般 9 3 2 2 2 2 2 3" xfId="2494" xr:uid="{00000000-0005-0000-0000-000005080000}"/>
    <cellStyle name="一般 9 3 2 2 2 2 2 3 2" xfId="5232" xr:uid="{BDAC79B3-4B14-497E-98BE-3F751D725949}"/>
    <cellStyle name="一般 9 3 2 2 2 2 2 3 2 2" xfId="10706" xr:uid="{1E44C1BD-25E3-4B73-AB1A-CF08562EDBD9}"/>
    <cellStyle name="一般 9 3 2 2 2 2 2 3 3" xfId="7969" xr:uid="{BF8B04DD-12BF-4199-8340-BFF55EDBCE1A}"/>
    <cellStyle name="一般 9 3 2 2 2 2 2 4" xfId="1949" xr:uid="{00000000-0005-0000-0000-000006080000}"/>
    <cellStyle name="一般 9 3 2 2 2 2 2 4 2" xfId="4687" xr:uid="{3FECAB9C-72AD-4CEE-AE38-5B26BECF523C}"/>
    <cellStyle name="一般 9 3 2 2 2 2 2 4 2 2" xfId="10161" xr:uid="{637A2A9D-2660-47BD-B244-B01E50C191B6}"/>
    <cellStyle name="一般 9 3 2 2 2 2 2 4 3" xfId="7424" xr:uid="{D18311ED-69E9-468A-ACB2-5BDC6E81E54A}"/>
    <cellStyle name="一般 9 3 2 2 2 2 2 5" xfId="1404" xr:uid="{00000000-0005-0000-0000-000007080000}"/>
    <cellStyle name="一般 9 3 2 2 2 2 2 5 2" xfId="4142" xr:uid="{E73DA1ED-FDCD-44FC-9D9D-D340737220E7}"/>
    <cellStyle name="一般 9 3 2 2 2 2 2 5 2 2" xfId="9616" xr:uid="{C05AC717-08F0-43B2-8DD1-3AD39595BA83}"/>
    <cellStyle name="一般 9 3 2 2 2 2 2 5 3" xfId="6879" xr:uid="{90FA1590-6975-4EEC-8C4D-AC99A93CEDF7}"/>
    <cellStyle name="一般 9 3 2 2 2 2 2 6" xfId="3597" xr:uid="{BFF819E5-F1B5-4AE9-8968-B8489DD7E92A}"/>
    <cellStyle name="一般 9 3 2 2 2 2 2 6 2" xfId="9071" xr:uid="{BA4180DB-F00B-4CE9-96C6-BA4FD0D1E1B2}"/>
    <cellStyle name="一般 9 3 2 2 2 2 2 7" xfId="6334" xr:uid="{AE646452-DA57-4964-822B-F8B0EA2494AB}"/>
    <cellStyle name="一般 9 3 2 2 2 2 3" xfId="2847" xr:uid="{00000000-0005-0000-0000-000008080000}"/>
    <cellStyle name="一般 9 3 2 2 2 2 3 2" xfId="5585" xr:uid="{3461E73D-81F1-473B-A97A-D6F2C54D04C8}"/>
    <cellStyle name="一般 9 3 2 2 2 2 3 2 2" xfId="11059" xr:uid="{24532200-DAFD-439F-9250-9AFE7F012DC0}"/>
    <cellStyle name="一般 9 3 2 2 2 2 3 3" xfId="8322" xr:uid="{C67954B2-D858-45D0-BD52-C3E7A6DF0EB0}"/>
    <cellStyle name="一般 9 3 2 2 2 2 4" xfId="2302" xr:uid="{00000000-0005-0000-0000-000009080000}"/>
    <cellStyle name="一般 9 3 2 2 2 2 4 2" xfId="5040" xr:uid="{0D29124A-140A-480A-A5D2-14B2C3D385A8}"/>
    <cellStyle name="一般 9 3 2 2 2 2 4 2 2" xfId="10514" xr:uid="{D1A402E5-F2EB-4E23-8527-EDEB6B82A41E}"/>
    <cellStyle name="一般 9 3 2 2 2 2 4 3" xfId="7777" xr:uid="{63EE73EF-7911-4488-99CD-F153F85081B0}"/>
    <cellStyle name="一般 9 3 2 2 2 2 5" xfId="1757" xr:uid="{00000000-0005-0000-0000-00000A080000}"/>
    <cellStyle name="一般 9 3 2 2 2 2 5 2" xfId="4495" xr:uid="{0893D2A8-8F28-4388-A5AE-29C63A635ADE}"/>
    <cellStyle name="一般 9 3 2 2 2 2 5 2 2" xfId="9969" xr:uid="{E5B6DD69-6DD9-4B97-A376-5E857C81C70A}"/>
    <cellStyle name="一般 9 3 2 2 2 2 5 3" xfId="7232" xr:uid="{32DAF2E5-0DF3-4968-9D8E-272B08A6F838}"/>
    <cellStyle name="一般 9 3 2 2 2 2 6" xfId="1212" xr:uid="{00000000-0005-0000-0000-00000B080000}"/>
    <cellStyle name="一般 9 3 2 2 2 2 6 2" xfId="3950" xr:uid="{FEEF7845-5E8B-4D0E-9924-124A9ECF7A2B}"/>
    <cellStyle name="一般 9 3 2 2 2 2 6 2 2" xfId="9424" xr:uid="{0CB7F915-D217-4AAC-B3DB-CED659883222}"/>
    <cellStyle name="一般 9 3 2 2 2 2 6 3" xfId="6687" xr:uid="{07199C8E-9469-4419-92E8-3A1CB0718074}"/>
    <cellStyle name="一般 9 3 2 2 2 2 7" xfId="3405" xr:uid="{BF5116DC-1889-4533-A3A8-63492F9A2A32}"/>
    <cellStyle name="一般 9 3 2 2 2 2 7 2" xfId="8879" xr:uid="{D324CDF8-6CB3-4733-AE14-BEDF852FB7A3}"/>
    <cellStyle name="一般 9 3 2 2 2 2 8" xfId="6142" xr:uid="{76D8333E-D713-4CE2-8801-19F6F9A4B8F6}"/>
    <cellStyle name="一般 9 3 2 2 2 3" xfId="766" xr:uid="{00000000-0005-0000-0000-00000C080000}"/>
    <cellStyle name="一般 9 3 2 2 2 3 2" xfId="2946" xr:uid="{00000000-0005-0000-0000-00000D080000}"/>
    <cellStyle name="一般 9 3 2 2 2 3 2 2" xfId="5684" xr:uid="{C0CE6031-263A-4BC1-90C1-606A962473E0}"/>
    <cellStyle name="一般 9 3 2 2 2 3 2 2 2" xfId="11158" xr:uid="{113466D5-E563-49CB-AEA9-A0B3A025BCB0}"/>
    <cellStyle name="一般 9 3 2 2 2 3 2 3" xfId="8421" xr:uid="{D1C0400A-CFAA-4CFC-B838-07FD2B0B3B41}"/>
    <cellStyle name="一般 9 3 2 2 2 3 3" xfId="2401" xr:uid="{00000000-0005-0000-0000-00000E080000}"/>
    <cellStyle name="一般 9 3 2 2 2 3 3 2" xfId="5139" xr:uid="{A0A4B934-330C-4888-8F46-DDD1133103A0}"/>
    <cellStyle name="一般 9 3 2 2 2 3 3 2 2" xfId="10613" xr:uid="{5BBF9537-34D4-4C07-A19B-16C36F5B0C52}"/>
    <cellStyle name="一般 9 3 2 2 2 3 3 3" xfId="7876" xr:uid="{F23F51CB-317A-4827-A150-2BF6E2A0E152}"/>
    <cellStyle name="一般 9 3 2 2 2 3 4" xfId="1856" xr:uid="{00000000-0005-0000-0000-00000F080000}"/>
    <cellStyle name="一般 9 3 2 2 2 3 4 2" xfId="4594" xr:uid="{586752E2-6B5F-4485-B6FC-6810A01888EC}"/>
    <cellStyle name="一般 9 3 2 2 2 3 4 2 2" xfId="10068" xr:uid="{5A35DEB5-77D1-4F49-A6F5-086F7BF610D2}"/>
    <cellStyle name="一般 9 3 2 2 2 3 4 3" xfId="7331" xr:uid="{6E837A85-29E4-49F6-B972-A2DB02413B15}"/>
    <cellStyle name="一般 9 3 2 2 2 3 5" xfId="1311" xr:uid="{00000000-0005-0000-0000-000010080000}"/>
    <cellStyle name="一般 9 3 2 2 2 3 5 2" xfId="4049" xr:uid="{F7D6D50A-296F-46BB-BA40-8475B3127694}"/>
    <cellStyle name="一般 9 3 2 2 2 3 5 2 2" xfId="9523" xr:uid="{26C33D82-018D-47ED-9B75-0CB435198512}"/>
    <cellStyle name="一般 9 3 2 2 2 3 5 3" xfId="6786" xr:uid="{6F34A171-113F-48CB-B3EA-7F1FD867BDB8}"/>
    <cellStyle name="一般 9 3 2 2 2 3 6" xfId="3504" xr:uid="{8EADEB9F-9EF2-4AB4-9BA4-0D49E916EBB7}"/>
    <cellStyle name="一般 9 3 2 2 2 3 6 2" xfId="8978" xr:uid="{20D83C0E-FE12-4078-8691-2C304DEE0723}"/>
    <cellStyle name="一般 9 3 2 2 2 3 7" xfId="6241" xr:uid="{A9B5E687-A741-416D-BF66-EF9655485F6E}"/>
    <cellStyle name="一般 9 3 2 2 2 4" xfId="2753" xr:uid="{00000000-0005-0000-0000-000011080000}"/>
    <cellStyle name="一般 9 3 2 2 2 4 2" xfId="5491" xr:uid="{F088D51D-7DFB-45B8-A60D-2AAB661F6DEF}"/>
    <cellStyle name="一般 9 3 2 2 2 4 2 2" xfId="10965" xr:uid="{C26758EC-0BEB-4E5B-AD57-967B812E13DD}"/>
    <cellStyle name="一般 9 3 2 2 2 4 3" xfId="8228" xr:uid="{F1B05655-27FF-4559-BE3A-505407A5B8DE}"/>
    <cellStyle name="一般 9 3 2 2 2 5" xfId="2208" xr:uid="{00000000-0005-0000-0000-000012080000}"/>
    <cellStyle name="一般 9 3 2 2 2 5 2" xfId="4946" xr:uid="{4C1A5B7F-FFCB-46A4-A035-793DB7DCB6A5}"/>
    <cellStyle name="一般 9 3 2 2 2 5 2 2" xfId="10420" xr:uid="{BD4E847F-E87C-48AC-907A-29228525DA5F}"/>
    <cellStyle name="一般 9 3 2 2 2 5 3" xfId="7683" xr:uid="{E35462E3-C7DF-47E2-9BF2-22AFBE70AAE4}"/>
    <cellStyle name="一般 9 3 2 2 2 6" xfId="1663" xr:uid="{00000000-0005-0000-0000-000013080000}"/>
    <cellStyle name="一般 9 3 2 2 2 6 2" xfId="4401" xr:uid="{DBA89FC7-9CA2-4591-B31E-0EDA2411D897}"/>
    <cellStyle name="一般 9 3 2 2 2 6 2 2" xfId="9875" xr:uid="{5A57403D-F537-4B89-89BF-222908CD33D2}"/>
    <cellStyle name="一般 9 3 2 2 2 6 3" xfId="7138" xr:uid="{AAD7B036-E02B-4639-88FD-7DAD72C15E89}"/>
    <cellStyle name="一般 9 3 2 2 2 7" xfId="1118" xr:uid="{00000000-0005-0000-0000-000014080000}"/>
    <cellStyle name="一般 9 3 2 2 2 7 2" xfId="3856" xr:uid="{E42E001E-2419-433F-B392-C64A3D829443}"/>
    <cellStyle name="一般 9 3 2 2 2 7 2 2" xfId="9330" xr:uid="{59B9F96F-F8AA-4B83-BB18-22D7732849EB}"/>
    <cellStyle name="一般 9 3 2 2 2 7 3" xfId="6593" xr:uid="{C7594FD8-9DA3-44D3-B1A1-20BC555DC182}"/>
    <cellStyle name="一般 9 3 2 2 2 8" xfId="3311" xr:uid="{549F8584-D34C-4C47-BE3B-A77824D8CBB5}"/>
    <cellStyle name="一般 9 3 2 2 2 8 2" xfId="8785" xr:uid="{6BC3D150-FB24-485E-8F57-B4068D93B79C}"/>
    <cellStyle name="一般 9 3 2 2 2 9" xfId="6048" xr:uid="{B7B9B5EB-C417-4BEC-BBF9-3293D97EE67E}"/>
    <cellStyle name="一般 9 3 2 2 3" xfId="542" xr:uid="{00000000-0005-0000-0000-000015080000}"/>
    <cellStyle name="一般 9 3 2 2 3 2" xfId="808" xr:uid="{00000000-0005-0000-0000-000016080000}"/>
    <cellStyle name="一般 9 3 2 2 3 2 2" xfId="2988" xr:uid="{00000000-0005-0000-0000-000017080000}"/>
    <cellStyle name="一般 9 3 2 2 3 2 2 2" xfId="5726" xr:uid="{84DF4533-7E10-4A71-81C4-B42FF5917D53}"/>
    <cellStyle name="一般 9 3 2 2 3 2 2 2 2" xfId="11200" xr:uid="{6E0BA9F7-6C0C-4F84-965D-29E1E88E3889}"/>
    <cellStyle name="一般 9 3 2 2 3 2 2 3" xfId="8463" xr:uid="{D73AF6B9-0744-4382-9909-5105C556367C}"/>
    <cellStyle name="一般 9 3 2 2 3 2 3" xfId="2443" xr:uid="{00000000-0005-0000-0000-000018080000}"/>
    <cellStyle name="一般 9 3 2 2 3 2 3 2" xfId="5181" xr:uid="{9AA9791D-7EB6-42DB-873C-79A5E503F3B2}"/>
    <cellStyle name="一般 9 3 2 2 3 2 3 2 2" xfId="10655" xr:uid="{24E397B1-59D3-496F-8887-7DE8FD998F33}"/>
    <cellStyle name="一般 9 3 2 2 3 2 3 3" xfId="7918" xr:uid="{B0D0498C-4B62-4C52-9FE6-48A3B71AAAE2}"/>
    <cellStyle name="一般 9 3 2 2 3 2 4" xfId="1898" xr:uid="{00000000-0005-0000-0000-000019080000}"/>
    <cellStyle name="一般 9 3 2 2 3 2 4 2" xfId="4636" xr:uid="{979EA8A7-3BE2-47AC-97BF-D53C2A05AC8E}"/>
    <cellStyle name="一般 9 3 2 2 3 2 4 2 2" xfId="10110" xr:uid="{03BBDDC9-0B18-4FD0-8DD6-C74A4EFE365C}"/>
    <cellStyle name="一般 9 3 2 2 3 2 4 3" xfId="7373" xr:uid="{CAEB3FE5-9768-4B84-9F76-92A2CB9C8076}"/>
    <cellStyle name="一般 9 3 2 2 3 2 5" xfId="1353" xr:uid="{00000000-0005-0000-0000-00001A080000}"/>
    <cellStyle name="一般 9 3 2 2 3 2 5 2" xfId="4091" xr:uid="{C499E1F2-3417-4266-A303-9B79DE776244}"/>
    <cellStyle name="一般 9 3 2 2 3 2 5 2 2" xfId="9565" xr:uid="{BD98B55C-0CEE-48C6-9460-A76AB934E68E}"/>
    <cellStyle name="一般 9 3 2 2 3 2 5 3" xfId="6828" xr:uid="{5A97E696-C825-4074-A175-7A5C165D6470}"/>
    <cellStyle name="一般 9 3 2 2 3 2 6" xfId="3546" xr:uid="{5ECCE8BB-D1B5-46AF-8534-892997D5BF63}"/>
    <cellStyle name="一般 9 3 2 2 3 2 6 2" xfId="9020" xr:uid="{5EC130BE-2F5F-4347-97CD-289229B152CA}"/>
    <cellStyle name="一般 9 3 2 2 3 2 7" xfId="6283" xr:uid="{2E79FF03-0C9E-4603-AF94-914B89A8597C}"/>
    <cellStyle name="一般 9 3 2 2 3 3" xfId="2796" xr:uid="{00000000-0005-0000-0000-00001B080000}"/>
    <cellStyle name="一般 9 3 2 2 3 3 2" xfId="5534" xr:uid="{E42527FC-1D35-46E6-AE94-8D600BF2B216}"/>
    <cellStyle name="一般 9 3 2 2 3 3 2 2" xfId="11008" xr:uid="{9AE81E53-84DB-4CB0-8BB9-422A3D4B2632}"/>
    <cellStyle name="一般 9 3 2 2 3 3 3" xfId="8271" xr:uid="{0167C8EA-15FF-4BCE-84A2-9FE75995C10F}"/>
    <cellStyle name="一般 9 3 2 2 3 4" xfId="2251" xr:uid="{00000000-0005-0000-0000-00001C080000}"/>
    <cellStyle name="一般 9 3 2 2 3 4 2" xfId="4989" xr:uid="{0006A247-8AF9-4459-9E77-5CD7716B68A4}"/>
    <cellStyle name="一般 9 3 2 2 3 4 2 2" xfId="10463" xr:uid="{24CD871E-CEB5-45CD-988B-B22322A13797}"/>
    <cellStyle name="一般 9 3 2 2 3 4 3" xfId="7726" xr:uid="{86B01448-9BAD-4004-9CEA-C7E49B84BA91}"/>
    <cellStyle name="一般 9 3 2 2 3 5" xfId="1706" xr:uid="{00000000-0005-0000-0000-00001D080000}"/>
    <cellStyle name="一般 9 3 2 2 3 5 2" xfId="4444" xr:uid="{7934669F-F7E3-4ED9-8911-4E6E96D79331}"/>
    <cellStyle name="一般 9 3 2 2 3 5 2 2" xfId="9918" xr:uid="{D49D4B7B-0CC6-4783-B59E-BC251794C975}"/>
    <cellStyle name="一般 9 3 2 2 3 5 3" xfId="7181" xr:uid="{14A98FBF-8E83-4C04-BC8F-2A4A0ED4B662}"/>
    <cellStyle name="一般 9 3 2 2 3 6" xfId="1161" xr:uid="{00000000-0005-0000-0000-00001E080000}"/>
    <cellStyle name="一般 9 3 2 2 3 6 2" xfId="3899" xr:uid="{B9986B28-99D6-4172-8E99-F72F6D914A47}"/>
    <cellStyle name="一般 9 3 2 2 3 6 2 2" xfId="9373" xr:uid="{76887D2E-3F28-4F88-B3AA-09DDD36BC0AE}"/>
    <cellStyle name="一般 9 3 2 2 3 6 3" xfId="6636" xr:uid="{7A61C601-431D-4388-A4DA-23BB5B8202C7}"/>
    <cellStyle name="一般 9 3 2 2 3 7" xfId="3354" xr:uid="{137B33CA-0187-4B22-8997-D12E50EC82C6}"/>
    <cellStyle name="一般 9 3 2 2 3 7 2" xfId="8828" xr:uid="{6BFB2336-8BE4-4385-B3A6-340ED49C67D8}"/>
    <cellStyle name="一般 9 3 2 2 3 8" xfId="6091" xr:uid="{DDB083AD-C488-473C-A4B4-90EBE998B26E}"/>
    <cellStyle name="一般 9 3 2 2 4" xfId="715" xr:uid="{00000000-0005-0000-0000-00001F080000}"/>
    <cellStyle name="一般 9 3 2 2 4 2" xfId="2895" xr:uid="{00000000-0005-0000-0000-000020080000}"/>
    <cellStyle name="一般 9 3 2 2 4 2 2" xfId="5633" xr:uid="{F6BDC205-23A2-4C3D-83E0-EDB94AA9053D}"/>
    <cellStyle name="一般 9 3 2 2 4 2 2 2" xfId="11107" xr:uid="{B774E609-43F2-48A6-96E0-A57A829612C9}"/>
    <cellStyle name="一般 9 3 2 2 4 2 3" xfId="8370" xr:uid="{1A8150AD-A6A3-4C5A-996C-410A80A7E37E}"/>
    <cellStyle name="一般 9 3 2 2 4 3" xfId="2350" xr:uid="{00000000-0005-0000-0000-000021080000}"/>
    <cellStyle name="一般 9 3 2 2 4 3 2" xfId="5088" xr:uid="{867AB66B-B2DD-4332-8460-90BA93611C24}"/>
    <cellStyle name="一般 9 3 2 2 4 3 2 2" xfId="10562" xr:uid="{4100D5D7-65BF-4B8A-911A-B6CB8F16D96A}"/>
    <cellStyle name="一般 9 3 2 2 4 3 3" xfId="7825" xr:uid="{69F48357-92E3-40C4-BFBC-F62DABDED6C0}"/>
    <cellStyle name="一般 9 3 2 2 4 4" xfId="1805" xr:uid="{00000000-0005-0000-0000-000022080000}"/>
    <cellStyle name="一般 9 3 2 2 4 4 2" xfId="4543" xr:uid="{D132B31E-5DA7-4A0F-B3DF-EF8E0E25FCD2}"/>
    <cellStyle name="一般 9 3 2 2 4 4 2 2" xfId="10017" xr:uid="{1B8D9E26-8F29-48E2-A7BA-86D54C9B920B}"/>
    <cellStyle name="一般 9 3 2 2 4 4 3" xfId="7280" xr:uid="{C6506CCC-81A6-4A52-896F-FF615D9D14EB}"/>
    <cellStyle name="一般 9 3 2 2 4 5" xfId="1260" xr:uid="{00000000-0005-0000-0000-000023080000}"/>
    <cellStyle name="一般 9 3 2 2 4 5 2" xfId="3998" xr:uid="{DD7CA282-3A3E-40DD-80D1-026E0DD44E26}"/>
    <cellStyle name="一般 9 3 2 2 4 5 2 2" xfId="9472" xr:uid="{C32D3C55-FFE6-4E3C-ABC9-266D97E06E36}"/>
    <cellStyle name="一般 9 3 2 2 4 5 3" xfId="6735" xr:uid="{6DA2567F-F5F7-4E6D-BC62-A51832CDEAB1}"/>
    <cellStyle name="一般 9 3 2 2 4 6" xfId="3453" xr:uid="{25462AD8-E133-4A82-8F0C-7E39C4863319}"/>
    <cellStyle name="一般 9 3 2 2 4 6 2" xfId="8927" xr:uid="{4B734EAE-E267-4B40-B8E0-FAF26F9DFA72}"/>
    <cellStyle name="一般 9 3 2 2 4 7" xfId="6190" xr:uid="{C74194F7-9095-4573-A13A-888C0AA18288}"/>
    <cellStyle name="一般 9 3 2 2 5" xfId="2697" xr:uid="{00000000-0005-0000-0000-000024080000}"/>
    <cellStyle name="一般 9 3 2 2 5 2" xfId="5435" xr:uid="{2CC7E9AF-4A9A-4B60-9231-7FFCE7A8C0F0}"/>
    <cellStyle name="一般 9 3 2 2 5 2 2" xfId="10909" xr:uid="{9309E102-44E7-4F25-BDDB-A184F314015D}"/>
    <cellStyle name="一般 9 3 2 2 5 3" xfId="8172" xr:uid="{3E86F530-3CB0-4C11-B515-A214672B7F39}"/>
    <cellStyle name="一般 9 3 2 2 6" xfId="2152" xr:uid="{00000000-0005-0000-0000-000025080000}"/>
    <cellStyle name="一般 9 3 2 2 6 2" xfId="4890" xr:uid="{82E85070-9F8C-4EF6-AE16-2E8F81AE98E0}"/>
    <cellStyle name="一般 9 3 2 2 6 2 2" xfId="10364" xr:uid="{2149A0E2-0C06-46BD-91D0-D87E3629F4FF}"/>
    <cellStyle name="一般 9 3 2 2 6 3" xfId="7627" xr:uid="{79393519-42D7-44DF-9D18-FEEFB2F239AF}"/>
    <cellStyle name="一般 9 3 2 2 7" xfId="1607" xr:uid="{00000000-0005-0000-0000-000026080000}"/>
    <cellStyle name="一般 9 3 2 2 7 2" xfId="4345" xr:uid="{C4C1AFEB-0E54-417F-B3D9-4589CB4731F8}"/>
    <cellStyle name="一般 9 3 2 2 7 2 2" xfId="9819" xr:uid="{A40D722B-2D10-4F7C-9C8D-5F80D2534785}"/>
    <cellStyle name="一般 9 3 2 2 7 3" xfId="7082" xr:uid="{06155B56-63C4-4245-ABCC-FBA6CC3B1188}"/>
    <cellStyle name="一般 9 3 2 2 8" xfId="1062" xr:uid="{00000000-0005-0000-0000-000027080000}"/>
    <cellStyle name="一般 9 3 2 2 8 2" xfId="3800" xr:uid="{1429486E-AF2C-42DD-AEC1-F82CFEE2A283}"/>
    <cellStyle name="一般 9 3 2 2 8 2 2" xfId="9274" xr:uid="{48953F45-06BC-4A7E-A5B4-DF899709BD97}"/>
    <cellStyle name="一般 9 3 2 2 8 3" xfId="6537" xr:uid="{38FB338E-1BD6-4CB6-87A6-051E3C405825}"/>
    <cellStyle name="一般 9 3 2 2 9" xfId="3255" xr:uid="{21EF44A1-DD78-4ECB-881E-8A6F9A24ED60}"/>
    <cellStyle name="一般 9 3 2 2 9 2" xfId="8729" xr:uid="{7D876A8E-BC63-4F9A-AFD3-91EB6F28E6EB}"/>
    <cellStyle name="一般 9 3 2 3" xfId="478" xr:uid="{00000000-0005-0000-0000-000028080000}"/>
    <cellStyle name="一般 9 3 2 3 2" xfId="575" xr:uid="{00000000-0005-0000-0000-000029080000}"/>
    <cellStyle name="一般 9 3 2 3 2 2" xfId="839" xr:uid="{00000000-0005-0000-0000-00002A080000}"/>
    <cellStyle name="一般 9 3 2 3 2 2 2" xfId="3019" xr:uid="{00000000-0005-0000-0000-00002B080000}"/>
    <cellStyle name="一般 9 3 2 3 2 2 2 2" xfId="5757" xr:uid="{C21B3D98-B286-4DDE-BCA0-73462BC948DB}"/>
    <cellStyle name="一般 9 3 2 3 2 2 2 2 2" xfId="11231" xr:uid="{5DA19F52-A973-4B49-9D9C-921A6297BA04}"/>
    <cellStyle name="一般 9 3 2 3 2 2 2 3" xfId="8494" xr:uid="{E0481103-4A2E-4EB6-AE63-920D12123E46}"/>
    <cellStyle name="一般 9 3 2 3 2 2 3" xfId="2474" xr:uid="{00000000-0005-0000-0000-00002C080000}"/>
    <cellStyle name="一般 9 3 2 3 2 2 3 2" xfId="5212" xr:uid="{2DE369E3-D794-4D24-A486-C096035B0F0E}"/>
    <cellStyle name="一般 9 3 2 3 2 2 3 2 2" xfId="10686" xr:uid="{22EA9DD2-5CB1-44EC-91BF-BAA3EBCBCA87}"/>
    <cellStyle name="一般 9 3 2 3 2 2 3 3" xfId="7949" xr:uid="{D4918014-3B2A-493D-A026-32FF75377C07}"/>
    <cellStyle name="一般 9 3 2 3 2 2 4" xfId="1929" xr:uid="{00000000-0005-0000-0000-00002D080000}"/>
    <cellStyle name="一般 9 3 2 3 2 2 4 2" xfId="4667" xr:uid="{23A4C3C6-5B46-42E0-8308-21DA710B94C8}"/>
    <cellStyle name="一般 9 3 2 3 2 2 4 2 2" xfId="10141" xr:uid="{5F88CB01-6ACB-48DB-AF7A-A3D5E6D066F8}"/>
    <cellStyle name="一般 9 3 2 3 2 2 4 3" xfId="7404" xr:uid="{AD3928A8-DBC0-47D1-8F80-4B11A7C8A412}"/>
    <cellStyle name="一般 9 3 2 3 2 2 5" xfId="1384" xr:uid="{00000000-0005-0000-0000-00002E080000}"/>
    <cellStyle name="一般 9 3 2 3 2 2 5 2" xfId="4122" xr:uid="{A2AA89CE-A27E-4851-B2B3-F8D117E12BDD}"/>
    <cellStyle name="一般 9 3 2 3 2 2 5 2 2" xfId="9596" xr:uid="{510264D3-D623-4E9F-970B-61DC0C886BAE}"/>
    <cellStyle name="一般 9 3 2 3 2 2 5 3" xfId="6859" xr:uid="{FBE11AD8-B4BA-46F3-8CD0-E276D76B5DD3}"/>
    <cellStyle name="一般 9 3 2 3 2 2 6" xfId="3577" xr:uid="{9469F998-DE59-48EB-A4CD-05C37068DEF6}"/>
    <cellStyle name="一般 9 3 2 3 2 2 6 2" xfId="9051" xr:uid="{296C141B-323A-4A73-A894-AB4713F5BCCE}"/>
    <cellStyle name="一般 9 3 2 3 2 2 7" xfId="6314" xr:uid="{0457B29C-25DC-432B-BD06-28BE6D872192}"/>
    <cellStyle name="一般 9 3 2 3 2 3" xfId="2827" xr:uid="{00000000-0005-0000-0000-00002F080000}"/>
    <cellStyle name="一般 9 3 2 3 2 3 2" xfId="5565" xr:uid="{1999F3EA-C585-48F5-9ED2-9920C05AEB3A}"/>
    <cellStyle name="一般 9 3 2 3 2 3 2 2" xfId="11039" xr:uid="{E5399D58-16A5-4C48-B4AE-8BBE4B45E6C6}"/>
    <cellStyle name="一般 9 3 2 3 2 3 3" xfId="8302" xr:uid="{F411BE06-20C5-4A26-8C82-1B87F5C914C6}"/>
    <cellStyle name="一般 9 3 2 3 2 4" xfId="2282" xr:uid="{00000000-0005-0000-0000-000030080000}"/>
    <cellStyle name="一般 9 3 2 3 2 4 2" xfId="5020" xr:uid="{FEC035B2-3153-42A1-933F-B66F6F2D275D}"/>
    <cellStyle name="一般 9 3 2 3 2 4 2 2" xfId="10494" xr:uid="{1D504286-9A1B-4EE3-AAFE-564578BE20F6}"/>
    <cellStyle name="一般 9 3 2 3 2 4 3" xfId="7757" xr:uid="{65144D77-EAFC-40BF-83BF-ACCDAE1FB5AB}"/>
    <cellStyle name="一般 9 3 2 3 2 5" xfId="1737" xr:uid="{00000000-0005-0000-0000-000031080000}"/>
    <cellStyle name="一般 9 3 2 3 2 5 2" xfId="4475" xr:uid="{91D7F177-3237-466B-9BD6-DC356F4C6C2C}"/>
    <cellStyle name="一般 9 3 2 3 2 5 2 2" xfId="9949" xr:uid="{A65B1081-0A5B-4D7C-97E8-6E9B5BA6AB07}"/>
    <cellStyle name="一般 9 3 2 3 2 5 3" xfId="7212" xr:uid="{809771CE-51C6-4B5A-91DB-6ACEA2DB7314}"/>
    <cellStyle name="一般 9 3 2 3 2 6" xfId="1192" xr:uid="{00000000-0005-0000-0000-000032080000}"/>
    <cellStyle name="一般 9 3 2 3 2 6 2" xfId="3930" xr:uid="{EE86000C-A8FA-48AE-B66A-A160898BC097}"/>
    <cellStyle name="一般 9 3 2 3 2 6 2 2" xfId="9404" xr:uid="{CA22C629-1D4C-4135-8FDF-659F699DAB44}"/>
    <cellStyle name="一般 9 3 2 3 2 6 3" xfId="6667" xr:uid="{8612D66E-0E5E-42F6-9CBB-A78C6F71F1DB}"/>
    <cellStyle name="一般 9 3 2 3 2 7" xfId="3385" xr:uid="{523573A6-F813-470F-97E7-79C972227198}"/>
    <cellStyle name="一般 9 3 2 3 2 7 2" xfId="8859" xr:uid="{6C067311-00CE-4210-9A4A-4E173BC50128}"/>
    <cellStyle name="一般 9 3 2 3 2 8" xfId="6122" xr:uid="{75085B40-65AF-4543-8692-D6327ED3D614}"/>
    <cellStyle name="一般 9 3 2 3 3" xfId="745" xr:uid="{00000000-0005-0000-0000-000033080000}"/>
    <cellStyle name="一般 9 3 2 3 3 2" xfId="2925" xr:uid="{00000000-0005-0000-0000-000034080000}"/>
    <cellStyle name="一般 9 3 2 3 3 2 2" xfId="5663" xr:uid="{65B30027-7132-49E8-9D21-B9B7679BFBC8}"/>
    <cellStyle name="一般 9 3 2 3 3 2 2 2" xfId="11137" xr:uid="{8FE4AA53-E9D4-4541-B4E2-84A7252E6145}"/>
    <cellStyle name="一般 9 3 2 3 3 2 3" xfId="8400" xr:uid="{4CB93ADE-4EE6-43DD-9D2B-07D493647C24}"/>
    <cellStyle name="一般 9 3 2 3 3 3" xfId="2380" xr:uid="{00000000-0005-0000-0000-000035080000}"/>
    <cellStyle name="一般 9 3 2 3 3 3 2" xfId="5118" xr:uid="{A9437817-6162-44BE-8E2A-5A9B176DD41D}"/>
    <cellStyle name="一般 9 3 2 3 3 3 2 2" xfId="10592" xr:uid="{C553A842-240A-4E80-984F-22EAAC95A7AC}"/>
    <cellStyle name="一般 9 3 2 3 3 3 3" xfId="7855" xr:uid="{F1040184-5B0D-48AB-BFB4-85159C0C32D0}"/>
    <cellStyle name="一般 9 3 2 3 3 4" xfId="1835" xr:uid="{00000000-0005-0000-0000-000036080000}"/>
    <cellStyle name="一般 9 3 2 3 3 4 2" xfId="4573" xr:uid="{3E8E4822-FD73-4D98-97E4-9F519129C7D2}"/>
    <cellStyle name="一般 9 3 2 3 3 4 2 2" xfId="10047" xr:uid="{88EB9E1D-C015-487C-84B9-38517CCBF143}"/>
    <cellStyle name="一般 9 3 2 3 3 4 3" xfId="7310" xr:uid="{6F3A24E1-BE03-4458-8461-277ACA02CAEF}"/>
    <cellStyle name="一般 9 3 2 3 3 5" xfId="1290" xr:uid="{00000000-0005-0000-0000-000037080000}"/>
    <cellStyle name="一般 9 3 2 3 3 5 2" xfId="4028" xr:uid="{A63B370F-3F31-4EC0-8620-3E1821EBABA3}"/>
    <cellStyle name="一般 9 3 2 3 3 5 2 2" xfId="9502" xr:uid="{7BECDE24-5CEC-4F8C-8FAB-33C08E725DC4}"/>
    <cellStyle name="一般 9 3 2 3 3 5 3" xfId="6765" xr:uid="{1168BE82-0314-4B57-95B2-CF07AF2B6740}"/>
    <cellStyle name="一般 9 3 2 3 3 6" xfId="3483" xr:uid="{DB6CDE00-787E-4EB0-A558-1D6ABA14EE8E}"/>
    <cellStyle name="一般 9 3 2 3 3 6 2" xfId="8957" xr:uid="{E71E6441-97A7-41CB-A793-D293ACB50E7D}"/>
    <cellStyle name="一般 9 3 2 3 3 7" xfId="6220" xr:uid="{DCE95414-ABBF-469E-A902-70FAD506672B}"/>
    <cellStyle name="一般 9 3 2 3 4" xfId="2732" xr:uid="{00000000-0005-0000-0000-000038080000}"/>
    <cellStyle name="一般 9 3 2 3 4 2" xfId="5470" xr:uid="{FBD727B3-43C2-4910-83A6-AB156048CE43}"/>
    <cellStyle name="一般 9 3 2 3 4 2 2" xfId="10944" xr:uid="{797729D3-B44A-4430-B99A-2CB3A6C2CC9D}"/>
    <cellStyle name="一般 9 3 2 3 4 3" xfId="8207" xr:uid="{055FD260-82D8-4F51-9A9B-E9192B563B92}"/>
    <cellStyle name="一般 9 3 2 3 5" xfId="2187" xr:uid="{00000000-0005-0000-0000-000039080000}"/>
    <cellStyle name="一般 9 3 2 3 5 2" xfId="4925" xr:uid="{2E801CA4-4740-4435-9D0E-FC51B0B1ADF0}"/>
    <cellStyle name="一般 9 3 2 3 5 2 2" xfId="10399" xr:uid="{88412847-0F9E-4538-A51D-677A865524E4}"/>
    <cellStyle name="一般 9 3 2 3 5 3" xfId="7662" xr:uid="{6BC65C67-19B1-41FF-89C7-D63AE1C72FFF}"/>
    <cellStyle name="一般 9 3 2 3 6" xfId="1642" xr:uid="{00000000-0005-0000-0000-00003A080000}"/>
    <cellStyle name="一般 9 3 2 3 6 2" xfId="4380" xr:uid="{4F74570F-2710-4D1D-879F-8CCBABC90621}"/>
    <cellStyle name="一般 9 3 2 3 6 2 2" xfId="9854" xr:uid="{A4B95305-50CE-4B75-9C38-66E86BE74B96}"/>
    <cellStyle name="一般 9 3 2 3 6 3" xfId="7117" xr:uid="{6BECDC5B-8D76-4B0A-921A-1C7B9E46F67B}"/>
    <cellStyle name="一般 9 3 2 3 7" xfId="1097" xr:uid="{00000000-0005-0000-0000-00003B080000}"/>
    <cellStyle name="一般 9 3 2 3 7 2" xfId="3835" xr:uid="{0950BC70-834C-4384-AD4A-8B8FBA8B5F61}"/>
    <cellStyle name="一般 9 3 2 3 7 2 2" xfId="9309" xr:uid="{1CD813F7-8665-4BBD-AD66-34E732DA65C5}"/>
    <cellStyle name="一般 9 3 2 3 7 3" xfId="6572" xr:uid="{E7030C5E-06CF-420F-8E11-0EEE634F10EE}"/>
    <cellStyle name="一般 9 3 2 3 8" xfId="3290" xr:uid="{49F4C7A7-6044-4EC3-B4E1-F381A1AAC986}"/>
    <cellStyle name="一般 9 3 2 3 8 2" xfId="8764" xr:uid="{7E66624E-2578-4FD9-B532-FF9C7DCE1810}"/>
    <cellStyle name="一般 9 3 2 3 9" xfId="6027" xr:uid="{2620EB84-8668-4243-8A7D-57A5DFC06A69}"/>
    <cellStyle name="一般 9 3 2 4" xfId="524" xr:uid="{00000000-0005-0000-0000-00003C080000}"/>
    <cellStyle name="一般 9 3 2 4 2" xfId="790" xr:uid="{00000000-0005-0000-0000-00003D080000}"/>
    <cellStyle name="一般 9 3 2 4 2 2" xfId="2970" xr:uid="{00000000-0005-0000-0000-00003E080000}"/>
    <cellStyle name="一般 9 3 2 4 2 2 2" xfId="5708" xr:uid="{6EAE8DBA-CCF8-4C2D-8C43-09208349E48C}"/>
    <cellStyle name="一般 9 3 2 4 2 2 2 2" xfId="11182" xr:uid="{435FB95F-50D6-4F57-9F9F-6F692BD1F195}"/>
    <cellStyle name="一般 9 3 2 4 2 2 3" xfId="8445" xr:uid="{C96C48D5-5DC3-466F-BB92-A7B0DCE0F56C}"/>
    <cellStyle name="一般 9 3 2 4 2 3" xfId="2425" xr:uid="{00000000-0005-0000-0000-00003F080000}"/>
    <cellStyle name="一般 9 3 2 4 2 3 2" xfId="5163" xr:uid="{A72E4CEF-AC54-42E3-BA05-1F05A0F569EB}"/>
    <cellStyle name="一般 9 3 2 4 2 3 2 2" xfId="10637" xr:uid="{51E96F57-9FF4-45CC-83AE-7F9244E4B28F}"/>
    <cellStyle name="一般 9 3 2 4 2 3 3" xfId="7900" xr:uid="{BD79F384-0295-4590-B5BB-20082846277E}"/>
    <cellStyle name="一般 9 3 2 4 2 4" xfId="1880" xr:uid="{00000000-0005-0000-0000-000040080000}"/>
    <cellStyle name="一般 9 3 2 4 2 4 2" xfId="4618" xr:uid="{B60927F4-4D6F-4B89-BD92-291CD165F14D}"/>
    <cellStyle name="一般 9 3 2 4 2 4 2 2" xfId="10092" xr:uid="{04D15C23-F6CF-43AE-9A6C-BE7249A3512F}"/>
    <cellStyle name="一般 9 3 2 4 2 4 3" xfId="7355" xr:uid="{E6EE6E45-24B7-45FD-BE9E-BB5C75B0FB2C}"/>
    <cellStyle name="一般 9 3 2 4 2 5" xfId="1335" xr:uid="{00000000-0005-0000-0000-000041080000}"/>
    <cellStyle name="一般 9 3 2 4 2 5 2" xfId="4073" xr:uid="{0A87DE54-8B7A-4A25-A06B-97A3EFB25108}"/>
    <cellStyle name="一般 9 3 2 4 2 5 2 2" xfId="9547" xr:uid="{82068BB3-65CB-4DF4-87FC-E7C795100D91}"/>
    <cellStyle name="一般 9 3 2 4 2 5 3" xfId="6810" xr:uid="{8C24E1B1-5D08-4D06-ABE2-3FC7EA7E89F6}"/>
    <cellStyle name="一般 9 3 2 4 2 6" xfId="3528" xr:uid="{3B72C75E-E27B-410B-BDEC-B95DF6098D8C}"/>
    <cellStyle name="一般 9 3 2 4 2 6 2" xfId="9002" xr:uid="{7D8EA9B6-AEBD-48E9-A50D-4EEE20942E56}"/>
    <cellStyle name="一般 9 3 2 4 2 7" xfId="6265" xr:uid="{57F233CC-B16A-4A67-9D7B-0921ACD7743E}"/>
    <cellStyle name="一般 9 3 2 4 3" xfId="2778" xr:uid="{00000000-0005-0000-0000-000042080000}"/>
    <cellStyle name="一般 9 3 2 4 3 2" xfId="5516" xr:uid="{BDA90374-1192-4398-B00A-44EF81E91C02}"/>
    <cellStyle name="一般 9 3 2 4 3 2 2" xfId="10990" xr:uid="{E8D6507B-33D0-4D57-836D-8EACA29C5319}"/>
    <cellStyle name="一般 9 3 2 4 3 3" xfId="8253" xr:uid="{D97060E9-D29E-4EC2-8CB1-62AD5D00FEBE}"/>
    <cellStyle name="一般 9 3 2 4 4" xfId="2233" xr:uid="{00000000-0005-0000-0000-000043080000}"/>
    <cellStyle name="一般 9 3 2 4 4 2" xfId="4971" xr:uid="{78758D96-09A8-499C-839C-9B80ADEF6DD3}"/>
    <cellStyle name="一般 9 3 2 4 4 2 2" xfId="10445" xr:uid="{00D56CCF-AFDC-40D5-9C02-C79CDB3686B7}"/>
    <cellStyle name="一般 9 3 2 4 4 3" xfId="7708" xr:uid="{E48A0C46-DD19-4677-BC62-80CC78BD7F95}"/>
    <cellStyle name="一般 9 3 2 4 5" xfId="1688" xr:uid="{00000000-0005-0000-0000-000044080000}"/>
    <cellStyle name="一般 9 3 2 4 5 2" xfId="4426" xr:uid="{A96EC240-753E-4251-8760-D875081A1E93}"/>
    <cellStyle name="一般 9 3 2 4 5 2 2" xfId="9900" xr:uid="{294D85DB-AB8A-4D7F-B118-7E840B24C33C}"/>
    <cellStyle name="一般 9 3 2 4 5 3" xfId="7163" xr:uid="{0CE7BD6E-1D83-4F41-9205-D6DA3CC3FD98}"/>
    <cellStyle name="一般 9 3 2 4 6" xfId="1143" xr:uid="{00000000-0005-0000-0000-000045080000}"/>
    <cellStyle name="一般 9 3 2 4 6 2" xfId="3881" xr:uid="{590A9ED3-4A3A-4367-B853-97BAC16CA0A3}"/>
    <cellStyle name="一般 9 3 2 4 6 2 2" xfId="9355" xr:uid="{AC271C15-D1C6-452F-9C78-1ED2262694D3}"/>
    <cellStyle name="一般 9 3 2 4 6 3" xfId="6618" xr:uid="{DDC053B5-7616-4838-B40B-001C5988B319}"/>
    <cellStyle name="一般 9 3 2 4 7" xfId="3336" xr:uid="{63058B11-B08C-4A15-8A1B-DADEC9B99300}"/>
    <cellStyle name="一般 9 3 2 4 7 2" xfId="8810" xr:uid="{574D00CA-5B48-4154-AE4B-EFCB75170B1D}"/>
    <cellStyle name="一般 9 3 2 4 8" xfId="6073" xr:uid="{E716CD86-DD25-41B8-8B7F-880E7E6E3877}"/>
    <cellStyle name="一般 9 3 2 5" xfId="694" xr:uid="{00000000-0005-0000-0000-000046080000}"/>
    <cellStyle name="一般 9 3 2 5 2" xfId="2875" xr:uid="{00000000-0005-0000-0000-000047080000}"/>
    <cellStyle name="一般 9 3 2 5 2 2" xfId="5613" xr:uid="{3CC2EE04-1E00-4945-9E9D-D901797C1AD0}"/>
    <cellStyle name="一般 9 3 2 5 2 2 2" xfId="11087" xr:uid="{AD2CDB8B-1257-4738-8596-FD5AFC904F19}"/>
    <cellStyle name="一般 9 3 2 5 2 3" xfId="8350" xr:uid="{932E1DDC-3BAB-4435-9921-7EC993BA9808}"/>
    <cellStyle name="一般 9 3 2 5 3" xfId="2330" xr:uid="{00000000-0005-0000-0000-000048080000}"/>
    <cellStyle name="一般 9 3 2 5 3 2" xfId="5068" xr:uid="{11C568B9-388C-4D46-A2A0-C0785B6C64AA}"/>
    <cellStyle name="一般 9 3 2 5 3 2 2" xfId="10542" xr:uid="{7815A956-3C18-471C-A9B3-949268060DB7}"/>
    <cellStyle name="一般 9 3 2 5 3 3" xfId="7805" xr:uid="{E719D51D-8403-483A-9547-744E7E414239}"/>
    <cellStyle name="一般 9 3 2 5 4" xfId="1785" xr:uid="{00000000-0005-0000-0000-000049080000}"/>
    <cellStyle name="一般 9 3 2 5 4 2" xfId="4523" xr:uid="{A702D64A-EF2D-4D47-AB4D-5939458443F4}"/>
    <cellStyle name="一般 9 3 2 5 4 2 2" xfId="9997" xr:uid="{7EC6CB08-B3B3-429C-BC70-5E1DD081CE00}"/>
    <cellStyle name="一般 9 3 2 5 4 3" xfId="7260" xr:uid="{2DD98946-292C-4B56-AF79-A98BDBF7AD1F}"/>
    <cellStyle name="一般 9 3 2 5 5" xfId="1240" xr:uid="{00000000-0005-0000-0000-00004A080000}"/>
    <cellStyle name="一般 9 3 2 5 5 2" xfId="3978" xr:uid="{0E70AC9F-B45B-4EA4-BCA7-C4950984EE5C}"/>
    <cellStyle name="一般 9 3 2 5 5 2 2" xfId="9452" xr:uid="{00344BE5-2D26-4900-AC47-FE7F783EE66B}"/>
    <cellStyle name="一般 9 3 2 5 5 3" xfId="6715" xr:uid="{B18E13A5-6E31-4029-B4FF-72696473D63C}"/>
    <cellStyle name="一般 9 3 2 5 6" xfId="3433" xr:uid="{6E4733B0-8450-4DAF-9D5B-5E88F4A8FA7B}"/>
    <cellStyle name="一般 9 3 2 5 6 2" xfId="8907" xr:uid="{26E1C20E-FB98-4BEB-8E49-4B5108B8ACD8}"/>
    <cellStyle name="一般 9 3 2 5 7" xfId="6170" xr:uid="{B1F49347-2390-4E7B-9F6F-C3A34254D040}"/>
    <cellStyle name="一般 9 3 2 6" xfId="2529" xr:uid="{00000000-0005-0000-0000-00004B080000}"/>
    <cellStyle name="一般 9 3 2 6 2" xfId="5267" xr:uid="{999D8AD4-67C1-4C44-B6AE-EA2DE259E10E}"/>
    <cellStyle name="一般 9 3 2 6 2 2" xfId="10741" xr:uid="{706019B4-AD86-47D2-851F-96E429C24A43}"/>
    <cellStyle name="一般 9 3 2 6 3" xfId="8004" xr:uid="{4AED8E85-1A20-4FA6-8201-3FCCB0A8F2E0}"/>
    <cellStyle name="一般 9 3 2 7" xfId="1984" xr:uid="{00000000-0005-0000-0000-00004C080000}"/>
    <cellStyle name="一般 9 3 2 7 2" xfId="4722" xr:uid="{EA31748F-3991-40ED-B6AA-FBF4068C8DAA}"/>
    <cellStyle name="一般 9 3 2 7 2 2" xfId="10196" xr:uid="{E1834443-8D4A-480E-AFBE-A74CC9B85479}"/>
    <cellStyle name="一般 9 3 2 7 3" xfId="7459" xr:uid="{DB194CDE-BF14-4562-9E4D-E6B84F4418AD}"/>
    <cellStyle name="一般 9 3 2 8" xfId="1439" xr:uid="{00000000-0005-0000-0000-00004D080000}"/>
    <cellStyle name="一般 9 3 2 8 2" xfId="4177" xr:uid="{5EDA3048-0642-4BFB-92B4-96521199F0ED}"/>
    <cellStyle name="一般 9 3 2 8 2 2" xfId="9651" xr:uid="{F92BB3AE-FCD2-4356-A199-16B4F739C546}"/>
    <cellStyle name="一般 9 3 2 8 3" xfId="6914" xr:uid="{D5126265-676C-477E-B460-ECC739204548}"/>
    <cellStyle name="一般 9 3 2 9" xfId="894" xr:uid="{00000000-0005-0000-0000-00004E080000}"/>
    <cellStyle name="一般 9 3 2 9 2" xfId="3632" xr:uid="{1FDDAD1D-E10F-45ED-8B86-9B615D00F4E8}"/>
    <cellStyle name="一般 9 3 2 9 2 2" xfId="9106" xr:uid="{1B948507-5A3E-4D37-A2A1-D44C618D419E}"/>
    <cellStyle name="一般 9 3 2 9 3" xfId="6369" xr:uid="{16596F29-2034-4708-BCDD-306A89F2E391}"/>
    <cellStyle name="一般 9 3 3" xfId="259" xr:uid="{00000000-0005-0000-0000-00004F080000}"/>
    <cellStyle name="一般 9 3 3 10" xfId="1440" xr:uid="{00000000-0005-0000-0000-000050080000}"/>
    <cellStyle name="一般 9 3 3 10 2" xfId="4178" xr:uid="{47FECBA2-9362-45A8-AC8A-D27EAFC5EA7B}"/>
    <cellStyle name="一般 9 3 3 10 2 2" xfId="9652" xr:uid="{EA418894-89D1-4434-9B0C-2F5047D270D9}"/>
    <cellStyle name="一般 9 3 3 10 3" xfId="6915" xr:uid="{01505529-73F6-4544-AAAF-D8388346BAC6}"/>
    <cellStyle name="一般 9 3 3 11" xfId="895" xr:uid="{00000000-0005-0000-0000-000051080000}"/>
    <cellStyle name="一般 9 3 3 11 2" xfId="3633" xr:uid="{A8FDC293-EE2F-4E07-9368-E5C43C369EF9}"/>
    <cellStyle name="一般 9 3 3 11 2 2" xfId="9107" xr:uid="{976E2819-33FC-43A8-BA7E-12D39813CA75}"/>
    <cellStyle name="一般 9 3 3 11 3" xfId="6370" xr:uid="{AEBD0FD5-76ED-409A-A0E4-5A800EB75EF2}"/>
    <cellStyle name="一般 9 3 3 12" xfId="3088" xr:uid="{152BD83E-04C6-43FC-8CA5-9F4BDC03C62C}"/>
    <cellStyle name="一般 9 3 3 12 2" xfId="8562" xr:uid="{037B1E71-2603-4DC3-A837-61C949171F4C}"/>
    <cellStyle name="一般 9 3 3 13" xfId="5825" xr:uid="{B266FFE9-53AD-48B2-A106-F7E2A95C11CB}"/>
    <cellStyle name="一般 9 3 3 2" xfId="260" xr:uid="{00000000-0005-0000-0000-000052080000}"/>
    <cellStyle name="一般 9 3 3 2 10" xfId="896" xr:uid="{00000000-0005-0000-0000-000053080000}"/>
    <cellStyle name="一般 9 3 3 2 10 2" xfId="3634" xr:uid="{06A804F6-D8F7-4109-8A45-E35C25E361D7}"/>
    <cellStyle name="一般 9 3 3 2 10 2 2" xfId="9108" xr:uid="{5C2861D7-7A80-4FC5-9922-3B091D531C7D}"/>
    <cellStyle name="一般 9 3 3 2 10 3" xfId="6371" xr:uid="{AF7BF395-6D50-4D72-9BB0-1AB3E0FBFB14}"/>
    <cellStyle name="一般 9 3 3 2 11" xfId="3089" xr:uid="{92C0D92A-4F46-462A-ADA9-EBEA45C3B126}"/>
    <cellStyle name="一般 9 3 3 2 11 2" xfId="8563" xr:uid="{47E75D46-DE90-4EBE-A794-8C386DB73015}"/>
    <cellStyle name="一般 9 3 3 2 12" xfId="5826" xr:uid="{5D4E73B6-B7B3-4FFE-9D62-FF04686C179B}"/>
    <cellStyle name="一般 9 3 3 2 2" xfId="261" xr:uid="{00000000-0005-0000-0000-000054080000}"/>
    <cellStyle name="一般 9 3 3 2 2 10" xfId="3090" xr:uid="{6732C9E3-68F2-4730-9E1B-ACCAF6BBC23F}"/>
    <cellStyle name="一般 9 3 3 2 2 10 2" xfId="8564" xr:uid="{8715D311-6D4F-4275-BCE1-D5914341B31A}"/>
    <cellStyle name="一般 9 3 3 2 2 11" xfId="5827" xr:uid="{74ED7653-A4A8-41D6-B565-D88D70B345BC}"/>
    <cellStyle name="一般 9 3 3 2 2 2" xfId="437" xr:uid="{00000000-0005-0000-0000-000055080000}"/>
    <cellStyle name="一般 9 3 3 2 2 2 10" xfId="5993" xr:uid="{F73916DC-9308-4CA2-9FE0-7C4791B4E700}"/>
    <cellStyle name="一般 9 3 3 2 2 2 2" xfId="500" xr:uid="{00000000-0005-0000-0000-000056080000}"/>
    <cellStyle name="一般 9 3 3 2 2 2 2 2" xfId="596" xr:uid="{00000000-0005-0000-0000-000057080000}"/>
    <cellStyle name="一般 9 3 3 2 2 2 2 2 2" xfId="860" xr:uid="{00000000-0005-0000-0000-000058080000}"/>
    <cellStyle name="一般 9 3 3 2 2 2 2 2 2 2" xfId="3040" xr:uid="{00000000-0005-0000-0000-000059080000}"/>
    <cellStyle name="一般 9 3 3 2 2 2 2 2 2 2 2" xfId="5778" xr:uid="{C166424A-2789-43A2-98A7-933CA1C9D7F3}"/>
    <cellStyle name="一般 9 3 3 2 2 2 2 2 2 2 2 2" xfId="11252" xr:uid="{AE37B45A-36D3-442D-BF8A-003085BC9884}"/>
    <cellStyle name="一般 9 3 3 2 2 2 2 2 2 2 3" xfId="8515" xr:uid="{CFBB63E0-A29D-48DC-98D4-50F3E19D5589}"/>
    <cellStyle name="一般 9 3 3 2 2 2 2 2 2 3" xfId="2495" xr:uid="{00000000-0005-0000-0000-00005A080000}"/>
    <cellStyle name="一般 9 3 3 2 2 2 2 2 2 3 2" xfId="5233" xr:uid="{65FE78F5-0EBF-4718-B76D-A11FD2BF2680}"/>
    <cellStyle name="一般 9 3 3 2 2 2 2 2 2 3 2 2" xfId="10707" xr:uid="{B1E5E3D5-D032-45A4-9BE9-E2BBB7DC4387}"/>
    <cellStyle name="一般 9 3 3 2 2 2 2 2 2 3 3" xfId="7970" xr:uid="{6D3FF4ED-21A3-4C5A-B94D-8E6CB6C5E8A6}"/>
    <cellStyle name="一般 9 3 3 2 2 2 2 2 2 4" xfId="1950" xr:uid="{00000000-0005-0000-0000-00005B080000}"/>
    <cellStyle name="一般 9 3 3 2 2 2 2 2 2 4 2" xfId="4688" xr:uid="{ECB7431D-50B8-4D1F-8E32-41E62273D238}"/>
    <cellStyle name="一般 9 3 3 2 2 2 2 2 2 4 2 2" xfId="10162" xr:uid="{9509D130-F6E6-44D7-B265-03BF10D472E7}"/>
    <cellStyle name="一般 9 3 3 2 2 2 2 2 2 4 3" xfId="7425" xr:uid="{A0560F63-2F7F-45EC-809B-ED18EA4BE3A1}"/>
    <cellStyle name="一般 9 3 3 2 2 2 2 2 2 5" xfId="1405" xr:uid="{00000000-0005-0000-0000-00005C080000}"/>
    <cellStyle name="一般 9 3 3 2 2 2 2 2 2 5 2" xfId="4143" xr:uid="{CD8CE006-EB80-4A3A-A8D3-20DD439212BA}"/>
    <cellStyle name="一般 9 3 3 2 2 2 2 2 2 5 2 2" xfId="9617" xr:uid="{F5A7E096-29A5-4767-938B-ACAD43FB5926}"/>
    <cellStyle name="一般 9 3 3 2 2 2 2 2 2 5 3" xfId="6880" xr:uid="{FE5C775B-8331-4E66-8DD9-D9474559F0F7}"/>
    <cellStyle name="一般 9 3 3 2 2 2 2 2 2 6" xfId="3598" xr:uid="{6FACE919-C14E-425B-911F-AB0C9E51D88F}"/>
    <cellStyle name="一般 9 3 3 2 2 2 2 2 2 6 2" xfId="9072" xr:uid="{2C8F89F4-D12D-4291-B69E-4CEA557FD5E5}"/>
    <cellStyle name="一般 9 3 3 2 2 2 2 2 2 7" xfId="6335" xr:uid="{9580714C-F334-404F-88A8-1D79797FCAE1}"/>
    <cellStyle name="一般 9 3 3 2 2 2 2 2 3" xfId="2848" xr:uid="{00000000-0005-0000-0000-00005D080000}"/>
    <cellStyle name="一般 9 3 3 2 2 2 2 2 3 2" xfId="5586" xr:uid="{8623292C-9F99-483C-8181-65D0C60A0CB9}"/>
    <cellStyle name="一般 9 3 3 2 2 2 2 2 3 2 2" xfId="11060" xr:uid="{F45C9DB3-930D-4A5C-89A4-2CD105C010BD}"/>
    <cellStyle name="一般 9 3 3 2 2 2 2 2 3 3" xfId="8323" xr:uid="{6CDFF140-FD99-4115-98D5-A1736D9DD76E}"/>
    <cellStyle name="一般 9 3 3 2 2 2 2 2 4" xfId="2303" xr:uid="{00000000-0005-0000-0000-00005E080000}"/>
    <cellStyle name="一般 9 3 3 2 2 2 2 2 4 2" xfId="5041" xr:uid="{0AE5BFF8-99D5-45F4-980C-47A0868FD0F3}"/>
    <cellStyle name="一般 9 3 3 2 2 2 2 2 4 2 2" xfId="10515" xr:uid="{E7AB2F56-CE99-4107-A8A2-12531B23EE90}"/>
    <cellStyle name="一般 9 3 3 2 2 2 2 2 4 3" xfId="7778" xr:uid="{F017E4F4-078A-4D33-A7D7-72C0701832E3}"/>
    <cellStyle name="一般 9 3 3 2 2 2 2 2 5" xfId="1758" xr:uid="{00000000-0005-0000-0000-00005F080000}"/>
    <cellStyle name="一般 9 3 3 2 2 2 2 2 5 2" xfId="4496" xr:uid="{27A64579-FA08-4C98-B872-5168913ADACC}"/>
    <cellStyle name="一般 9 3 3 2 2 2 2 2 5 2 2" xfId="9970" xr:uid="{ECD4B31A-D445-4D3F-8528-6014E110CD44}"/>
    <cellStyle name="一般 9 3 3 2 2 2 2 2 5 3" xfId="7233" xr:uid="{41C73629-5D9F-434A-8A56-6A99A8D30852}"/>
    <cellStyle name="一般 9 3 3 2 2 2 2 2 6" xfId="1213" xr:uid="{00000000-0005-0000-0000-000060080000}"/>
    <cellStyle name="一般 9 3 3 2 2 2 2 2 6 2" xfId="3951" xr:uid="{719E81B3-4C9D-4B78-A42C-5F0191A27D0B}"/>
    <cellStyle name="一般 9 3 3 2 2 2 2 2 6 2 2" xfId="9425" xr:uid="{32EC9DA4-50A9-45C5-8939-E2AF91EC7067}"/>
    <cellStyle name="一般 9 3 3 2 2 2 2 2 6 3" xfId="6688" xr:uid="{E7201BF8-AB30-43F0-8F5A-2038AC835476}"/>
    <cellStyle name="一般 9 3 3 2 2 2 2 2 7" xfId="3406" xr:uid="{FEFFEE55-BCAC-4046-B644-A6D4AB56A95C}"/>
    <cellStyle name="一般 9 3 3 2 2 2 2 2 7 2" xfId="8880" xr:uid="{8371E54C-A5F3-47E7-8CA5-9473B45546E9}"/>
    <cellStyle name="一般 9 3 3 2 2 2 2 2 8" xfId="6143" xr:uid="{5864F4D9-24BB-4B70-92C0-56A458EA27A0}"/>
    <cellStyle name="一般 9 3 3 2 2 2 2 3" xfId="767" xr:uid="{00000000-0005-0000-0000-000061080000}"/>
    <cellStyle name="一般 9 3 3 2 2 2 2 3 2" xfId="2947" xr:uid="{00000000-0005-0000-0000-000062080000}"/>
    <cellStyle name="一般 9 3 3 2 2 2 2 3 2 2" xfId="5685" xr:uid="{4BC04252-A6EE-4AB0-8AD5-18AA50F2E6AE}"/>
    <cellStyle name="一般 9 3 3 2 2 2 2 3 2 2 2" xfId="11159" xr:uid="{FE69B12D-76EB-4FBE-B858-991BD4723F1D}"/>
    <cellStyle name="一般 9 3 3 2 2 2 2 3 2 3" xfId="8422" xr:uid="{7AEC1CDD-4D1E-42BD-A47A-C900679C1468}"/>
    <cellStyle name="一般 9 3 3 2 2 2 2 3 3" xfId="2402" xr:uid="{00000000-0005-0000-0000-000063080000}"/>
    <cellStyle name="一般 9 3 3 2 2 2 2 3 3 2" xfId="5140" xr:uid="{098E47C4-9C18-4ED1-8041-2E0F4BE24E16}"/>
    <cellStyle name="一般 9 3 3 2 2 2 2 3 3 2 2" xfId="10614" xr:uid="{8A9AAE03-7C63-49EC-B14F-D2C65A4E781E}"/>
    <cellStyle name="一般 9 3 3 2 2 2 2 3 3 3" xfId="7877" xr:uid="{10655DFE-C6AF-49E6-A824-F33AD60DA5AF}"/>
    <cellStyle name="一般 9 3 3 2 2 2 2 3 4" xfId="1857" xr:uid="{00000000-0005-0000-0000-000064080000}"/>
    <cellStyle name="一般 9 3 3 2 2 2 2 3 4 2" xfId="4595" xr:uid="{469C3BC4-2F3F-45C3-9B2C-BD9F21669344}"/>
    <cellStyle name="一般 9 3 3 2 2 2 2 3 4 2 2" xfId="10069" xr:uid="{D15ACF7F-A2B4-426F-BADF-DBEC5D53B011}"/>
    <cellStyle name="一般 9 3 3 2 2 2 2 3 4 3" xfId="7332" xr:uid="{737115BC-3FC5-4A3D-9CDC-910FBFDE4271}"/>
    <cellStyle name="一般 9 3 3 2 2 2 2 3 5" xfId="1312" xr:uid="{00000000-0005-0000-0000-000065080000}"/>
    <cellStyle name="一般 9 3 3 2 2 2 2 3 5 2" xfId="4050" xr:uid="{5C215DE2-4E6C-4404-8003-7A48833ED9FD}"/>
    <cellStyle name="一般 9 3 3 2 2 2 2 3 5 2 2" xfId="9524" xr:uid="{5C5E230E-D0A6-45B7-8737-FB96F7F20D2C}"/>
    <cellStyle name="一般 9 3 3 2 2 2 2 3 5 3" xfId="6787" xr:uid="{29930DF2-3D5D-4794-85C8-39D578675108}"/>
    <cellStyle name="一般 9 3 3 2 2 2 2 3 6" xfId="3505" xr:uid="{21C5E08F-FA79-4BF3-8F69-E9CE280C4680}"/>
    <cellStyle name="一般 9 3 3 2 2 2 2 3 6 2" xfId="8979" xr:uid="{6C080178-8C1B-4404-9EFD-638DDAD5D94F}"/>
    <cellStyle name="一般 9 3 3 2 2 2 2 3 7" xfId="6242" xr:uid="{66EDA16B-F6E2-4002-B59D-0F44AD62514B}"/>
    <cellStyle name="一般 9 3 3 2 2 2 2 4" xfId="2754" xr:uid="{00000000-0005-0000-0000-000066080000}"/>
    <cellStyle name="一般 9 3 3 2 2 2 2 4 2" xfId="5492" xr:uid="{FB878085-BAEF-49C9-9910-FD370EDC74C8}"/>
    <cellStyle name="一般 9 3 3 2 2 2 2 4 2 2" xfId="10966" xr:uid="{6A304A03-B3ED-4D79-998E-70221F0C2552}"/>
    <cellStyle name="一般 9 3 3 2 2 2 2 4 3" xfId="8229" xr:uid="{642077E9-B57C-4960-8DFB-6E0533E472F3}"/>
    <cellStyle name="一般 9 3 3 2 2 2 2 5" xfId="2209" xr:uid="{00000000-0005-0000-0000-000067080000}"/>
    <cellStyle name="一般 9 3 3 2 2 2 2 5 2" xfId="4947" xr:uid="{BEB4EA25-5AE0-448E-87BE-C5D7B17AD4F3}"/>
    <cellStyle name="一般 9 3 3 2 2 2 2 5 2 2" xfId="10421" xr:uid="{209E14AE-9C4B-4CF9-8212-50657168687E}"/>
    <cellStyle name="一般 9 3 3 2 2 2 2 5 3" xfId="7684" xr:uid="{6C3A3C2B-80DA-46E4-ABD1-C00A5B3BBAC4}"/>
    <cellStyle name="一般 9 3 3 2 2 2 2 6" xfId="1664" xr:uid="{00000000-0005-0000-0000-000068080000}"/>
    <cellStyle name="一般 9 3 3 2 2 2 2 6 2" xfId="4402" xr:uid="{9F0DD506-CC21-412D-8DA3-7E2950BB96E0}"/>
    <cellStyle name="一般 9 3 3 2 2 2 2 6 2 2" xfId="9876" xr:uid="{BDDA8393-A694-4B75-9060-D91E53D3AA08}"/>
    <cellStyle name="一般 9 3 3 2 2 2 2 6 3" xfId="7139" xr:uid="{05A4A7F2-D034-4731-B7CF-5AD71D8FA575}"/>
    <cellStyle name="一般 9 3 3 2 2 2 2 7" xfId="1119" xr:uid="{00000000-0005-0000-0000-000069080000}"/>
    <cellStyle name="一般 9 3 3 2 2 2 2 7 2" xfId="3857" xr:uid="{9B300005-E56B-41C1-81A3-EC8D9A3CE424}"/>
    <cellStyle name="一般 9 3 3 2 2 2 2 7 2 2" xfId="9331" xr:uid="{151E2D4B-876E-455A-AFB5-880BE1145708}"/>
    <cellStyle name="一般 9 3 3 2 2 2 2 7 3" xfId="6594" xr:uid="{52D4DE87-2096-49D1-840F-BF8C6D741146}"/>
    <cellStyle name="一般 9 3 3 2 2 2 2 8" xfId="3312" xr:uid="{24B426C3-6145-4359-AC32-52BA1C9EB6DE}"/>
    <cellStyle name="一般 9 3 3 2 2 2 2 8 2" xfId="8786" xr:uid="{197247A1-7515-47F0-865D-6CCA0A1994F6}"/>
    <cellStyle name="一般 9 3 3 2 2 2 2 9" xfId="6049" xr:uid="{EA78474A-FE41-4A50-9398-95F6EA2BD7A1}"/>
    <cellStyle name="一般 9 3 3 2 2 2 3" xfId="543" xr:uid="{00000000-0005-0000-0000-00006A080000}"/>
    <cellStyle name="一般 9 3 3 2 2 2 3 2" xfId="809" xr:uid="{00000000-0005-0000-0000-00006B080000}"/>
    <cellStyle name="一般 9 3 3 2 2 2 3 2 2" xfId="2989" xr:uid="{00000000-0005-0000-0000-00006C080000}"/>
    <cellStyle name="一般 9 3 3 2 2 2 3 2 2 2" xfId="5727" xr:uid="{22587178-4984-4B2B-98C1-060B02EF251F}"/>
    <cellStyle name="一般 9 3 3 2 2 2 3 2 2 2 2" xfId="11201" xr:uid="{5571E1B3-2E67-40B6-9723-C9F974E998A4}"/>
    <cellStyle name="一般 9 3 3 2 2 2 3 2 2 3" xfId="8464" xr:uid="{BAFA2C79-B1FE-4703-A00F-4168F012737A}"/>
    <cellStyle name="一般 9 3 3 2 2 2 3 2 3" xfId="2444" xr:uid="{00000000-0005-0000-0000-00006D080000}"/>
    <cellStyle name="一般 9 3 3 2 2 2 3 2 3 2" xfId="5182" xr:uid="{12A45463-A991-493D-B9A1-5E062EFE03E2}"/>
    <cellStyle name="一般 9 3 3 2 2 2 3 2 3 2 2" xfId="10656" xr:uid="{885B55FF-8201-4911-B223-53B66EA2A001}"/>
    <cellStyle name="一般 9 3 3 2 2 2 3 2 3 3" xfId="7919" xr:uid="{BEEB112B-F879-4923-972A-435B84FF52A2}"/>
    <cellStyle name="一般 9 3 3 2 2 2 3 2 4" xfId="1899" xr:uid="{00000000-0005-0000-0000-00006E080000}"/>
    <cellStyle name="一般 9 3 3 2 2 2 3 2 4 2" xfId="4637" xr:uid="{793F5A13-C59D-4091-BA39-59B5A951E098}"/>
    <cellStyle name="一般 9 3 3 2 2 2 3 2 4 2 2" xfId="10111" xr:uid="{F30E7A3C-2AD2-4D65-85C4-1C0D2768B99D}"/>
    <cellStyle name="一般 9 3 3 2 2 2 3 2 4 3" xfId="7374" xr:uid="{F7F83EDA-4610-4B3A-8544-813E8181B141}"/>
    <cellStyle name="一般 9 3 3 2 2 2 3 2 5" xfId="1354" xr:uid="{00000000-0005-0000-0000-00006F080000}"/>
    <cellStyle name="一般 9 3 3 2 2 2 3 2 5 2" xfId="4092" xr:uid="{84C6B92C-1BA3-4F02-8FC1-F00032836556}"/>
    <cellStyle name="一般 9 3 3 2 2 2 3 2 5 2 2" xfId="9566" xr:uid="{C870E517-D6DD-48DC-84E0-2A44C8797017}"/>
    <cellStyle name="一般 9 3 3 2 2 2 3 2 5 3" xfId="6829" xr:uid="{494787EE-49D0-44C6-A0EC-BBEE90EEECE5}"/>
    <cellStyle name="一般 9 3 3 2 2 2 3 2 6" xfId="3547" xr:uid="{CBC5DAD4-FCE3-42A8-8C8D-0E102770CC2F}"/>
    <cellStyle name="一般 9 3 3 2 2 2 3 2 6 2" xfId="9021" xr:uid="{75D2C0D8-5A55-46B2-BCB7-C01F144E872A}"/>
    <cellStyle name="一般 9 3 3 2 2 2 3 2 7" xfId="6284" xr:uid="{0AF68E10-8E07-4D87-8312-8BAA225C07FC}"/>
    <cellStyle name="一般 9 3 3 2 2 2 3 3" xfId="2797" xr:uid="{00000000-0005-0000-0000-000070080000}"/>
    <cellStyle name="一般 9 3 3 2 2 2 3 3 2" xfId="5535" xr:uid="{258B58FA-11A6-4379-A72B-84C97F4B20F8}"/>
    <cellStyle name="一般 9 3 3 2 2 2 3 3 2 2" xfId="11009" xr:uid="{1B4D54F4-949E-4FEA-9C10-02A4E430156E}"/>
    <cellStyle name="一般 9 3 3 2 2 2 3 3 3" xfId="8272" xr:uid="{B176BF10-8876-4944-8FB8-B9097890C29F}"/>
    <cellStyle name="一般 9 3 3 2 2 2 3 4" xfId="2252" xr:uid="{00000000-0005-0000-0000-000071080000}"/>
    <cellStyle name="一般 9 3 3 2 2 2 3 4 2" xfId="4990" xr:uid="{8B693BFB-1F8E-4A98-BAA9-D529E91BF079}"/>
    <cellStyle name="一般 9 3 3 2 2 2 3 4 2 2" xfId="10464" xr:uid="{277A7A5B-4947-4CE0-A825-15D522AE8103}"/>
    <cellStyle name="一般 9 3 3 2 2 2 3 4 3" xfId="7727" xr:uid="{75299D19-D318-4A4A-A94B-D0B2F947C1A0}"/>
    <cellStyle name="一般 9 3 3 2 2 2 3 5" xfId="1707" xr:uid="{00000000-0005-0000-0000-000072080000}"/>
    <cellStyle name="一般 9 3 3 2 2 2 3 5 2" xfId="4445" xr:uid="{D9BC1D07-7CBF-4C27-9109-209C12991E3B}"/>
    <cellStyle name="一般 9 3 3 2 2 2 3 5 2 2" xfId="9919" xr:uid="{299A2BD6-A660-41C6-BD09-1BF8759ED56F}"/>
    <cellStyle name="一般 9 3 3 2 2 2 3 5 3" xfId="7182" xr:uid="{59757A8B-6651-4B53-8ADC-E811BD3C662A}"/>
    <cellStyle name="一般 9 3 3 2 2 2 3 6" xfId="1162" xr:uid="{00000000-0005-0000-0000-000073080000}"/>
    <cellStyle name="一般 9 3 3 2 2 2 3 6 2" xfId="3900" xr:uid="{8C8D4E81-2C95-476C-8504-A821A2D75732}"/>
    <cellStyle name="一般 9 3 3 2 2 2 3 6 2 2" xfId="9374" xr:uid="{B639676D-0431-4F61-9349-BD2FAB4D0067}"/>
    <cellStyle name="一般 9 3 3 2 2 2 3 6 3" xfId="6637" xr:uid="{07803DC7-4730-44DE-B541-1FC14C96A668}"/>
    <cellStyle name="一般 9 3 3 2 2 2 3 7" xfId="3355" xr:uid="{1EB8779B-FE06-40BC-B5DC-2BF34E67281B}"/>
    <cellStyle name="一般 9 3 3 2 2 2 3 7 2" xfId="8829" xr:uid="{4D4DE3C3-BBB4-40BE-9A84-5784C6BAF5EB}"/>
    <cellStyle name="一般 9 3 3 2 2 2 3 8" xfId="6092" xr:uid="{4E6605C6-C778-4EF9-877A-13CE1A6E7BBB}"/>
    <cellStyle name="一般 9 3 3 2 2 2 4" xfId="716" xr:uid="{00000000-0005-0000-0000-000074080000}"/>
    <cellStyle name="一般 9 3 3 2 2 2 4 2" xfId="2896" xr:uid="{00000000-0005-0000-0000-000075080000}"/>
    <cellStyle name="一般 9 3 3 2 2 2 4 2 2" xfId="5634" xr:uid="{044E8AD5-9279-4D0A-ACDB-D3C4BBCE3505}"/>
    <cellStyle name="一般 9 3 3 2 2 2 4 2 2 2" xfId="11108" xr:uid="{31A94788-6AB6-4066-A5E9-4C2AFE58340E}"/>
    <cellStyle name="一般 9 3 3 2 2 2 4 2 3" xfId="8371" xr:uid="{73F0FFEA-69B9-4815-87CF-71C3DE240478}"/>
    <cellStyle name="一般 9 3 3 2 2 2 4 3" xfId="2351" xr:uid="{00000000-0005-0000-0000-000076080000}"/>
    <cellStyle name="一般 9 3 3 2 2 2 4 3 2" xfId="5089" xr:uid="{536B65C9-81C9-4FC7-9645-F294456411E1}"/>
    <cellStyle name="一般 9 3 3 2 2 2 4 3 2 2" xfId="10563" xr:uid="{1E80018F-2DE2-421B-988F-6B1A915C6B72}"/>
    <cellStyle name="一般 9 3 3 2 2 2 4 3 3" xfId="7826" xr:uid="{3F9C2F90-EDDB-4063-A1E6-1A6B29412DD6}"/>
    <cellStyle name="一般 9 3 3 2 2 2 4 4" xfId="1806" xr:uid="{00000000-0005-0000-0000-000077080000}"/>
    <cellStyle name="一般 9 3 3 2 2 2 4 4 2" xfId="4544" xr:uid="{8CA414CC-AC61-46A2-8729-9F3C27A4180E}"/>
    <cellStyle name="一般 9 3 3 2 2 2 4 4 2 2" xfId="10018" xr:uid="{FF3BC622-D1C8-48B5-B352-DD1CDE2471C3}"/>
    <cellStyle name="一般 9 3 3 2 2 2 4 4 3" xfId="7281" xr:uid="{2D4EB8D3-9F8B-4F16-A0B0-1B16A6B4B2AE}"/>
    <cellStyle name="一般 9 3 3 2 2 2 4 5" xfId="1261" xr:uid="{00000000-0005-0000-0000-000078080000}"/>
    <cellStyle name="一般 9 3 3 2 2 2 4 5 2" xfId="3999" xr:uid="{F7E3B5D8-2F55-4B73-A8CF-7541FDA809C2}"/>
    <cellStyle name="一般 9 3 3 2 2 2 4 5 2 2" xfId="9473" xr:uid="{723CBD3A-9094-465F-B322-FDF1A832A584}"/>
    <cellStyle name="一般 9 3 3 2 2 2 4 5 3" xfId="6736" xr:uid="{6BA61ACF-EA27-49F3-8C87-9DEBAA061DE0}"/>
    <cellStyle name="一般 9 3 3 2 2 2 4 6" xfId="3454" xr:uid="{94471732-8C3B-4804-83C8-7AFE1D4C05E4}"/>
    <cellStyle name="一般 9 3 3 2 2 2 4 6 2" xfId="8928" xr:uid="{529944CD-997A-4052-81B0-F3A271E40212}"/>
    <cellStyle name="一般 9 3 3 2 2 2 4 7" xfId="6191" xr:uid="{117500D2-5772-4E85-9EB3-4A8FCEC39C9B}"/>
    <cellStyle name="一般 9 3 3 2 2 2 5" xfId="2698" xr:uid="{00000000-0005-0000-0000-000079080000}"/>
    <cellStyle name="一般 9 3 3 2 2 2 5 2" xfId="5436" xr:uid="{9C33A76F-6D0F-47A5-B0B5-2FA05681A020}"/>
    <cellStyle name="一般 9 3 3 2 2 2 5 2 2" xfId="10910" xr:uid="{05B5A4F3-49A5-44FA-AEDE-E2B14478D361}"/>
    <cellStyle name="一般 9 3 3 2 2 2 5 3" xfId="8173" xr:uid="{220D52BA-AEB2-464C-8B86-926CED60BF8A}"/>
    <cellStyle name="一般 9 3 3 2 2 2 6" xfId="2153" xr:uid="{00000000-0005-0000-0000-00007A080000}"/>
    <cellStyle name="一般 9 3 3 2 2 2 6 2" xfId="4891" xr:uid="{A605964A-E95D-4C12-AC71-A0C73770F6AD}"/>
    <cellStyle name="一般 9 3 3 2 2 2 6 2 2" xfId="10365" xr:uid="{03580C4F-C047-4570-BDCC-89DD32285446}"/>
    <cellStyle name="一般 9 3 3 2 2 2 6 3" xfId="7628" xr:uid="{85186388-4C41-4D9A-8F52-B2B510527809}"/>
    <cellStyle name="一般 9 3 3 2 2 2 7" xfId="1608" xr:uid="{00000000-0005-0000-0000-00007B080000}"/>
    <cellStyle name="一般 9 3 3 2 2 2 7 2" xfId="4346" xr:uid="{B64EB159-297F-4ABF-BB51-D6BCF30D8A4A}"/>
    <cellStyle name="一般 9 3 3 2 2 2 7 2 2" xfId="9820" xr:uid="{9D002130-DF71-426F-9253-3DB62D9421E5}"/>
    <cellStyle name="一般 9 3 3 2 2 2 7 3" xfId="7083" xr:uid="{008A3F96-719D-4424-9E80-8BD75A61D09F}"/>
    <cellStyle name="一般 9 3 3 2 2 2 8" xfId="1063" xr:uid="{00000000-0005-0000-0000-00007C080000}"/>
    <cellStyle name="一般 9 3 3 2 2 2 8 2" xfId="3801" xr:uid="{889C401B-9B8A-4630-A7FF-1E150EE439E3}"/>
    <cellStyle name="一般 9 3 3 2 2 2 8 2 2" xfId="9275" xr:uid="{2433EE4D-818C-42BB-B6B2-985AD07A16E2}"/>
    <cellStyle name="一般 9 3 3 2 2 2 8 3" xfId="6538" xr:uid="{B8D796EC-78E7-4E4E-BBDE-AEBFFFB07F51}"/>
    <cellStyle name="一般 9 3 3 2 2 2 9" xfId="3256" xr:uid="{CE7F820F-C1DE-4F81-BA25-68873750706F}"/>
    <cellStyle name="一般 9 3 3 2 2 2 9 2" xfId="8730" xr:uid="{6C7F581D-A658-4669-A0E5-EF910767E154}"/>
    <cellStyle name="一般 9 3 3 2 2 3" xfId="481" xr:uid="{00000000-0005-0000-0000-00007D080000}"/>
    <cellStyle name="一般 9 3 3 2 2 3 2" xfId="578" xr:uid="{00000000-0005-0000-0000-00007E080000}"/>
    <cellStyle name="一般 9 3 3 2 2 3 2 2" xfId="842" xr:uid="{00000000-0005-0000-0000-00007F080000}"/>
    <cellStyle name="一般 9 3 3 2 2 3 2 2 2" xfId="3022" xr:uid="{00000000-0005-0000-0000-000080080000}"/>
    <cellStyle name="一般 9 3 3 2 2 3 2 2 2 2" xfId="5760" xr:uid="{A3F2F6B4-6CCE-413B-B77E-37D2E2CE2F91}"/>
    <cellStyle name="一般 9 3 3 2 2 3 2 2 2 2 2" xfId="11234" xr:uid="{BCB8ABDF-181D-491F-ACCE-19F45B65E83A}"/>
    <cellStyle name="一般 9 3 3 2 2 3 2 2 2 3" xfId="8497" xr:uid="{EB23F014-EA37-4E82-A9A2-FC444DA4922E}"/>
    <cellStyle name="一般 9 3 3 2 2 3 2 2 3" xfId="2477" xr:uid="{00000000-0005-0000-0000-000081080000}"/>
    <cellStyle name="一般 9 3 3 2 2 3 2 2 3 2" xfId="5215" xr:uid="{7143E9B8-638A-4ACC-9967-3158EFD1BC8E}"/>
    <cellStyle name="一般 9 3 3 2 2 3 2 2 3 2 2" xfId="10689" xr:uid="{9B754849-126A-4689-94B6-D129A767F5E2}"/>
    <cellStyle name="一般 9 3 3 2 2 3 2 2 3 3" xfId="7952" xr:uid="{DCF62A2B-BEDC-46C7-962D-18AEE6E167FE}"/>
    <cellStyle name="一般 9 3 3 2 2 3 2 2 4" xfId="1932" xr:uid="{00000000-0005-0000-0000-000082080000}"/>
    <cellStyle name="一般 9 3 3 2 2 3 2 2 4 2" xfId="4670" xr:uid="{896E0CF0-5EEE-4637-A4F7-F235FA7E737B}"/>
    <cellStyle name="一般 9 3 3 2 2 3 2 2 4 2 2" xfId="10144" xr:uid="{6B89CF05-C72A-4D12-9793-9A99845A8DA0}"/>
    <cellStyle name="一般 9 3 3 2 2 3 2 2 4 3" xfId="7407" xr:uid="{3C7D60DB-DA33-4DB8-AFE2-4896749AD192}"/>
    <cellStyle name="一般 9 3 3 2 2 3 2 2 5" xfId="1387" xr:uid="{00000000-0005-0000-0000-000083080000}"/>
    <cellStyle name="一般 9 3 3 2 2 3 2 2 5 2" xfId="4125" xr:uid="{422A0F94-958B-48A8-8062-2F42C7E69E0B}"/>
    <cellStyle name="一般 9 3 3 2 2 3 2 2 5 2 2" xfId="9599" xr:uid="{A47B05B7-A937-4617-8611-12CEAD07D504}"/>
    <cellStyle name="一般 9 3 3 2 2 3 2 2 5 3" xfId="6862" xr:uid="{6A08190E-7017-4538-AE5A-B60F705BA1C3}"/>
    <cellStyle name="一般 9 3 3 2 2 3 2 2 6" xfId="3580" xr:uid="{87888589-9179-4E3A-AB73-BE79C54247C2}"/>
    <cellStyle name="一般 9 3 3 2 2 3 2 2 6 2" xfId="9054" xr:uid="{29914AAA-B48B-4CD2-9CB9-45D92F5C16CF}"/>
    <cellStyle name="一般 9 3 3 2 2 3 2 2 7" xfId="6317" xr:uid="{1F502067-02F1-4DBC-9E78-F668CA6A8EC4}"/>
    <cellStyle name="一般 9 3 3 2 2 3 2 3" xfId="2830" xr:uid="{00000000-0005-0000-0000-000084080000}"/>
    <cellStyle name="一般 9 3 3 2 2 3 2 3 2" xfId="5568" xr:uid="{D593AE2A-9E4B-48C6-BC2B-8FEC13492CC6}"/>
    <cellStyle name="一般 9 3 3 2 2 3 2 3 2 2" xfId="11042" xr:uid="{0CB1FB60-8E43-439D-A3FB-31FD73BB6388}"/>
    <cellStyle name="一般 9 3 3 2 2 3 2 3 3" xfId="8305" xr:uid="{0DD42957-E3B4-4802-BCE1-402B748A5340}"/>
    <cellStyle name="一般 9 3 3 2 2 3 2 4" xfId="2285" xr:uid="{00000000-0005-0000-0000-000085080000}"/>
    <cellStyle name="一般 9 3 3 2 2 3 2 4 2" xfId="5023" xr:uid="{927657A0-4769-41BA-B198-AE56EFFD2C9A}"/>
    <cellStyle name="一般 9 3 3 2 2 3 2 4 2 2" xfId="10497" xr:uid="{BFD65190-550D-4053-A978-643CF64F3737}"/>
    <cellStyle name="一般 9 3 3 2 2 3 2 4 3" xfId="7760" xr:uid="{1A2E6D11-4898-42B8-87F7-2C5E63C6C508}"/>
    <cellStyle name="一般 9 3 3 2 2 3 2 5" xfId="1740" xr:uid="{00000000-0005-0000-0000-000086080000}"/>
    <cellStyle name="一般 9 3 3 2 2 3 2 5 2" xfId="4478" xr:uid="{CF3FBBA0-AA02-490E-BEAD-F1E6FC605B04}"/>
    <cellStyle name="一般 9 3 3 2 2 3 2 5 2 2" xfId="9952" xr:uid="{A8A2FB0B-2F3B-40CD-88B4-F5DC97CB0B3B}"/>
    <cellStyle name="一般 9 3 3 2 2 3 2 5 3" xfId="7215" xr:uid="{396437DD-D2D4-46B1-97B9-154B83C906DC}"/>
    <cellStyle name="一般 9 3 3 2 2 3 2 6" xfId="1195" xr:uid="{00000000-0005-0000-0000-000087080000}"/>
    <cellStyle name="一般 9 3 3 2 2 3 2 6 2" xfId="3933" xr:uid="{91E5DECB-87E7-4CD0-9D03-A655F27183BB}"/>
    <cellStyle name="一般 9 3 3 2 2 3 2 6 2 2" xfId="9407" xr:uid="{82D9639A-E9D6-4B7D-8D6D-CC47F6EA16D3}"/>
    <cellStyle name="一般 9 3 3 2 2 3 2 6 3" xfId="6670" xr:uid="{37E41B57-893E-4585-961F-0A7C37B0B67D}"/>
    <cellStyle name="一般 9 3 3 2 2 3 2 7" xfId="3388" xr:uid="{2C3A3A70-ABC7-498D-BFD8-18627E561FDB}"/>
    <cellStyle name="一般 9 3 3 2 2 3 2 7 2" xfId="8862" xr:uid="{21FF9D85-60B0-4FD9-BFD0-B5EABF3AE19C}"/>
    <cellStyle name="一般 9 3 3 2 2 3 2 8" xfId="6125" xr:uid="{223CED77-C8AD-4B0F-8888-ACABF96460DD}"/>
    <cellStyle name="一般 9 3 3 2 2 3 3" xfId="748" xr:uid="{00000000-0005-0000-0000-000088080000}"/>
    <cellStyle name="一般 9 3 3 2 2 3 3 2" xfId="2928" xr:uid="{00000000-0005-0000-0000-000089080000}"/>
    <cellStyle name="一般 9 3 3 2 2 3 3 2 2" xfId="5666" xr:uid="{4B6E4D01-B8F1-4672-9E47-8ADCB9E24FFF}"/>
    <cellStyle name="一般 9 3 3 2 2 3 3 2 2 2" xfId="11140" xr:uid="{3E1BA412-A67E-4767-93C9-D08B597A9811}"/>
    <cellStyle name="一般 9 3 3 2 2 3 3 2 3" xfId="8403" xr:uid="{AD6D61D6-931A-41AC-8A42-AA3710436865}"/>
    <cellStyle name="一般 9 3 3 2 2 3 3 3" xfId="2383" xr:uid="{00000000-0005-0000-0000-00008A080000}"/>
    <cellStyle name="一般 9 3 3 2 2 3 3 3 2" xfId="5121" xr:uid="{90FE0E30-F2EF-4FEE-9C9F-CF7DEF5B412F}"/>
    <cellStyle name="一般 9 3 3 2 2 3 3 3 2 2" xfId="10595" xr:uid="{D7E3EF1F-A4C7-4EF8-8708-EEC2745E6915}"/>
    <cellStyle name="一般 9 3 3 2 2 3 3 3 3" xfId="7858" xr:uid="{A48B93D1-CC91-4B85-856B-E370FB990D7C}"/>
    <cellStyle name="一般 9 3 3 2 2 3 3 4" xfId="1838" xr:uid="{00000000-0005-0000-0000-00008B080000}"/>
    <cellStyle name="一般 9 3 3 2 2 3 3 4 2" xfId="4576" xr:uid="{7DD1014C-F55F-4E68-9403-E12C44F8547D}"/>
    <cellStyle name="一般 9 3 3 2 2 3 3 4 2 2" xfId="10050" xr:uid="{558BD887-4245-4AFC-9D2B-6B4F4989EE6E}"/>
    <cellStyle name="一般 9 3 3 2 2 3 3 4 3" xfId="7313" xr:uid="{6E94AC9A-BA92-4DA7-9FAB-AB4C61AC7D61}"/>
    <cellStyle name="一般 9 3 3 2 2 3 3 5" xfId="1293" xr:uid="{00000000-0005-0000-0000-00008C080000}"/>
    <cellStyle name="一般 9 3 3 2 2 3 3 5 2" xfId="4031" xr:uid="{25767149-550E-4A20-BD64-3E86F3600BC0}"/>
    <cellStyle name="一般 9 3 3 2 2 3 3 5 2 2" xfId="9505" xr:uid="{458A3487-91BB-4D4F-9D30-CD4642BE08F5}"/>
    <cellStyle name="一般 9 3 3 2 2 3 3 5 3" xfId="6768" xr:uid="{DEE7F57F-CC59-4ECD-BCAA-1C6A48F5D87A}"/>
    <cellStyle name="一般 9 3 3 2 2 3 3 6" xfId="3486" xr:uid="{5331A139-0DB9-4C51-A1B2-CAD8B5E88A1F}"/>
    <cellStyle name="一般 9 3 3 2 2 3 3 6 2" xfId="8960" xr:uid="{88887C26-D776-479A-B0AC-AA4A11E7E2F9}"/>
    <cellStyle name="一般 9 3 3 2 2 3 3 7" xfId="6223" xr:uid="{2DCF4289-7538-4F2C-A457-2BF26179ECC2}"/>
    <cellStyle name="一般 9 3 3 2 2 3 4" xfId="2735" xr:uid="{00000000-0005-0000-0000-00008D080000}"/>
    <cellStyle name="一般 9 3 3 2 2 3 4 2" xfId="5473" xr:uid="{F9A8F80A-394F-43DC-8288-48B9BCD22F1A}"/>
    <cellStyle name="一般 9 3 3 2 2 3 4 2 2" xfId="10947" xr:uid="{53A1716E-2CB3-4271-99CC-AF23187011DF}"/>
    <cellStyle name="一般 9 3 3 2 2 3 4 3" xfId="8210" xr:uid="{E46F7653-E068-4DCF-8415-649976CBCC24}"/>
    <cellStyle name="一般 9 3 3 2 2 3 5" xfId="2190" xr:uid="{00000000-0005-0000-0000-00008E080000}"/>
    <cellStyle name="一般 9 3 3 2 2 3 5 2" xfId="4928" xr:uid="{486CC03B-093F-49ED-B5E2-43344E624603}"/>
    <cellStyle name="一般 9 3 3 2 2 3 5 2 2" xfId="10402" xr:uid="{7EDDA680-08E7-44C5-95E9-4F0451DFA7D3}"/>
    <cellStyle name="一般 9 3 3 2 2 3 5 3" xfId="7665" xr:uid="{1E764E8D-DBDA-4EDC-BC62-CA2272F948D7}"/>
    <cellStyle name="一般 9 3 3 2 2 3 6" xfId="1645" xr:uid="{00000000-0005-0000-0000-00008F080000}"/>
    <cellStyle name="一般 9 3 3 2 2 3 6 2" xfId="4383" xr:uid="{312E9313-396C-4CCC-86F7-DC3925BAE4E4}"/>
    <cellStyle name="一般 9 3 3 2 2 3 6 2 2" xfId="9857" xr:uid="{7EAC0166-724A-44C1-A704-3ADAB44C8CA2}"/>
    <cellStyle name="一般 9 3 3 2 2 3 6 3" xfId="7120" xr:uid="{B86AADAE-B5BD-4C13-95CB-263EEE980FEB}"/>
    <cellStyle name="一般 9 3 3 2 2 3 7" xfId="1100" xr:uid="{00000000-0005-0000-0000-000090080000}"/>
    <cellStyle name="一般 9 3 3 2 2 3 7 2" xfId="3838" xr:uid="{091EC789-C198-472C-B303-3E3A360054DD}"/>
    <cellStyle name="一般 9 3 3 2 2 3 7 2 2" xfId="9312" xr:uid="{F34657E0-83C1-4C07-A84A-669EC84F2D07}"/>
    <cellStyle name="一般 9 3 3 2 2 3 7 3" xfId="6575" xr:uid="{12008C3D-092A-45D0-9154-F14F28B24AD8}"/>
    <cellStyle name="一般 9 3 3 2 2 3 8" xfId="3293" xr:uid="{A130C915-DCE3-48E2-A1CD-2040052891C5}"/>
    <cellStyle name="一般 9 3 3 2 2 3 8 2" xfId="8767" xr:uid="{FC09839F-FA97-48F4-85B4-59853FB837E8}"/>
    <cellStyle name="一般 9 3 3 2 2 3 9" xfId="6030" xr:uid="{78E49F1B-BDE7-48CF-8382-21DB2EAD2C68}"/>
    <cellStyle name="一般 9 3 3 2 2 4" xfId="527" xr:uid="{00000000-0005-0000-0000-000091080000}"/>
    <cellStyle name="一般 9 3 3 2 2 4 2" xfId="793" xr:uid="{00000000-0005-0000-0000-000092080000}"/>
    <cellStyle name="一般 9 3 3 2 2 4 2 2" xfId="2973" xr:uid="{00000000-0005-0000-0000-000093080000}"/>
    <cellStyle name="一般 9 3 3 2 2 4 2 2 2" xfId="5711" xr:uid="{AA3201CB-0D6A-44CA-A00B-1919AC37684C}"/>
    <cellStyle name="一般 9 3 3 2 2 4 2 2 2 2" xfId="11185" xr:uid="{86CB6B93-9265-47AC-BC93-7EDC9DC4A6C6}"/>
    <cellStyle name="一般 9 3 3 2 2 4 2 2 3" xfId="8448" xr:uid="{F51AE804-B8F0-4CC7-94FD-15BADC493068}"/>
    <cellStyle name="一般 9 3 3 2 2 4 2 3" xfId="2428" xr:uid="{00000000-0005-0000-0000-000094080000}"/>
    <cellStyle name="一般 9 3 3 2 2 4 2 3 2" xfId="5166" xr:uid="{655B36CA-1EBD-4D63-B471-CC51A6A27A73}"/>
    <cellStyle name="一般 9 3 3 2 2 4 2 3 2 2" xfId="10640" xr:uid="{A7A598D4-00CC-46D4-BF3D-CA2A6B9544C2}"/>
    <cellStyle name="一般 9 3 3 2 2 4 2 3 3" xfId="7903" xr:uid="{0F59989A-2DD2-4EBC-B6DA-FBBB79A76297}"/>
    <cellStyle name="一般 9 3 3 2 2 4 2 4" xfId="1883" xr:uid="{00000000-0005-0000-0000-000095080000}"/>
    <cellStyle name="一般 9 3 3 2 2 4 2 4 2" xfId="4621" xr:uid="{A5D22E7B-132A-49B8-B619-6608DDD322B5}"/>
    <cellStyle name="一般 9 3 3 2 2 4 2 4 2 2" xfId="10095" xr:uid="{8DDE98A2-BE82-41D0-B40C-274E22BF68B6}"/>
    <cellStyle name="一般 9 3 3 2 2 4 2 4 3" xfId="7358" xr:uid="{E8ACB75B-A7F9-4CD9-8A2B-5D4BE6330EEF}"/>
    <cellStyle name="一般 9 3 3 2 2 4 2 5" xfId="1338" xr:uid="{00000000-0005-0000-0000-000096080000}"/>
    <cellStyle name="一般 9 3 3 2 2 4 2 5 2" xfId="4076" xr:uid="{2D0395CB-5E07-46F5-AB32-CE8643F3BBD6}"/>
    <cellStyle name="一般 9 3 3 2 2 4 2 5 2 2" xfId="9550" xr:uid="{4496D7FA-C709-4FDD-9819-CAF28A8D78F9}"/>
    <cellStyle name="一般 9 3 3 2 2 4 2 5 3" xfId="6813" xr:uid="{8EB7CD59-70FF-4E3A-9851-7F0C02FFEC87}"/>
    <cellStyle name="一般 9 3 3 2 2 4 2 6" xfId="3531" xr:uid="{C099D604-ED0F-45F5-BAF0-9199E866D113}"/>
    <cellStyle name="一般 9 3 3 2 2 4 2 6 2" xfId="9005" xr:uid="{6266DFC8-9EAC-47BA-B8D1-721E61313777}"/>
    <cellStyle name="一般 9 3 3 2 2 4 2 7" xfId="6268" xr:uid="{E22FF3C2-BC5F-4026-B27C-62A285DCDABE}"/>
    <cellStyle name="一般 9 3 3 2 2 4 3" xfId="2781" xr:uid="{00000000-0005-0000-0000-000097080000}"/>
    <cellStyle name="一般 9 3 3 2 2 4 3 2" xfId="5519" xr:uid="{B2A8D53A-A69F-4077-B4FA-1A5E217ECE9F}"/>
    <cellStyle name="一般 9 3 3 2 2 4 3 2 2" xfId="10993" xr:uid="{D464C529-CEF1-4A11-9692-C0E6C63E195F}"/>
    <cellStyle name="一般 9 3 3 2 2 4 3 3" xfId="8256" xr:uid="{2A61C7EF-F647-42C9-881A-7A6EF1B9C6A0}"/>
    <cellStyle name="一般 9 3 3 2 2 4 4" xfId="2236" xr:uid="{00000000-0005-0000-0000-000098080000}"/>
    <cellStyle name="一般 9 3 3 2 2 4 4 2" xfId="4974" xr:uid="{EA470129-A7F5-4A25-9C30-C99DF51E9F4E}"/>
    <cellStyle name="一般 9 3 3 2 2 4 4 2 2" xfId="10448" xr:uid="{B9F5C18A-CEC9-4CAF-B1EF-1C1F6FE5698F}"/>
    <cellStyle name="一般 9 3 3 2 2 4 4 3" xfId="7711" xr:uid="{84210B85-CBED-4043-81EC-E8324D99244C}"/>
    <cellStyle name="一般 9 3 3 2 2 4 5" xfId="1691" xr:uid="{00000000-0005-0000-0000-000099080000}"/>
    <cellStyle name="一般 9 3 3 2 2 4 5 2" xfId="4429" xr:uid="{AC323177-2753-422D-AC49-A571B8A39FF1}"/>
    <cellStyle name="一般 9 3 3 2 2 4 5 2 2" xfId="9903" xr:uid="{F42E2F02-FCCA-4892-8456-BE11AAFB2339}"/>
    <cellStyle name="一般 9 3 3 2 2 4 5 3" xfId="7166" xr:uid="{CEE5890F-D034-43B4-80C9-75E56ACAB6E5}"/>
    <cellStyle name="一般 9 3 3 2 2 4 6" xfId="1146" xr:uid="{00000000-0005-0000-0000-00009A080000}"/>
    <cellStyle name="一般 9 3 3 2 2 4 6 2" xfId="3884" xr:uid="{474CD019-5D42-4003-943D-3448B39A982B}"/>
    <cellStyle name="一般 9 3 3 2 2 4 6 2 2" xfId="9358" xr:uid="{8A2984CC-E13B-4377-AB21-89EEC7B50A24}"/>
    <cellStyle name="一般 9 3 3 2 2 4 6 3" xfId="6621" xr:uid="{4A6652D1-B875-4CE8-AE4C-9C49D34A9266}"/>
    <cellStyle name="一般 9 3 3 2 2 4 7" xfId="3339" xr:uid="{648253CF-A045-4804-B029-1893BC2084F3}"/>
    <cellStyle name="一般 9 3 3 2 2 4 7 2" xfId="8813" xr:uid="{9754CB10-0F92-43B3-8746-1463021719BA}"/>
    <cellStyle name="一般 9 3 3 2 2 4 8" xfId="6076" xr:uid="{059E4D5C-8645-4F30-BA2E-DAB36B79EBF3}"/>
    <cellStyle name="一般 9 3 3 2 2 5" xfId="697" xr:uid="{00000000-0005-0000-0000-00009B080000}"/>
    <cellStyle name="一般 9 3 3 2 2 5 2" xfId="2878" xr:uid="{00000000-0005-0000-0000-00009C080000}"/>
    <cellStyle name="一般 9 3 3 2 2 5 2 2" xfId="5616" xr:uid="{4AD1BA23-20F5-4411-B22E-D3D3F75EC6D9}"/>
    <cellStyle name="一般 9 3 3 2 2 5 2 2 2" xfId="11090" xr:uid="{16097F3E-7BFD-4F66-B1AF-BC93AAD14FC6}"/>
    <cellStyle name="一般 9 3 3 2 2 5 2 3" xfId="8353" xr:uid="{FC928400-6A44-4991-979B-5DCEB8674074}"/>
    <cellStyle name="一般 9 3 3 2 2 5 3" xfId="2333" xr:uid="{00000000-0005-0000-0000-00009D080000}"/>
    <cellStyle name="一般 9 3 3 2 2 5 3 2" xfId="5071" xr:uid="{65005EF4-FDC9-427A-9B9F-A2F5F31622DA}"/>
    <cellStyle name="一般 9 3 3 2 2 5 3 2 2" xfId="10545" xr:uid="{93E4F102-1776-4469-BB6B-B7B5CCAF235E}"/>
    <cellStyle name="一般 9 3 3 2 2 5 3 3" xfId="7808" xr:uid="{5F539B4B-3794-4648-84C1-743B7FD0E0A9}"/>
    <cellStyle name="一般 9 3 3 2 2 5 4" xfId="1788" xr:uid="{00000000-0005-0000-0000-00009E080000}"/>
    <cellStyle name="一般 9 3 3 2 2 5 4 2" xfId="4526" xr:uid="{57DECC4E-885A-4090-AE99-84E1C7712CED}"/>
    <cellStyle name="一般 9 3 3 2 2 5 4 2 2" xfId="10000" xr:uid="{5BD9B8F0-0E55-470E-9B0C-AF7C987152C8}"/>
    <cellStyle name="一般 9 3 3 2 2 5 4 3" xfId="7263" xr:uid="{D0C86D22-4B47-408C-8DA2-B3CD52B5FE5B}"/>
    <cellStyle name="一般 9 3 3 2 2 5 5" xfId="1243" xr:uid="{00000000-0005-0000-0000-00009F080000}"/>
    <cellStyle name="一般 9 3 3 2 2 5 5 2" xfId="3981" xr:uid="{F7961470-DAAE-49FF-A92C-D7CDB9B8AC75}"/>
    <cellStyle name="一般 9 3 3 2 2 5 5 2 2" xfId="9455" xr:uid="{D4CE93B4-067C-45CE-A1EA-0A0A17E1F956}"/>
    <cellStyle name="一般 9 3 3 2 2 5 5 3" xfId="6718" xr:uid="{02A64E5D-E41F-4F3F-8671-A4783870A09D}"/>
    <cellStyle name="一般 9 3 3 2 2 5 6" xfId="3436" xr:uid="{C7125C44-625F-481A-8B9E-AFDCB8477C75}"/>
    <cellStyle name="一般 9 3 3 2 2 5 6 2" xfId="8910" xr:uid="{F48321AA-2BF7-4680-BD91-F206E94BE290}"/>
    <cellStyle name="一般 9 3 3 2 2 5 7" xfId="6173" xr:uid="{A9DA31DA-9B6B-43DD-821C-8B1AC0EA5CDE}"/>
    <cellStyle name="一般 9 3 3 2 2 6" xfId="2532" xr:uid="{00000000-0005-0000-0000-0000A0080000}"/>
    <cellStyle name="一般 9 3 3 2 2 6 2" xfId="5270" xr:uid="{23D73838-A628-44AE-A359-6220A248C9FE}"/>
    <cellStyle name="一般 9 3 3 2 2 6 2 2" xfId="10744" xr:uid="{8D60A024-61BA-462D-8FFA-5C027290F69D}"/>
    <cellStyle name="一般 9 3 3 2 2 6 3" xfId="8007" xr:uid="{700E7765-3A95-4A3A-ABF6-3D0ED772C4B1}"/>
    <cellStyle name="一般 9 3 3 2 2 7" xfId="1987" xr:uid="{00000000-0005-0000-0000-0000A1080000}"/>
    <cellStyle name="一般 9 3 3 2 2 7 2" xfId="4725" xr:uid="{F640FBD8-C248-432D-9EB3-652D4B5477DE}"/>
    <cellStyle name="一般 9 3 3 2 2 7 2 2" xfId="10199" xr:uid="{395D9239-39FA-4C4F-A669-E0EC9077B44A}"/>
    <cellStyle name="一般 9 3 3 2 2 7 3" xfId="7462" xr:uid="{ECA45C08-4FD3-4F3A-B331-75E738E60BCF}"/>
    <cellStyle name="一般 9 3 3 2 2 8" xfId="1442" xr:uid="{00000000-0005-0000-0000-0000A2080000}"/>
    <cellStyle name="一般 9 3 3 2 2 8 2" xfId="4180" xr:uid="{4D8D140B-DCF7-40F5-8899-B6BC27CED67C}"/>
    <cellStyle name="一般 9 3 3 2 2 8 2 2" xfId="9654" xr:uid="{F5073058-41AD-428D-89FD-6C7F9427CCC7}"/>
    <cellStyle name="一般 9 3 3 2 2 8 3" xfId="6917" xr:uid="{1FB4148E-B9DA-42B9-ADD3-949D1A05DF21}"/>
    <cellStyle name="一般 9 3 3 2 2 9" xfId="897" xr:uid="{00000000-0005-0000-0000-0000A3080000}"/>
    <cellStyle name="一般 9 3 3 2 2 9 2" xfId="3635" xr:uid="{CF943018-394C-4CE2-937E-229B672AD247}"/>
    <cellStyle name="一般 9 3 3 2 2 9 2 2" xfId="9109" xr:uid="{41E27E9B-2F53-44A0-9496-65E4A04ACB40}"/>
    <cellStyle name="一般 9 3 3 2 2 9 3" xfId="6372" xr:uid="{55EF3224-DCEE-43E8-9FC9-5CF0491804DE}"/>
    <cellStyle name="一般 9 3 3 2 3" xfId="262" xr:uid="{00000000-0005-0000-0000-0000A4080000}"/>
    <cellStyle name="一般 9 3 3 2 3 10" xfId="5828" xr:uid="{B59D0556-B2B2-42C7-BC95-9BBA5984698D}"/>
    <cellStyle name="一般 9 3 3 2 3 2" xfId="482" xr:uid="{00000000-0005-0000-0000-0000A5080000}"/>
    <cellStyle name="一般 9 3 3 2 3 2 2" xfId="579" xr:uid="{00000000-0005-0000-0000-0000A6080000}"/>
    <cellStyle name="一般 9 3 3 2 3 2 2 2" xfId="843" xr:uid="{00000000-0005-0000-0000-0000A7080000}"/>
    <cellStyle name="一般 9 3 3 2 3 2 2 2 2" xfId="3023" xr:uid="{00000000-0005-0000-0000-0000A8080000}"/>
    <cellStyle name="一般 9 3 3 2 3 2 2 2 2 2" xfId="5761" xr:uid="{DA36133E-5B95-4494-B6EE-610EDADA5E98}"/>
    <cellStyle name="一般 9 3 3 2 3 2 2 2 2 2 2" xfId="11235" xr:uid="{34313675-9C27-45A5-A1CB-D81A8CC8AD41}"/>
    <cellStyle name="一般 9 3 3 2 3 2 2 2 2 3" xfId="8498" xr:uid="{CAF316BE-F351-4E90-A30C-B403A0A07154}"/>
    <cellStyle name="一般 9 3 3 2 3 2 2 2 3" xfId="2478" xr:uid="{00000000-0005-0000-0000-0000A9080000}"/>
    <cellStyle name="一般 9 3 3 2 3 2 2 2 3 2" xfId="5216" xr:uid="{45E09BDF-7648-4D93-A567-B413C1A390F3}"/>
    <cellStyle name="一般 9 3 3 2 3 2 2 2 3 2 2" xfId="10690" xr:uid="{308278AB-FA8C-47F8-A941-DDFA90711DE9}"/>
    <cellStyle name="一般 9 3 3 2 3 2 2 2 3 3" xfId="7953" xr:uid="{16F57F2B-7DC2-45A8-B98A-5F57D60CCDD0}"/>
    <cellStyle name="一般 9 3 3 2 3 2 2 2 4" xfId="1933" xr:uid="{00000000-0005-0000-0000-0000AA080000}"/>
    <cellStyle name="一般 9 3 3 2 3 2 2 2 4 2" xfId="4671" xr:uid="{F0CB7B48-E6A0-47F2-984E-A48CDAE9AD9F}"/>
    <cellStyle name="一般 9 3 3 2 3 2 2 2 4 2 2" xfId="10145" xr:uid="{76C7CC3A-0DE5-4FEC-AC1A-4361B367CAAF}"/>
    <cellStyle name="一般 9 3 3 2 3 2 2 2 4 3" xfId="7408" xr:uid="{FF772E0F-A6B2-400E-AC5D-B19DC9C555E8}"/>
    <cellStyle name="一般 9 3 3 2 3 2 2 2 5" xfId="1388" xr:uid="{00000000-0005-0000-0000-0000AB080000}"/>
    <cellStyle name="一般 9 3 3 2 3 2 2 2 5 2" xfId="4126" xr:uid="{62571ADE-A7D5-4BF7-9B18-775C59849201}"/>
    <cellStyle name="一般 9 3 3 2 3 2 2 2 5 2 2" xfId="9600" xr:uid="{F9F6ED6E-30F4-44AD-8038-6D8D6BCE55D0}"/>
    <cellStyle name="一般 9 3 3 2 3 2 2 2 5 3" xfId="6863" xr:uid="{0E8DCF4C-65FE-484A-B5F2-AE9E7BB02448}"/>
    <cellStyle name="一般 9 3 3 2 3 2 2 2 6" xfId="3581" xr:uid="{BA739587-1AEE-46C4-86A2-2D302BA78983}"/>
    <cellStyle name="一般 9 3 3 2 3 2 2 2 6 2" xfId="9055" xr:uid="{44F58606-573D-4747-BE5E-162346248659}"/>
    <cellStyle name="一般 9 3 3 2 3 2 2 2 7" xfId="6318" xr:uid="{A423D19E-0E8F-4F96-90C7-3755D837FDA8}"/>
    <cellStyle name="一般 9 3 3 2 3 2 2 3" xfId="2831" xr:uid="{00000000-0005-0000-0000-0000AC080000}"/>
    <cellStyle name="一般 9 3 3 2 3 2 2 3 2" xfId="5569" xr:uid="{5FA442A9-2CF2-4F5E-A9C5-4292DA5F0FC3}"/>
    <cellStyle name="一般 9 3 3 2 3 2 2 3 2 2" xfId="11043" xr:uid="{6F561A45-C344-47C7-8C54-5D3DE6314690}"/>
    <cellStyle name="一般 9 3 3 2 3 2 2 3 3" xfId="8306" xr:uid="{A573B397-4555-4986-A516-3AE6D147FB09}"/>
    <cellStyle name="一般 9 3 3 2 3 2 2 4" xfId="2286" xr:uid="{00000000-0005-0000-0000-0000AD080000}"/>
    <cellStyle name="一般 9 3 3 2 3 2 2 4 2" xfId="5024" xr:uid="{89A73C8F-9D88-427D-A7BF-C0B93CBD22D7}"/>
    <cellStyle name="一般 9 3 3 2 3 2 2 4 2 2" xfId="10498" xr:uid="{2C1EC44E-D9E8-4D4E-882D-E1A28EA26218}"/>
    <cellStyle name="一般 9 3 3 2 3 2 2 4 3" xfId="7761" xr:uid="{1187835C-7EE9-4C2D-94D9-4335103FCD80}"/>
    <cellStyle name="一般 9 3 3 2 3 2 2 5" xfId="1741" xr:uid="{00000000-0005-0000-0000-0000AE080000}"/>
    <cellStyle name="一般 9 3 3 2 3 2 2 5 2" xfId="4479" xr:uid="{50D60F9B-2E22-41F1-8631-B8A1857FA95E}"/>
    <cellStyle name="一般 9 3 3 2 3 2 2 5 2 2" xfId="9953" xr:uid="{6C0BADC8-C181-48B2-8E7A-056555B9F68F}"/>
    <cellStyle name="一般 9 3 3 2 3 2 2 5 3" xfId="7216" xr:uid="{595576EE-EBFE-43BF-84F2-C2E1613C3008}"/>
    <cellStyle name="一般 9 3 3 2 3 2 2 6" xfId="1196" xr:uid="{00000000-0005-0000-0000-0000AF080000}"/>
    <cellStyle name="一般 9 3 3 2 3 2 2 6 2" xfId="3934" xr:uid="{F2D43910-9B80-4A82-8D38-C6CE8DBF3BD7}"/>
    <cellStyle name="一般 9 3 3 2 3 2 2 6 2 2" xfId="9408" xr:uid="{EE992EE7-45F4-44CE-BF5F-B37960E201F8}"/>
    <cellStyle name="一般 9 3 3 2 3 2 2 6 3" xfId="6671" xr:uid="{9088F8C5-8AC8-4FDF-8615-ACE536CF53EE}"/>
    <cellStyle name="一般 9 3 3 2 3 2 2 7" xfId="3389" xr:uid="{DA2291A4-0E4B-4975-B6B7-E79C7AD5B038}"/>
    <cellStyle name="一般 9 3 3 2 3 2 2 7 2" xfId="8863" xr:uid="{8670205D-3B6C-4A4F-B487-35B8B2671FCE}"/>
    <cellStyle name="一般 9 3 3 2 3 2 2 8" xfId="6126" xr:uid="{727723D7-20EA-468E-A1F4-C421E6979AED}"/>
    <cellStyle name="一般 9 3 3 2 3 2 3" xfId="749" xr:uid="{00000000-0005-0000-0000-0000B0080000}"/>
    <cellStyle name="一般 9 3 3 2 3 2 3 2" xfId="2929" xr:uid="{00000000-0005-0000-0000-0000B1080000}"/>
    <cellStyle name="一般 9 3 3 2 3 2 3 2 2" xfId="5667" xr:uid="{754E728B-B99B-4C57-A736-2C93B96FA88D}"/>
    <cellStyle name="一般 9 3 3 2 3 2 3 2 2 2" xfId="11141" xr:uid="{FB93BD62-0748-49FC-9F9C-BE36F823EFB2}"/>
    <cellStyle name="一般 9 3 3 2 3 2 3 2 3" xfId="8404" xr:uid="{26B0957B-3D79-45F6-B6A0-B2BC383E4F63}"/>
    <cellStyle name="一般 9 3 3 2 3 2 3 3" xfId="2384" xr:uid="{00000000-0005-0000-0000-0000B2080000}"/>
    <cellStyle name="一般 9 3 3 2 3 2 3 3 2" xfId="5122" xr:uid="{9CC45701-8228-41EC-B455-3D5B7BD7F40B}"/>
    <cellStyle name="一般 9 3 3 2 3 2 3 3 2 2" xfId="10596" xr:uid="{5C14343C-74D3-49AC-80C5-42E9B5C40838}"/>
    <cellStyle name="一般 9 3 3 2 3 2 3 3 3" xfId="7859" xr:uid="{82E71B16-F85F-4498-B351-F942836C8A8E}"/>
    <cellStyle name="一般 9 3 3 2 3 2 3 4" xfId="1839" xr:uid="{00000000-0005-0000-0000-0000B3080000}"/>
    <cellStyle name="一般 9 3 3 2 3 2 3 4 2" xfId="4577" xr:uid="{9C2DF901-7D80-4959-99F4-28F541AB2E9E}"/>
    <cellStyle name="一般 9 3 3 2 3 2 3 4 2 2" xfId="10051" xr:uid="{53771B06-9EB8-4C2A-B031-FCEE55EE64A2}"/>
    <cellStyle name="一般 9 3 3 2 3 2 3 4 3" xfId="7314" xr:uid="{6AA36088-AB55-456A-84B0-4FF49AEA4C11}"/>
    <cellStyle name="一般 9 3 3 2 3 2 3 5" xfId="1294" xr:uid="{00000000-0005-0000-0000-0000B4080000}"/>
    <cellStyle name="一般 9 3 3 2 3 2 3 5 2" xfId="4032" xr:uid="{2F2A546E-0948-48AE-A7E3-827A8A74B053}"/>
    <cellStyle name="一般 9 3 3 2 3 2 3 5 2 2" xfId="9506" xr:uid="{79ACF7EE-AFD7-4CED-8300-4C17724C626A}"/>
    <cellStyle name="一般 9 3 3 2 3 2 3 5 3" xfId="6769" xr:uid="{16F9042D-E02C-431B-9868-EBB141BD4131}"/>
    <cellStyle name="一般 9 3 3 2 3 2 3 6" xfId="3487" xr:uid="{26FCE367-CDEE-4351-87C6-6FED59532EAA}"/>
    <cellStyle name="一般 9 3 3 2 3 2 3 6 2" xfId="8961" xr:uid="{47592C82-5806-4BD1-9D75-F61543CB1863}"/>
    <cellStyle name="一般 9 3 3 2 3 2 3 7" xfId="6224" xr:uid="{672E9AD1-9408-4F7F-B139-52DA3A3E3B38}"/>
    <cellStyle name="一般 9 3 3 2 3 2 4" xfId="2736" xr:uid="{00000000-0005-0000-0000-0000B5080000}"/>
    <cellStyle name="一般 9 3 3 2 3 2 4 2" xfId="5474" xr:uid="{64F5C45B-C035-4880-A2BF-69A815148EF9}"/>
    <cellStyle name="一般 9 3 3 2 3 2 4 2 2" xfId="10948" xr:uid="{AF00329A-EA76-4996-AA74-0A078FACBE63}"/>
    <cellStyle name="一般 9 3 3 2 3 2 4 3" xfId="8211" xr:uid="{3661C513-A047-4B8F-8B34-CFB6030FDCA2}"/>
    <cellStyle name="一般 9 3 3 2 3 2 5" xfId="2191" xr:uid="{00000000-0005-0000-0000-0000B6080000}"/>
    <cellStyle name="一般 9 3 3 2 3 2 5 2" xfId="4929" xr:uid="{9AC31AFE-BC19-45C3-9610-CE4AAA530242}"/>
    <cellStyle name="一般 9 3 3 2 3 2 5 2 2" xfId="10403" xr:uid="{1A68AD83-677E-441D-AD96-30F11752E864}"/>
    <cellStyle name="一般 9 3 3 2 3 2 5 3" xfId="7666" xr:uid="{4CC320AA-59D1-4927-890B-75CAB94962C0}"/>
    <cellStyle name="一般 9 3 3 2 3 2 6" xfId="1646" xr:uid="{00000000-0005-0000-0000-0000B7080000}"/>
    <cellStyle name="一般 9 3 3 2 3 2 6 2" xfId="4384" xr:uid="{D6E366A8-7C5D-4BC8-AC7B-4BF603470AFA}"/>
    <cellStyle name="一般 9 3 3 2 3 2 6 2 2" xfId="9858" xr:uid="{7D16300A-E944-41A4-8466-1D8511920B17}"/>
    <cellStyle name="一般 9 3 3 2 3 2 6 3" xfId="7121" xr:uid="{9ADF75F1-7FA4-4A1D-8E50-595E827BF0B4}"/>
    <cellStyle name="一般 9 3 3 2 3 2 7" xfId="1101" xr:uid="{00000000-0005-0000-0000-0000B8080000}"/>
    <cellStyle name="一般 9 3 3 2 3 2 7 2" xfId="3839" xr:uid="{50656ACF-8F0B-43C4-AA95-75E092E4C03B}"/>
    <cellStyle name="一般 9 3 3 2 3 2 7 2 2" xfId="9313" xr:uid="{4E55ED9F-DE8C-4E0B-9770-B8D882350EA5}"/>
    <cellStyle name="一般 9 3 3 2 3 2 7 3" xfId="6576" xr:uid="{1BC5BABC-350B-4B35-976D-09E72E1ED56B}"/>
    <cellStyle name="一般 9 3 3 2 3 2 8" xfId="3294" xr:uid="{6668352C-06ED-4619-860D-4798ADEE3408}"/>
    <cellStyle name="一般 9 3 3 2 3 2 8 2" xfId="8768" xr:uid="{D74F0CD5-51D2-4AF2-9559-573A6B51E4F1}"/>
    <cellStyle name="一般 9 3 3 2 3 2 9" xfId="6031" xr:uid="{3E36DEEB-7713-48C9-8B9C-27F7A9937B02}"/>
    <cellStyle name="一般 9 3 3 2 3 3" xfId="528" xr:uid="{00000000-0005-0000-0000-0000B9080000}"/>
    <cellStyle name="一般 9 3 3 2 3 3 2" xfId="794" xr:uid="{00000000-0005-0000-0000-0000BA080000}"/>
    <cellStyle name="一般 9 3 3 2 3 3 2 2" xfId="2974" xr:uid="{00000000-0005-0000-0000-0000BB080000}"/>
    <cellStyle name="一般 9 3 3 2 3 3 2 2 2" xfId="5712" xr:uid="{9ADC089D-3BC4-4DAB-89A6-2DE5B130AFAB}"/>
    <cellStyle name="一般 9 3 3 2 3 3 2 2 2 2" xfId="11186" xr:uid="{182A1BFC-BDD7-4749-A06A-7246AB266698}"/>
    <cellStyle name="一般 9 3 3 2 3 3 2 2 3" xfId="8449" xr:uid="{C0EA9851-D50D-4107-B36F-BD4589DB3955}"/>
    <cellStyle name="一般 9 3 3 2 3 3 2 3" xfId="2429" xr:uid="{00000000-0005-0000-0000-0000BC080000}"/>
    <cellStyle name="一般 9 3 3 2 3 3 2 3 2" xfId="5167" xr:uid="{045707AC-3F19-46C1-9A5D-19A0114B5AD6}"/>
    <cellStyle name="一般 9 3 3 2 3 3 2 3 2 2" xfId="10641" xr:uid="{A7559F14-0B54-4CEB-AD53-800B87132522}"/>
    <cellStyle name="一般 9 3 3 2 3 3 2 3 3" xfId="7904" xr:uid="{F70BE4E0-48DD-4174-ADE3-52B1692FBBEC}"/>
    <cellStyle name="一般 9 3 3 2 3 3 2 4" xfId="1884" xr:uid="{00000000-0005-0000-0000-0000BD080000}"/>
    <cellStyle name="一般 9 3 3 2 3 3 2 4 2" xfId="4622" xr:uid="{DEAC4A7D-25A3-4E86-864F-1D8B90E85CC1}"/>
    <cellStyle name="一般 9 3 3 2 3 3 2 4 2 2" xfId="10096" xr:uid="{182C13FD-F0E0-48EA-B3D8-B72BF64C21CE}"/>
    <cellStyle name="一般 9 3 3 2 3 3 2 4 3" xfId="7359" xr:uid="{BF2C83E1-3F81-43C9-A9FB-DE8AFC1AD937}"/>
    <cellStyle name="一般 9 3 3 2 3 3 2 5" xfId="1339" xr:uid="{00000000-0005-0000-0000-0000BE080000}"/>
    <cellStyle name="一般 9 3 3 2 3 3 2 5 2" xfId="4077" xr:uid="{D321970F-58BD-4436-A9EA-E7E198CC90E2}"/>
    <cellStyle name="一般 9 3 3 2 3 3 2 5 2 2" xfId="9551" xr:uid="{E8EABEBC-7F15-4206-808B-094BA0DA7619}"/>
    <cellStyle name="一般 9 3 3 2 3 3 2 5 3" xfId="6814" xr:uid="{5C9F149E-BA74-48C8-B596-E928A343E9B3}"/>
    <cellStyle name="一般 9 3 3 2 3 3 2 6" xfId="3532" xr:uid="{F204086F-9B9D-4A7F-959C-102663630603}"/>
    <cellStyle name="一般 9 3 3 2 3 3 2 6 2" xfId="9006" xr:uid="{5CDBC0BC-BF5C-467A-8858-E65A48EB915B}"/>
    <cellStyle name="一般 9 3 3 2 3 3 2 7" xfId="6269" xr:uid="{D82B49CE-212B-44EB-830E-59802B0370C0}"/>
    <cellStyle name="一般 9 3 3 2 3 3 3" xfId="2782" xr:uid="{00000000-0005-0000-0000-0000BF080000}"/>
    <cellStyle name="一般 9 3 3 2 3 3 3 2" xfId="5520" xr:uid="{27CAE5E7-97F9-458C-BDA9-2A5383A54FE8}"/>
    <cellStyle name="一般 9 3 3 2 3 3 3 2 2" xfId="10994" xr:uid="{7C1D736C-DF03-482C-B611-7E2F0DC2B440}"/>
    <cellStyle name="一般 9 3 3 2 3 3 3 3" xfId="8257" xr:uid="{ADD2E345-2CC8-459B-9BFF-0DAE0B6F180C}"/>
    <cellStyle name="一般 9 3 3 2 3 3 4" xfId="2237" xr:uid="{00000000-0005-0000-0000-0000C0080000}"/>
    <cellStyle name="一般 9 3 3 2 3 3 4 2" xfId="4975" xr:uid="{18D7FA29-0495-4EA7-9BA2-A16F69A83E2B}"/>
    <cellStyle name="一般 9 3 3 2 3 3 4 2 2" xfId="10449" xr:uid="{AA60B2D2-33AF-44E6-A015-4C7B79D5D9B4}"/>
    <cellStyle name="一般 9 3 3 2 3 3 4 3" xfId="7712" xr:uid="{75FBB5B4-E880-4109-BCC9-DBFBA34C5E93}"/>
    <cellStyle name="一般 9 3 3 2 3 3 5" xfId="1692" xr:uid="{00000000-0005-0000-0000-0000C1080000}"/>
    <cellStyle name="一般 9 3 3 2 3 3 5 2" xfId="4430" xr:uid="{241A39C4-A42E-4CC1-B879-B46CDCA3B023}"/>
    <cellStyle name="一般 9 3 3 2 3 3 5 2 2" xfId="9904" xr:uid="{D5FD3DC6-31A9-4AE8-9657-CFB81375CA08}"/>
    <cellStyle name="一般 9 3 3 2 3 3 5 3" xfId="7167" xr:uid="{5132FCFB-1580-47F2-BED9-319D3DA0E03B}"/>
    <cellStyle name="一般 9 3 3 2 3 3 6" xfId="1147" xr:uid="{00000000-0005-0000-0000-0000C2080000}"/>
    <cellStyle name="一般 9 3 3 2 3 3 6 2" xfId="3885" xr:uid="{D91BAD66-A5A2-4E8A-A6D9-DD544B848551}"/>
    <cellStyle name="一般 9 3 3 2 3 3 6 2 2" xfId="9359" xr:uid="{9540FBEB-302A-446E-8578-5174FF6ABFC9}"/>
    <cellStyle name="一般 9 3 3 2 3 3 6 3" xfId="6622" xr:uid="{1D8A9CF5-92E4-4487-9737-C1197E5C5277}"/>
    <cellStyle name="一般 9 3 3 2 3 3 7" xfId="3340" xr:uid="{6EFD388D-5878-4946-8861-A5A6598CC2E4}"/>
    <cellStyle name="一般 9 3 3 2 3 3 7 2" xfId="8814" xr:uid="{20711C00-2BC2-45AB-8659-D2F8CA373837}"/>
    <cellStyle name="一般 9 3 3 2 3 3 8" xfId="6077" xr:uid="{A9DA0586-EAC3-43FB-BC57-F2A6B35D2A3B}"/>
    <cellStyle name="一般 9 3 3 2 3 4" xfId="698" xr:uid="{00000000-0005-0000-0000-0000C3080000}"/>
    <cellStyle name="一般 9 3 3 2 3 4 2" xfId="2879" xr:uid="{00000000-0005-0000-0000-0000C4080000}"/>
    <cellStyle name="一般 9 3 3 2 3 4 2 2" xfId="5617" xr:uid="{1043A445-538C-4E27-9391-CB1B590A5381}"/>
    <cellStyle name="一般 9 3 3 2 3 4 2 2 2" xfId="11091" xr:uid="{691CF3CE-257C-435D-A6CB-65D91D1709D9}"/>
    <cellStyle name="一般 9 3 3 2 3 4 2 3" xfId="8354" xr:uid="{86A050FF-F154-4FEE-84F2-C469BBECC45F}"/>
    <cellStyle name="一般 9 3 3 2 3 4 3" xfId="2334" xr:uid="{00000000-0005-0000-0000-0000C5080000}"/>
    <cellStyle name="一般 9 3 3 2 3 4 3 2" xfId="5072" xr:uid="{4E6F4143-1B78-48CF-86F4-AAFDB24D01C1}"/>
    <cellStyle name="一般 9 3 3 2 3 4 3 2 2" xfId="10546" xr:uid="{4B8A9C4C-2C92-47E0-AF4E-8C0B78E28388}"/>
    <cellStyle name="一般 9 3 3 2 3 4 3 3" xfId="7809" xr:uid="{0F939F22-9766-48CD-A324-CA1292E3DCEA}"/>
    <cellStyle name="一般 9 3 3 2 3 4 4" xfId="1789" xr:uid="{00000000-0005-0000-0000-0000C6080000}"/>
    <cellStyle name="一般 9 3 3 2 3 4 4 2" xfId="4527" xr:uid="{E03D46B6-2258-4166-88E4-5180770056AC}"/>
    <cellStyle name="一般 9 3 3 2 3 4 4 2 2" xfId="10001" xr:uid="{4F66926F-8932-4847-8BBF-6C2FBF204C76}"/>
    <cellStyle name="一般 9 3 3 2 3 4 4 3" xfId="7264" xr:uid="{3F5ADF07-7F72-4393-B208-643B5167EE0F}"/>
    <cellStyle name="一般 9 3 3 2 3 4 5" xfId="1244" xr:uid="{00000000-0005-0000-0000-0000C7080000}"/>
    <cellStyle name="一般 9 3 3 2 3 4 5 2" xfId="3982" xr:uid="{67553F17-F8B3-4173-B610-0D6967705481}"/>
    <cellStyle name="一般 9 3 3 2 3 4 5 2 2" xfId="9456" xr:uid="{6E6ED9CF-4DC9-45A7-AD9C-A45D9E009A16}"/>
    <cellStyle name="一般 9 3 3 2 3 4 5 3" xfId="6719" xr:uid="{4EEA52FB-EA4E-436B-BBA6-CAFF1AF25391}"/>
    <cellStyle name="一般 9 3 3 2 3 4 6" xfId="3437" xr:uid="{6077D60F-AFE9-4634-A481-B424336CB9E8}"/>
    <cellStyle name="一般 9 3 3 2 3 4 6 2" xfId="8911" xr:uid="{BF4FA832-521A-4D03-AD46-249915D290EC}"/>
    <cellStyle name="一般 9 3 3 2 3 4 7" xfId="6174" xr:uid="{237F456B-ED9A-49C9-B87A-C1BA7475B5E2}"/>
    <cellStyle name="一般 9 3 3 2 3 5" xfId="2533" xr:uid="{00000000-0005-0000-0000-0000C8080000}"/>
    <cellStyle name="一般 9 3 3 2 3 5 2" xfId="5271" xr:uid="{2D2B7B06-A002-44AE-8448-1AE3976AD96A}"/>
    <cellStyle name="一般 9 3 3 2 3 5 2 2" xfId="10745" xr:uid="{6167DD9A-9D50-49FA-BD5D-BBA22FB48AC9}"/>
    <cellStyle name="一般 9 3 3 2 3 5 3" xfId="8008" xr:uid="{E1012A14-8BDC-4385-9FDA-379B433180AD}"/>
    <cellStyle name="一般 9 3 3 2 3 6" xfId="1988" xr:uid="{00000000-0005-0000-0000-0000C9080000}"/>
    <cellStyle name="一般 9 3 3 2 3 6 2" xfId="4726" xr:uid="{2BAD4543-1787-4539-8FCE-1C8C6EB8F670}"/>
    <cellStyle name="一般 9 3 3 2 3 6 2 2" xfId="10200" xr:uid="{50CDD08A-AB48-4782-943E-03B6E3EFA097}"/>
    <cellStyle name="一般 9 3 3 2 3 6 3" xfId="7463" xr:uid="{EA6BF3BD-B4BF-42EF-85F2-0B81D6C39400}"/>
    <cellStyle name="一般 9 3 3 2 3 7" xfId="1443" xr:uid="{00000000-0005-0000-0000-0000CA080000}"/>
    <cellStyle name="一般 9 3 3 2 3 7 2" xfId="4181" xr:uid="{9BF0DC52-7636-46CD-B539-CA2690872987}"/>
    <cellStyle name="一般 9 3 3 2 3 7 2 2" xfId="9655" xr:uid="{682D5975-9F47-402E-B996-7A9DC392E804}"/>
    <cellStyle name="一般 9 3 3 2 3 7 3" xfId="6918" xr:uid="{ED8FBE13-7A8F-4424-98E3-89EDE2C31921}"/>
    <cellStyle name="一般 9 3 3 2 3 8" xfId="898" xr:uid="{00000000-0005-0000-0000-0000CB080000}"/>
    <cellStyle name="一般 9 3 3 2 3 8 2" xfId="3636" xr:uid="{999BB4F8-5428-4503-9265-56F9BAC4B4E2}"/>
    <cellStyle name="一般 9 3 3 2 3 8 2 2" xfId="9110" xr:uid="{AE49D657-0A53-432A-996D-2B1D556ED92A}"/>
    <cellStyle name="一般 9 3 3 2 3 8 3" xfId="6373" xr:uid="{747951B7-DDBB-4203-A990-731949BE3DBB}"/>
    <cellStyle name="一般 9 3 3 2 3 9" xfId="3091" xr:uid="{46550A37-398C-47B6-B839-69F89C9F7A18}"/>
    <cellStyle name="一般 9 3 3 2 3 9 2" xfId="8565" xr:uid="{1FA644EB-7BAB-4FAD-B840-13DE925ACD5E}"/>
    <cellStyle name="一般 9 3 3 2 4" xfId="480" xr:uid="{00000000-0005-0000-0000-0000CC080000}"/>
    <cellStyle name="一般 9 3 3 2 4 2" xfId="577" xr:uid="{00000000-0005-0000-0000-0000CD080000}"/>
    <cellStyle name="一般 9 3 3 2 4 2 2" xfId="841" xr:uid="{00000000-0005-0000-0000-0000CE080000}"/>
    <cellStyle name="一般 9 3 3 2 4 2 2 2" xfId="3021" xr:uid="{00000000-0005-0000-0000-0000CF080000}"/>
    <cellStyle name="一般 9 3 3 2 4 2 2 2 2" xfId="5759" xr:uid="{BD1E09D9-0401-4611-9963-6A24EAADF994}"/>
    <cellStyle name="一般 9 3 3 2 4 2 2 2 2 2" xfId="11233" xr:uid="{28048BF8-5200-4982-B297-E2BA18FFBDF4}"/>
    <cellStyle name="一般 9 3 3 2 4 2 2 2 3" xfId="8496" xr:uid="{965AAAD0-6E58-4DBB-ADAF-3E1A8E0EE19D}"/>
    <cellStyle name="一般 9 3 3 2 4 2 2 3" xfId="2476" xr:uid="{00000000-0005-0000-0000-0000D0080000}"/>
    <cellStyle name="一般 9 3 3 2 4 2 2 3 2" xfId="5214" xr:uid="{951F292B-0830-49A9-877E-EE6B8655472E}"/>
    <cellStyle name="一般 9 3 3 2 4 2 2 3 2 2" xfId="10688" xr:uid="{2FA08220-43ED-46AF-A500-C6523F3BA8C4}"/>
    <cellStyle name="一般 9 3 3 2 4 2 2 3 3" xfId="7951" xr:uid="{AB44D6A5-E143-49A4-9B0A-7A89546B7AC4}"/>
    <cellStyle name="一般 9 3 3 2 4 2 2 4" xfId="1931" xr:uid="{00000000-0005-0000-0000-0000D1080000}"/>
    <cellStyle name="一般 9 3 3 2 4 2 2 4 2" xfId="4669" xr:uid="{DAA3F1D7-9267-4390-8831-5392354E6613}"/>
    <cellStyle name="一般 9 3 3 2 4 2 2 4 2 2" xfId="10143" xr:uid="{FC87D1F4-0758-421C-A0C2-80B474482D5B}"/>
    <cellStyle name="一般 9 3 3 2 4 2 2 4 3" xfId="7406" xr:uid="{EC2BB4F2-20DF-4DB3-B4C2-056068384F5B}"/>
    <cellStyle name="一般 9 3 3 2 4 2 2 5" xfId="1386" xr:uid="{00000000-0005-0000-0000-0000D2080000}"/>
    <cellStyle name="一般 9 3 3 2 4 2 2 5 2" xfId="4124" xr:uid="{9F36A7B7-1B81-43B0-A273-61E760E9879A}"/>
    <cellStyle name="一般 9 3 3 2 4 2 2 5 2 2" xfId="9598" xr:uid="{191C3CEF-82C7-487D-BBEC-31946417B8C6}"/>
    <cellStyle name="一般 9 3 3 2 4 2 2 5 3" xfId="6861" xr:uid="{706B706A-4340-45E7-9254-C28AB1C23120}"/>
    <cellStyle name="一般 9 3 3 2 4 2 2 6" xfId="3579" xr:uid="{7B738B45-F2DC-41B2-9EDF-1FF554513FA1}"/>
    <cellStyle name="一般 9 3 3 2 4 2 2 6 2" xfId="9053" xr:uid="{9497453C-0B3F-46C7-A460-0EE2E9317912}"/>
    <cellStyle name="一般 9 3 3 2 4 2 2 7" xfId="6316" xr:uid="{A90B8BCF-A859-4348-BE81-142F60E29866}"/>
    <cellStyle name="一般 9 3 3 2 4 2 3" xfId="2829" xr:uid="{00000000-0005-0000-0000-0000D3080000}"/>
    <cellStyle name="一般 9 3 3 2 4 2 3 2" xfId="5567" xr:uid="{C6B613A9-433D-405A-841F-EF7CFC9119CF}"/>
    <cellStyle name="一般 9 3 3 2 4 2 3 2 2" xfId="11041" xr:uid="{E55C84AD-FBC1-4339-81E0-6694F57F689F}"/>
    <cellStyle name="一般 9 3 3 2 4 2 3 3" xfId="8304" xr:uid="{6E87D6CF-FC77-4404-9DAD-8DC62B307A5B}"/>
    <cellStyle name="一般 9 3 3 2 4 2 4" xfId="2284" xr:uid="{00000000-0005-0000-0000-0000D4080000}"/>
    <cellStyle name="一般 9 3 3 2 4 2 4 2" xfId="5022" xr:uid="{B2F4E7FF-1EB9-46BD-9703-B150B19C0517}"/>
    <cellStyle name="一般 9 3 3 2 4 2 4 2 2" xfId="10496" xr:uid="{02CD60C9-9D9E-419D-B6D4-25F28EBF7BDB}"/>
    <cellStyle name="一般 9 3 3 2 4 2 4 3" xfId="7759" xr:uid="{AB2A0B3F-6903-485D-B5BA-7648A112716A}"/>
    <cellStyle name="一般 9 3 3 2 4 2 5" xfId="1739" xr:uid="{00000000-0005-0000-0000-0000D5080000}"/>
    <cellStyle name="一般 9 3 3 2 4 2 5 2" xfId="4477" xr:uid="{643ABDE8-02AD-4629-9215-C2AAAE3DE19B}"/>
    <cellStyle name="一般 9 3 3 2 4 2 5 2 2" xfId="9951" xr:uid="{2C4E31E4-1C25-4003-902E-A4DC776D23E9}"/>
    <cellStyle name="一般 9 3 3 2 4 2 5 3" xfId="7214" xr:uid="{6E94749B-2FF6-4847-BF2A-AFBCB2133E96}"/>
    <cellStyle name="一般 9 3 3 2 4 2 6" xfId="1194" xr:uid="{00000000-0005-0000-0000-0000D6080000}"/>
    <cellStyle name="一般 9 3 3 2 4 2 6 2" xfId="3932" xr:uid="{7418953B-E76D-4789-95A1-C61FC1C72201}"/>
    <cellStyle name="一般 9 3 3 2 4 2 6 2 2" xfId="9406" xr:uid="{26D0691E-E1AB-4269-9D26-0C386184AEF4}"/>
    <cellStyle name="一般 9 3 3 2 4 2 6 3" xfId="6669" xr:uid="{1644174C-6E7A-4B4C-9887-D8B2FCC586A1}"/>
    <cellStyle name="一般 9 3 3 2 4 2 7" xfId="3387" xr:uid="{39E071E6-82B4-49FF-B32E-80E5847025E0}"/>
    <cellStyle name="一般 9 3 3 2 4 2 7 2" xfId="8861" xr:uid="{8461FBAD-C6B6-4946-9E6A-82ADABB2B3A7}"/>
    <cellStyle name="一般 9 3 3 2 4 2 8" xfId="6124" xr:uid="{AB267B02-4266-4755-91A1-0678A15064A8}"/>
    <cellStyle name="一般 9 3 3 2 4 3" xfId="747" xr:uid="{00000000-0005-0000-0000-0000D7080000}"/>
    <cellStyle name="一般 9 3 3 2 4 3 2" xfId="2927" xr:uid="{00000000-0005-0000-0000-0000D8080000}"/>
    <cellStyle name="一般 9 3 3 2 4 3 2 2" xfId="5665" xr:uid="{EF5DC057-B406-4F53-BA6F-1C50EDEC763C}"/>
    <cellStyle name="一般 9 3 3 2 4 3 2 2 2" xfId="11139" xr:uid="{72CD78D5-AE0E-4092-91F9-21D5D11815AC}"/>
    <cellStyle name="一般 9 3 3 2 4 3 2 3" xfId="8402" xr:uid="{73B2B8C3-02DF-4868-89E6-900CF89854BE}"/>
    <cellStyle name="一般 9 3 3 2 4 3 3" xfId="2382" xr:uid="{00000000-0005-0000-0000-0000D9080000}"/>
    <cellStyle name="一般 9 3 3 2 4 3 3 2" xfId="5120" xr:uid="{4CC7A6FE-90D4-4713-A72A-06DD3CA4A517}"/>
    <cellStyle name="一般 9 3 3 2 4 3 3 2 2" xfId="10594" xr:uid="{06A28AC8-8CBD-4BF5-A49C-8D2DC9063C2D}"/>
    <cellStyle name="一般 9 3 3 2 4 3 3 3" xfId="7857" xr:uid="{F39C9AB7-D342-4581-A534-0441A9FF5427}"/>
    <cellStyle name="一般 9 3 3 2 4 3 4" xfId="1837" xr:uid="{00000000-0005-0000-0000-0000DA080000}"/>
    <cellStyle name="一般 9 3 3 2 4 3 4 2" xfId="4575" xr:uid="{08E2B93B-2C72-472D-B728-A57AE6BF2172}"/>
    <cellStyle name="一般 9 3 3 2 4 3 4 2 2" xfId="10049" xr:uid="{BF96CE1B-BD48-4640-B514-122BD4DD90A6}"/>
    <cellStyle name="一般 9 3 3 2 4 3 4 3" xfId="7312" xr:uid="{C6C9B4D4-4EA2-487C-B599-F2DBFC6C991E}"/>
    <cellStyle name="一般 9 3 3 2 4 3 5" xfId="1292" xr:uid="{00000000-0005-0000-0000-0000DB080000}"/>
    <cellStyle name="一般 9 3 3 2 4 3 5 2" xfId="4030" xr:uid="{F9743B30-2270-4DA8-9DFF-FB27A39163A4}"/>
    <cellStyle name="一般 9 3 3 2 4 3 5 2 2" xfId="9504" xr:uid="{5DF95174-F8AE-49D7-BB0E-F90E2D9D5197}"/>
    <cellStyle name="一般 9 3 3 2 4 3 5 3" xfId="6767" xr:uid="{7A251BB8-367F-42E6-9A5F-08D0248832AD}"/>
    <cellStyle name="一般 9 3 3 2 4 3 6" xfId="3485" xr:uid="{D2D2C397-0629-4019-9B63-E60ADB230DD5}"/>
    <cellStyle name="一般 9 3 3 2 4 3 6 2" xfId="8959" xr:uid="{3EA11DAB-361A-43C9-9C22-C976D14AD0AC}"/>
    <cellStyle name="一般 9 3 3 2 4 3 7" xfId="6222" xr:uid="{D842FCF4-8946-48EF-989F-0B9EFFF4DF6F}"/>
    <cellStyle name="一般 9 3 3 2 4 4" xfId="2734" xr:uid="{00000000-0005-0000-0000-0000DC080000}"/>
    <cellStyle name="一般 9 3 3 2 4 4 2" xfId="5472" xr:uid="{03BEA3D0-26A2-4536-96C2-8F42513E6B91}"/>
    <cellStyle name="一般 9 3 3 2 4 4 2 2" xfId="10946" xr:uid="{7E345ABE-CD3A-4E4D-9ACD-4A6019EEB8B3}"/>
    <cellStyle name="一般 9 3 3 2 4 4 3" xfId="8209" xr:uid="{EF2EE7E6-F755-4553-95F4-959341E2EF57}"/>
    <cellStyle name="一般 9 3 3 2 4 5" xfId="2189" xr:uid="{00000000-0005-0000-0000-0000DD080000}"/>
    <cellStyle name="一般 9 3 3 2 4 5 2" xfId="4927" xr:uid="{0AE50072-BCA4-420E-A54F-E783D153CA45}"/>
    <cellStyle name="一般 9 3 3 2 4 5 2 2" xfId="10401" xr:uid="{AC5F99D6-ADB2-4F41-9AD7-EFDCCD8078C2}"/>
    <cellStyle name="一般 9 3 3 2 4 5 3" xfId="7664" xr:uid="{BE1391B2-CADE-4219-8449-6B9BEF5C8959}"/>
    <cellStyle name="一般 9 3 3 2 4 6" xfId="1644" xr:uid="{00000000-0005-0000-0000-0000DE080000}"/>
    <cellStyle name="一般 9 3 3 2 4 6 2" xfId="4382" xr:uid="{82E10672-0F2D-4E65-993A-ACEF9C117034}"/>
    <cellStyle name="一般 9 3 3 2 4 6 2 2" xfId="9856" xr:uid="{1CC2E49F-CF8F-4461-8FD9-8AAEA63167C4}"/>
    <cellStyle name="一般 9 3 3 2 4 6 3" xfId="7119" xr:uid="{E729416A-F947-447E-929A-1309FE7830C2}"/>
    <cellStyle name="一般 9 3 3 2 4 7" xfId="1099" xr:uid="{00000000-0005-0000-0000-0000DF080000}"/>
    <cellStyle name="一般 9 3 3 2 4 7 2" xfId="3837" xr:uid="{1D04A354-E48A-43EF-B626-E20E46C4F10E}"/>
    <cellStyle name="一般 9 3 3 2 4 7 2 2" xfId="9311" xr:uid="{107A807B-994A-4DE8-99A7-8D864F4618DC}"/>
    <cellStyle name="一般 9 3 3 2 4 7 3" xfId="6574" xr:uid="{F372F4BF-E274-46B6-8530-F72AEBC0A750}"/>
    <cellStyle name="一般 9 3 3 2 4 8" xfId="3292" xr:uid="{E2D06EE4-5400-4DBF-974B-691F22378774}"/>
    <cellStyle name="一般 9 3 3 2 4 8 2" xfId="8766" xr:uid="{D06952D1-9471-4BAB-9DC8-5EF80B0EE1F2}"/>
    <cellStyle name="一般 9 3 3 2 4 9" xfId="6029" xr:uid="{11CB7E61-45D3-4624-99CC-C16DDF1CB1A9}"/>
    <cellStyle name="一般 9 3 3 2 5" xfId="526" xr:uid="{00000000-0005-0000-0000-0000E0080000}"/>
    <cellStyle name="一般 9 3 3 2 5 2" xfId="792" xr:uid="{00000000-0005-0000-0000-0000E1080000}"/>
    <cellStyle name="一般 9 3 3 2 5 2 2" xfId="2972" xr:uid="{00000000-0005-0000-0000-0000E2080000}"/>
    <cellStyle name="一般 9 3 3 2 5 2 2 2" xfId="5710" xr:uid="{32FFF33A-82D0-46EB-AC68-DD3B27E9F395}"/>
    <cellStyle name="一般 9 3 3 2 5 2 2 2 2" xfId="11184" xr:uid="{3DE41587-53BE-4D9B-8F22-0F4D121B9D4B}"/>
    <cellStyle name="一般 9 3 3 2 5 2 2 3" xfId="8447" xr:uid="{70E51326-7F14-4F3C-8FDE-70E47FEEEC1D}"/>
    <cellStyle name="一般 9 3 3 2 5 2 3" xfId="2427" xr:uid="{00000000-0005-0000-0000-0000E3080000}"/>
    <cellStyle name="一般 9 3 3 2 5 2 3 2" xfId="5165" xr:uid="{771B3974-6445-45DA-9EF4-49A128B5D305}"/>
    <cellStyle name="一般 9 3 3 2 5 2 3 2 2" xfId="10639" xr:uid="{2CF482D4-10D4-4D71-8A54-25CB951030B6}"/>
    <cellStyle name="一般 9 3 3 2 5 2 3 3" xfId="7902" xr:uid="{4CDA6F6C-8A86-40E4-8412-AEDA558FC148}"/>
    <cellStyle name="一般 9 3 3 2 5 2 4" xfId="1882" xr:uid="{00000000-0005-0000-0000-0000E4080000}"/>
    <cellStyle name="一般 9 3 3 2 5 2 4 2" xfId="4620" xr:uid="{77312D70-96BA-44EC-84A2-E9C64C81FA33}"/>
    <cellStyle name="一般 9 3 3 2 5 2 4 2 2" xfId="10094" xr:uid="{244504EB-F6D2-47C4-97A9-821640B7197D}"/>
    <cellStyle name="一般 9 3 3 2 5 2 4 3" xfId="7357" xr:uid="{02BC42E1-5D3B-4177-AA94-FF5405059F13}"/>
    <cellStyle name="一般 9 3 3 2 5 2 5" xfId="1337" xr:uid="{00000000-0005-0000-0000-0000E5080000}"/>
    <cellStyle name="一般 9 3 3 2 5 2 5 2" xfId="4075" xr:uid="{7C5C0C4F-B6A3-4065-ACB7-ED07AE1559C7}"/>
    <cellStyle name="一般 9 3 3 2 5 2 5 2 2" xfId="9549" xr:uid="{1B8FD244-25F1-49A2-B129-104FDD8D7EFB}"/>
    <cellStyle name="一般 9 3 3 2 5 2 5 3" xfId="6812" xr:uid="{65662D9A-8459-4632-A71B-2DCD5B9206EA}"/>
    <cellStyle name="一般 9 3 3 2 5 2 6" xfId="3530" xr:uid="{FACF7F37-0EB0-4DEB-BC97-89B65B4A51EB}"/>
    <cellStyle name="一般 9 3 3 2 5 2 6 2" xfId="9004" xr:uid="{8B88F4B5-EFCE-49E2-93B2-AC31FB54B24C}"/>
    <cellStyle name="一般 9 3 3 2 5 2 7" xfId="6267" xr:uid="{1DFEC35B-1BC6-44A0-B68F-715A686C0D0C}"/>
    <cellStyle name="一般 9 3 3 2 5 3" xfId="2780" xr:uid="{00000000-0005-0000-0000-0000E6080000}"/>
    <cellStyle name="一般 9 3 3 2 5 3 2" xfId="5518" xr:uid="{B37C623E-C60A-4863-831E-CDC40BD8A6B1}"/>
    <cellStyle name="一般 9 3 3 2 5 3 2 2" xfId="10992" xr:uid="{EC8ACA56-4567-4719-9505-0F6FD278A714}"/>
    <cellStyle name="一般 9 3 3 2 5 3 3" xfId="8255" xr:uid="{C6A6F3BD-6F1C-42FA-B01C-8947B7DC5A1D}"/>
    <cellStyle name="一般 9 3 3 2 5 4" xfId="2235" xr:uid="{00000000-0005-0000-0000-0000E7080000}"/>
    <cellStyle name="一般 9 3 3 2 5 4 2" xfId="4973" xr:uid="{F0F07711-D608-4BFA-B73D-E7532F133319}"/>
    <cellStyle name="一般 9 3 3 2 5 4 2 2" xfId="10447" xr:uid="{954FF566-89C5-4603-A3C4-425581F30688}"/>
    <cellStyle name="一般 9 3 3 2 5 4 3" xfId="7710" xr:uid="{95B228BD-880D-4858-8B71-379945FC1720}"/>
    <cellStyle name="一般 9 3 3 2 5 5" xfId="1690" xr:uid="{00000000-0005-0000-0000-0000E8080000}"/>
    <cellStyle name="一般 9 3 3 2 5 5 2" xfId="4428" xr:uid="{FFFD0B39-2525-43B9-8AE6-897638C9ABD2}"/>
    <cellStyle name="一般 9 3 3 2 5 5 2 2" xfId="9902" xr:uid="{A09E2E32-F86E-4916-90C6-6A2F51DEBE7E}"/>
    <cellStyle name="一般 9 3 3 2 5 5 3" xfId="7165" xr:uid="{08A1B7F0-85D3-4AF3-9D36-EE6AEB542A85}"/>
    <cellStyle name="一般 9 3 3 2 5 6" xfId="1145" xr:uid="{00000000-0005-0000-0000-0000E9080000}"/>
    <cellStyle name="一般 9 3 3 2 5 6 2" xfId="3883" xr:uid="{C5AA5A25-717E-4513-B7ED-2B65606C918A}"/>
    <cellStyle name="一般 9 3 3 2 5 6 2 2" xfId="9357" xr:uid="{C76B1947-4AA1-443E-8248-B51E641F1378}"/>
    <cellStyle name="一般 9 3 3 2 5 6 3" xfId="6620" xr:uid="{7E26018F-F6DF-4531-95C5-4983EA2D9A8E}"/>
    <cellStyle name="一般 9 3 3 2 5 7" xfId="3338" xr:uid="{20A0A50C-ECEB-4090-884B-56ED25583910}"/>
    <cellStyle name="一般 9 3 3 2 5 7 2" xfId="8812" xr:uid="{C02C32EA-50B6-40CE-BCC8-7329955F9BD6}"/>
    <cellStyle name="一般 9 3 3 2 5 8" xfId="6075" xr:uid="{58D07781-EAFA-4A8E-8213-7F37D4408C44}"/>
    <cellStyle name="一般 9 3 3 2 6" xfId="696" xr:uid="{00000000-0005-0000-0000-0000EA080000}"/>
    <cellStyle name="一般 9 3 3 2 6 2" xfId="2877" xr:uid="{00000000-0005-0000-0000-0000EB080000}"/>
    <cellStyle name="一般 9 3 3 2 6 2 2" xfId="5615" xr:uid="{E556BA1C-03FE-4AD4-AD10-9B359A0E3E83}"/>
    <cellStyle name="一般 9 3 3 2 6 2 2 2" xfId="11089" xr:uid="{432C78BB-1EC9-45CA-A725-27619E1C37F2}"/>
    <cellStyle name="一般 9 3 3 2 6 2 3" xfId="8352" xr:uid="{76AC719A-1106-4817-B4A5-BF45367A14A9}"/>
    <cellStyle name="一般 9 3 3 2 6 3" xfId="2332" xr:uid="{00000000-0005-0000-0000-0000EC080000}"/>
    <cellStyle name="一般 9 3 3 2 6 3 2" xfId="5070" xr:uid="{ED4631C3-939F-4D28-8299-B21C40264613}"/>
    <cellStyle name="一般 9 3 3 2 6 3 2 2" xfId="10544" xr:uid="{AF74DE12-A329-492C-9507-2CEF7E0C4DBD}"/>
    <cellStyle name="一般 9 3 3 2 6 3 3" xfId="7807" xr:uid="{EC32EE1D-D685-4425-AA8B-3CCC27612D18}"/>
    <cellStyle name="一般 9 3 3 2 6 4" xfId="1787" xr:uid="{00000000-0005-0000-0000-0000ED080000}"/>
    <cellStyle name="一般 9 3 3 2 6 4 2" xfId="4525" xr:uid="{683BB5C6-365B-4272-A9AE-208B52827E7E}"/>
    <cellStyle name="一般 9 3 3 2 6 4 2 2" xfId="9999" xr:uid="{1F624E1D-6309-4572-AF08-42DD176846A5}"/>
    <cellStyle name="一般 9 3 3 2 6 4 3" xfId="7262" xr:uid="{D9D8A053-A060-46F9-9B47-D4A196A70220}"/>
    <cellStyle name="一般 9 3 3 2 6 5" xfId="1242" xr:uid="{00000000-0005-0000-0000-0000EE080000}"/>
    <cellStyle name="一般 9 3 3 2 6 5 2" xfId="3980" xr:uid="{080ED014-A643-4C0F-B9BE-64286F3AB507}"/>
    <cellStyle name="一般 9 3 3 2 6 5 2 2" xfId="9454" xr:uid="{7A256CC6-8538-4DAC-A1D4-7628A104955B}"/>
    <cellStyle name="一般 9 3 3 2 6 5 3" xfId="6717" xr:uid="{622697DF-F79A-417C-A89D-42C0761EA227}"/>
    <cellStyle name="一般 9 3 3 2 6 6" xfId="3435" xr:uid="{5724E6A8-B64F-4333-A8A1-1B8863627F0A}"/>
    <cellStyle name="一般 9 3 3 2 6 6 2" xfId="8909" xr:uid="{0F1FD7C1-D260-4DA8-9C19-E1E0DBCDEFA7}"/>
    <cellStyle name="一般 9 3 3 2 6 7" xfId="6172" xr:uid="{16CF2E97-B1AB-47C8-933C-12A904850E2E}"/>
    <cellStyle name="一般 9 3 3 2 7" xfId="2531" xr:uid="{00000000-0005-0000-0000-0000EF080000}"/>
    <cellStyle name="一般 9 3 3 2 7 2" xfId="5269" xr:uid="{F0001F46-4C81-4B5E-913D-548EC1034ECB}"/>
    <cellStyle name="一般 9 3 3 2 7 2 2" xfId="10743" xr:uid="{2403B9AE-9AC3-41A6-A13E-D3BD1064A2C0}"/>
    <cellStyle name="一般 9 3 3 2 7 3" xfId="8006" xr:uid="{27C13AA1-F43B-4DF8-8A5F-E8A230DD4D6F}"/>
    <cellStyle name="一般 9 3 3 2 8" xfId="1986" xr:uid="{00000000-0005-0000-0000-0000F0080000}"/>
    <cellStyle name="一般 9 3 3 2 8 2" xfId="4724" xr:uid="{0342A1F0-FAA7-4F2E-868A-E7875D1029B5}"/>
    <cellStyle name="一般 9 3 3 2 8 2 2" xfId="10198" xr:uid="{CF590BF5-B4A5-4581-9F18-F18CC418B01C}"/>
    <cellStyle name="一般 9 3 3 2 8 3" xfId="7461" xr:uid="{B33EAC44-38C2-4F2D-A8FA-256B5DFDCF90}"/>
    <cellStyle name="一般 9 3 3 2 9" xfId="1441" xr:uid="{00000000-0005-0000-0000-0000F1080000}"/>
    <cellStyle name="一般 9 3 3 2 9 2" xfId="4179" xr:uid="{CA7F38BD-1121-4E8D-8232-478FDE06AB5D}"/>
    <cellStyle name="一般 9 3 3 2 9 2 2" xfId="9653" xr:uid="{A2407053-6E67-44E1-9475-B0678662B6FA}"/>
    <cellStyle name="一般 9 3 3 2 9 3" xfId="6916" xr:uid="{87502D2A-BA21-437A-9BC3-912D33542444}"/>
    <cellStyle name="一般 9 3 3 3" xfId="438" xr:uid="{00000000-0005-0000-0000-0000F2080000}"/>
    <cellStyle name="一般 9 3 3 3 10" xfId="3257" xr:uid="{11669246-EB4E-4776-8C47-783EBE76DD80}"/>
    <cellStyle name="一般 9 3 3 3 10 2" xfId="8731" xr:uid="{BB714DBF-ADAD-45B1-87BD-10A46D6133D9}"/>
    <cellStyle name="一般 9 3 3 3 11" xfId="5994" xr:uid="{77DA21E3-7FCD-44A3-A339-2019E6DE96FA}"/>
    <cellStyle name="一般 9 3 3 3 2" xfId="439" xr:uid="{00000000-0005-0000-0000-0000F3080000}"/>
    <cellStyle name="一般 9 3 3 3 2 10" xfId="5995" xr:uid="{B27DCB04-EBB3-4E3A-9102-73977CFA37B6}"/>
    <cellStyle name="一般 9 3 3 3 2 2" xfId="502" xr:uid="{00000000-0005-0000-0000-0000F4080000}"/>
    <cellStyle name="一般 9 3 3 3 2 2 2" xfId="598" xr:uid="{00000000-0005-0000-0000-0000F5080000}"/>
    <cellStyle name="一般 9 3 3 3 2 2 2 2" xfId="862" xr:uid="{00000000-0005-0000-0000-0000F6080000}"/>
    <cellStyle name="一般 9 3 3 3 2 2 2 2 2" xfId="3042" xr:uid="{00000000-0005-0000-0000-0000F7080000}"/>
    <cellStyle name="一般 9 3 3 3 2 2 2 2 2 2" xfId="5780" xr:uid="{976F6CF7-88A4-4CE5-A2F3-C643EDDF99C3}"/>
    <cellStyle name="一般 9 3 3 3 2 2 2 2 2 2 2" xfId="11254" xr:uid="{511910CF-DE1C-4D53-B214-C8AE8824D599}"/>
    <cellStyle name="一般 9 3 3 3 2 2 2 2 2 3" xfId="8517" xr:uid="{649F17DF-4430-4D1A-8E21-F63C691645D4}"/>
    <cellStyle name="一般 9 3 3 3 2 2 2 2 3" xfId="2497" xr:uid="{00000000-0005-0000-0000-0000F8080000}"/>
    <cellStyle name="一般 9 3 3 3 2 2 2 2 3 2" xfId="5235" xr:uid="{97F681F3-46D9-49BF-8300-0869E9A2FB18}"/>
    <cellStyle name="一般 9 3 3 3 2 2 2 2 3 2 2" xfId="10709" xr:uid="{EF6FB2C9-DE3A-4391-A1A1-09C67EB2BE4A}"/>
    <cellStyle name="一般 9 3 3 3 2 2 2 2 3 3" xfId="7972" xr:uid="{0ADB3D55-AD51-40F2-95EA-CC724B56FE5B}"/>
    <cellStyle name="一般 9 3 3 3 2 2 2 2 4" xfId="1952" xr:uid="{00000000-0005-0000-0000-0000F9080000}"/>
    <cellStyle name="一般 9 3 3 3 2 2 2 2 4 2" xfId="4690" xr:uid="{A9AEBAD2-7D15-4CE0-98CB-6C58827FEC6E}"/>
    <cellStyle name="一般 9 3 3 3 2 2 2 2 4 2 2" xfId="10164" xr:uid="{89924B04-81C9-4A1D-9B40-51F04C7D5932}"/>
    <cellStyle name="一般 9 3 3 3 2 2 2 2 4 3" xfId="7427" xr:uid="{EB1B1781-09B0-4668-A10A-F1688A8E47FB}"/>
    <cellStyle name="一般 9 3 3 3 2 2 2 2 5" xfId="1407" xr:uid="{00000000-0005-0000-0000-0000FA080000}"/>
    <cellStyle name="一般 9 3 3 3 2 2 2 2 5 2" xfId="4145" xr:uid="{287409B0-FD97-429E-9DF9-00D305F0A14A}"/>
    <cellStyle name="一般 9 3 3 3 2 2 2 2 5 2 2" xfId="9619" xr:uid="{48D597D6-777D-4627-B93D-2ED314A4FCBE}"/>
    <cellStyle name="一般 9 3 3 3 2 2 2 2 5 3" xfId="6882" xr:uid="{BC4DA1C0-4003-4A6B-AD03-43A35D32BD43}"/>
    <cellStyle name="一般 9 3 3 3 2 2 2 2 6" xfId="3600" xr:uid="{88699F7D-0F4B-4AB3-BE2F-F573F344AD5F}"/>
    <cellStyle name="一般 9 3 3 3 2 2 2 2 6 2" xfId="9074" xr:uid="{579D937A-1A2D-4C66-822F-A12BFDB7BF86}"/>
    <cellStyle name="一般 9 3 3 3 2 2 2 2 7" xfId="6337" xr:uid="{5A0641B9-3D94-4D7F-A02D-56C3EDAE2C2A}"/>
    <cellStyle name="一般 9 3 3 3 2 2 2 3" xfId="2850" xr:uid="{00000000-0005-0000-0000-0000FB080000}"/>
    <cellStyle name="一般 9 3 3 3 2 2 2 3 2" xfId="5588" xr:uid="{0E8B7FF3-6DEE-410A-B7BE-019162A027FC}"/>
    <cellStyle name="一般 9 3 3 3 2 2 2 3 2 2" xfId="11062" xr:uid="{723ABB69-230E-4429-A1DA-DFEE1D444505}"/>
    <cellStyle name="一般 9 3 3 3 2 2 2 3 3" xfId="8325" xr:uid="{5B9BFA82-F516-40EC-A2E7-BF50E7648ACE}"/>
    <cellStyle name="一般 9 3 3 3 2 2 2 4" xfId="2305" xr:uid="{00000000-0005-0000-0000-0000FC080000}"/>
    <cellStyle name="一般 9 3 3 3 2 2 2 4 2" xfId="5043" xr:uid="{D56B0FFB-A9C6-4D2D-8E3C-A85D750BFFA9}"/>
    <cellStyle name="一般 9 3 3 3 2 2 2 4 2 2" xfId="10517" xr:uid="{5932507A-5208-49D5-B3CD-DD2C9BF2F6A8}"/>
    <cellStyle name="一般 9 3 3 3 2 2 2 4 3" xfId="7780" xr:uid="{BD19F790-DAD9-4802-B91B-FDC344B11944}"/>
    <cellStyle name="一般 9 3 3 3 2 2 2 5" xfId="1760" xr:uid="{00000000-0005-0000-0000-0000FD080000}"/>
    <cellStyle name="一般 9 3 3 3 2 2 2 5 2" xfId="4498" xr:uid="{C5570DDB-02F9-42E9-BC3C-700346275760}"/>
    <cellStyle name="一般 9 3 3 3 2 2 2 5 2 2" xfId="9972" xr:uid="{2583D432-C03E-42FD-AC9A-97D35368FFE4}"/>
    <cellStyle name="一般 9 3 3 3 2 2 2 5 3" xfId="7235" xr:uid="{111A15F4-1A4E-40E9-93B5-A4D6BD82BF88}"/>
    <cellStyle name="一般 9 3 3 3 2 2 2 6" xfId="1215" xr:uid="{00000000-0005-0000-0000-0000FE080000}"/>
    <cellStyle name="一般 9 3 3 3 2 2 2 6 2" xfId="3953" xr:uid="{D73DB2F0-8DA9-4CBD-9C24-14418690BDCA}"/>
    <cellStyle name="一般 9 3 3 3 2 2 2 6 2 2" xfId="9427" xr:uid="{2473AA89-2F65-4A85-9644-5BCD81A2E51D}"/>
    <cellStyle name="一般 9 3 3 3 2 2 2 6 3" xfId="6690" xr:uid="{6BE11743-FD69-46C8-B127-529807182356}"/>
    <cellStyle name="一般 9 3 3 3 2 2 2 7" xfId="3408" xr:uid="{7C01AEE5-DD72-4D25-B823-B733AC2A3309}"/>
    <cellStyle name="一般 9 3 3 3 2 2 2 7 2" xfId="8882" xr:uid="{50F1D6AA-F05E-494D-B78E-56D72884A6EA}"/>
    <cellStyle name="一般 9 3 3 3 2 2 2 8" xfId="6145" xr:uid="{D3A4D860-C7B2-4014-831D-3DC05CE93A02}"/>
    <cellStyle name="一般 9 3 3 3 2 2 3" xfId="769" xr:uid="{00000000-0005-0000-0000-0000FF080000}"/>
    <cellStyle name="一般 9 3 3 3 2 2 3 2" xfId="2949" xr:uid="{00000000-0005-0000-0000-000000090000}"/>
    <cellStyle name="一般 9 3 3 3 2 2 3 2 2" xfId="5687" xr:uid="{8B4C21C6-B27A-4B2A-A137-95B01BBDD93E}"/>
    <cellStyle name="一般 9 3 3 3 2 2 3 2 2 2" xfId="11161" xr:uid="{903BCE2B-E86A-4629-84EF-2B18E69B230E}"/>
    <cellStyle name="一般 9 3 3 3 2 2 3 2 3" xfId="8424" xr:uid="{ED4A5184-7D80-4891-A0BB-6246AB6C7A08}"/>
    <cellStyle name="一般 9 3 3 3 2 2 3 3" xfId="2404" xr:uid="{00000000-0005-0000-0000-000001090000}"/>
    <cellStyle name="一般 9 3 3 3 2 2 3 3 2" xfId="5142" xr:uid="{02FE0813-419C-469A-A538-BEDE2491F58A}"/>
    <cellStyle name="一般 9 3 3 3 2 2 3 3 2 2" xfId="10616" xr:uid="{B8456CC5-2666-4E5A-A3B4-AA6FB38DDAA0}"/>
    <cellStyle name="一般 9 3 3 3 2 2 3 3 3" xfId="7879" xr:uid="{8CAE0964-55CC-4515-BAF8-1C388147A045}"/>
    <cellStyle name="一般 9 3 3 3 2 2 3 4" xfId="1859" xr:uid="{00000000-0005-0000-0000-000002090000}"/>
    <cellStyle name="一般 9 3 3 3 2 2 3 4 2" xfId="4597" xr:uid="{D3C69D98-59A8-4E53-9526-29EC91E26F65}"/>
    <cellStyle name="一般 9 3 3 3 2 2 3 4 2 2" xfId="10071" xr:uid="{3B904264-A6DE-42DA-953B-365704BEF380}"/>
    <cellStyle name="一般 9 3 3 3 2 2 3 4 3" xfId="7334" xr:uid="{68BCC3A3-EED8-456A-BE97-6A96FF5611E8}"/>
    <cellStyle name="一般 9 3 3 3 2 2 3 5" xfId="1314" xr:uid="{00000000-0005-0000-0000-000003090000}"/>
    <cellStyle name="一般 9 3 3 3 2 2 3 5 2" xfId="4052" xr:uid="{C0565A18-EEDC-4A90-8603-2092062B1718}"/>
    <cellStyle name="一般 9 3 3 3 2 2 3 5 2 2" xfId="9526" xr:uid="{E1758A7C-3F9C-4E24-961B-64776D361A07}"/>
    <cellStyle name="一般 9 3 3 3 2 2 3 5 3" xfId="6789" xr:uid="{EE37273C-F947-4514-B230-15B8E712A5AE}"/>
    <cellStyle name="一般 9 3 3 3 2 2 3 6" xfId="3507" xr:uid="{DBE7B160-D59F-49A5-9464-C9F86CF18650}"/>
    <cellStyle name="一般 9 3 3 3 2 2 3 6 2" xfId="8981" xr:uid="{216F114B-0C4A-45DF-8CBE-291BCCFC75DB}"/>
    <cellStyle name="一般 9 3 3 3 2 2 3 7" xfId="6244" xr:uid="{F8428D9C-3329-467F-8645-53C82BDAFDEB}"/>
    <cellStyle name="一般 9 3 3 3 2 2 4" xfId="2756" xr:uid="{00000000-0005-0000-0000-000004090000}"/>
    <cellStyle name="一般 9 3 3 3 2 2 4 2" xfId="5494" xr:uid="{9637576F-EB75-4257-8115-3506CB3C19F4}"/>
    <cellStyle name="一般 9 3 3 3 2 2 4 2 2" xfId="10968" xr:uid="{A2DF586D-E173-4D03-8AB9-9A2D16F11144}"/>
    <cellStyle name="一般 9 3 3 3 2 2 4 3" xfId="8231" xr:uid="{06F56085-44B6-4F29-A719-4382BB19D83C}"/>
    <cellStyle name="一般 9 3 3 3 2 2 5" xfId="2211" xr:uid="{00000000-0005-0000-0000-000005090000}"/>
    <cellStyle name="一般 9 3 3 3 2 2 5 2" xfId="4949" xr:uid="{F0D96A5D-E71D-44BB-8409-7FE25E1F0AB8}"/>
    <cellStyle name="一般 9 3 3 3 2 2 5 2 2" xfId="10423" xr:uid="{5EF23AC0-7F48-4DF0-8642-1C08BD5FDC38}"/>
    <cellStyle name="一般 9 3 3 3 2 2 5 3" xfId="7686" xr:uid="{FB20AC68-25EC-4D6C-9B51-9D4F1CBFDDF0}"/>
    <cellStyle name="一般 9 3 3 3 2 2 6" xfId="1666" xr:uid="{00000000-0005-0000-0000-000006090000}"/>
    <cellStyle name="一般 9 3 3 3 2 2 6 2" xfId="4404" xr:uid="{9595A289-FB2E-4918-A0DC-5EFC56726EDF}"/>
    <cellStyle name="一般 9 3 3 3 2 2 6 2 2" xfId="9878" xr:uid="{DAF2A0F9-C4F1-45D1-A6A9-E7AEEACD355B}"/>
    <cellStyle name="一般 9 3 3 3 2 2 6 3" xfId="7141" xr:uid="{D921BFAB-5DA6-4AEC-82D3-A9AF43C1E0BF}"/>
    <cellStyle name="一般 9 3 3 3 2 2 7" xfId="1121" xr:uid="{00000000-0005-0000-0000-000007090000}"/>
    <cellStyle name="一般 9 3 3 3 2 2 7 2" xfId="3859" xr:uid="{2A278E81-8A10-40B4-A03D-D65DA3A976C6}"/>
    <cellStyle name="一般 9 3 3 3 2 2 7 2 2" xfId="9333" xr:uid="{4A05160A-BA52-4996-B656-AC988F326205}"/>
    <cellStyle name="一般 9 3 3 3 2 2 7 3" xfId="6596" xr:uid="{7BF6E97B-E762-4F66-9279-5030B36CAE65}"/>
    <cellStyle name="一般 9 3 3 3 2 2 8" xfId="3314" xr:uid="{0FF57C50-4219-479C-858A-5D49C23EA546}"/>
    <cellStyle name="一般 9 3 3 3 2 2 8 2" xfId="8788" xr:uid="{AE0C8DF6-056D-42C7-97B4-B9A033C3D6D6}"/>
    <cellStyle name="一般 9 3 3 3 2 2 9" xfId="6051" xr:uid="{34C0D719-6F5A-4076-835D-28516B6770BC}"/>
    <cellStyle name="一般 9 3 3 3 2 3" xfId="545" xr:uid="{00000000-0005-0000-0000-000008090000}"/>
    <cellStyle name="一般 9 3 3 3 2 3 2" xfId="811" xr:uid="{00000000-0005-0000-0000-000009090000}"/>
    <cellStyle name="一般 9 3 3 3 2 3 2 2" xfId="2991" xr:uid="{00000000-0005-0000-0000-00000A090000}"/>
    <cellStyle name="一般 9 3 3 3 2 3 2 2 2" xfId="5729" xr:uid="{4F647B38-B7EF-4EDD-8D3D-A7DFC7A6D662}"/>
    <cellStyle name="一般 9 3 3 3 2 3 2 2 2 2" xfId="11203" xr:uid="{8CAF5EE3-BD39-44B3-90AB-48878B968E27}"/>
    <cellStyle name="一般 9 3 3 3 2 3 2 2 3" xfId="8466" xr:uid="{AE712B48-DAAF-404E-8E7E-068968D01080}"/>
    <cellStyle name="一般 9 3 3 3 2 3 2 3" xfId="2446" xr:uid="{00000000-0005-0000-0000-00000B090000}"/>
    <cellStyle name="一般 9 3 3 3 2 3 2 3 2" xfId="5184" xr:uid="{802CDC2D-B326-4DA8-98B3-DAB2E18B90F4}"/>
    <cellStyle name="一般 9 3 3 3 2 3 2 3 2 2" xfId="10658" xr:uid="{83BDA097-570F-4FB8-BC9D-65B16F007791}"/>
    <cellStyle name="一般 9 3 3 3 2 3 2 3 3" xfId="7921" xr:uid="{9B099DDD-0B43-4973-81F6-6837F074A212}"/>
    <cellStyle name="一般 9 3 3 3 2 3 2 4" xfId="1901" xr:uid="{00000000-0005-0000-0000-00000C090000}"/>
    <cellStyle name="一般 9 3 3 3 2 3 2 4 2" xfId="4639" xr:uid="{188F582C-0020-4E22-9E2D-9702BC6B9023}"/>
    <cellStyle name="一般 9 3 3 3 2 3 2 4 2 2" xfId="10113" xr:uid="{6AB3F33A-30C4-4103-8A40-A626FAF73CBD}"/>
    <cellStyle name="一般 9 3 3 3 2 3 2 4 3" xfId="7376" xr:uid="{D5DF2930-6952-44B8-81E3-C5E555BC0775}"/>
    <cellStyle name="一般 9 3 3 3 2 3 2 5" xfId="1356" xr:uid="{00000000-0005-0000-0000-00000D090000}"/>
    <cellStyle name="一般 9 3 3 3 2 3 2 5 2" xfId="4094" xr:uid="{7D3C9D54-8887-4260-9D3B-ED6994C24088}"/>
    <cellStyle name="一般 9 3 3 3 2 3 2 5 2 2" xfId="9568" xr:uid="{B7D1CBD4-1A4E-4E7D-95D4-D4BEC743D29F}"/>
    <cellStyle name="一般 9 3 3 3 2 3 2 5 3" xfId="6831" xr:uid="{3FE769CA-D513-420D-B30D-E3D11FD4ECFC}"/>
    <cellStyle name="一般 9 3 3 3 2 3 2 6" xfId="3549" xr:uid="{E4E10937-E914-43A6-BA37-4131AAD1D7B1}"/>
    <cellStyle name="一般 9 3 3 3 2 3 2 6 2" xfId="9023" xr:uid="{B6F45C01-860E-4477-8D57-F614FD45AB07}"/>
    <cellStyle name="一般 9 3 3 3 2 3 2 7" xfId="6286" xr:uid="{59BAC23B-2140-46CE-83A0-275CF4CC0E1B}"/>
    <cellStyle name="一般 9 3 3 3 2 3 3" xfId="2799" xr:uid="{00000000-0005-0000-0000-00000E090000}"/>
    <cellStyle name="一般 9 3 3 3 2 3 3 2" xfId="5537" xr:uid="{A01DDA62-9256-4841-A2A3-B29E5342EC0D}"/>
    <cellStyle name="一般 9 3 3 3 2 3 3 2 2" xfId="11011" xr:uid="{D6286BBB-1642-425D-A5A4-3EE97A45742B}"/>
    <cellStyle name="一般 9 3 3 3 2 3 3 3" xfId="8274" xr:uid="{9E39FD2A-A6EC-439E-9538-A91133EEA80E}"/>
    <cellStyle name="一般 9 3 3 3 2 3 4" xfId="2254" xr:uid="{00000000-0005-0000-0000-00000F090000}"/>
    <cellStyle name="一般 9 3 3 3 2 3 4 2" xfId="4992" xr:uid="{565E87CE-E34E-46F3-9BDE-AD20AA333639}"/>
    <cellStyle name="一般 9 3 3 3 2 3 4 2 2" xfId="10466" xr:uid="{690CB293-23EB-4003-A7EE-53CB1F90F7E4}"/>
    <cellStyle name="一般 9 3 3 3 2 3 4 3" xfId="7729" xr:uid="{F6600707-3A9F-4AC1-9424-7BE500A67E55}"/>
    <cellStyle name="一般 9 3 3 3 2 3 5" xfId="1709" xr:uid="{00000000-0005-0000-0000-000010090000}"/>
    <cellStyle name="一般 9 3 3 3 2 3 5 2" xfId="4447" xr:uid="{15B681DD-AED1-464C-8DBA-0FE26DC9898E}"/>
    <cellStyle name="一般 9 3 3 3 2 3 5 2 2" xfId="9921" xr:uid="{F122E174-CE0E-4EA3-A5AE-A6D1C86D5717}"/>
    <cellStyle name="一般 9 3 3 3 2 3 5 3" xfId="7184" xr:uid="{903C19B9-3889-41CB-8FB3-50B390D5C65A}"/>
    <cellStyle name="一般 9 3 3 3 2 3 6" xfId="1164" xr:uid="{00000000-0005-0000-0000-000011090000}"/>
    <cellStyle name="一般 9 3 3 3 2 3 6 2" xfId="3902" xr:uid="{D2B39DE1-59E3-4F47-B1CC-406811550732}"/>
    <cellStyle name="一般 9 3 3 3 2 3 6 2 2" xfId="9376" xr:uid="{80F0BDC3-5D18-49DF-A570-E789E51148E6}"/>
    <cellStyle name="一般 9 3 3 3 2 3 6 3" xfId="6639" xr:uid="{4D845F39-1D23-4525-B04D-461C4E9F75B6}"/>
    <cellStyle name="一般 9 3 3 3 2 3 7" xfId="3357" xr:uid="{41D251AB-C560-4791-A262-962AE415D3D9}"/>
    <cellStyle name="一般 9 3 3 3 2 3 7 2" xfId="8831" xr:uid="{A65E00E6-CC9F-4579-B685-9DA87FF6E6F4}"/>
    <cellStyle name="一般 9 3 3 3 2 3 8" xfId="6094" xr:uid="{8B02F64E-051A-41B0-B824-8A2312319521}"/>
    <cellStyle name="一般 9 3 3 3 2 4" xfId="718" xr:uid="{00000000-0005-0000-0000-000012090000}"/>
    <cellStyle name="一般 9 3 3 3 2 4 2" xfId="2898" xr:uid="{00000000-0005-0000-0000-000013090000}"/>
    <cellStyle name="一般 9 3 3 3 2 4 2 2" xfId="5636" xr:uid="{4C3A32B5-B130-486E-80F6-B03D479AE958}"/>
    <cellStyle name="一般 9 3 3 3 2 4 2 2 2" xfId="11110" xr:uid="{764B2A90-E1B9-4432-B67D-A277A8ACEDE1}"/>
    <cellStyle name="一般 9 3 3 3 2 4 2 3" xfId="8373" xr:uid="{72D654CF-D0EC-445F-BFCE-DA2116E3A719}"/>
    <cellStyle name="一般 9 3 3 3 2 4 3" xfId="2353" xr:uid="{00000000-0005-0000-0000-000014090000}"/>
    <cellStyle name="一般 9 3 3 3 2 4 3 2" xfId="5091" xr:uid="{B2EE4D56-C466-4F06-841F-091BBF650408}"/>
    <cellStyle name="一般 9 3 3 3 2 4 3 2 2" xfId="10565" xr:uid="{F3D7DBA4-E79D-4E00-B05D-1C2182CDA865}"/>
    <cellStyle name="一般 9 3 3 3 2 4 3 3" xfId="7828" xr:uid="{D03D4E14-6F44-4371-B38F-A464D09545FC}"/>
    <cellStyle name="一般 9 3 3 3 2 4 4" xfId="1808" xr:uid="{00000000-0005-0000-0000-000015090000}"/>
    <cellStyle name="一般 9 3 3 3 2 4 4 2" xfId="4546" xr:uid="{553EA417-7E1A-4088-883C-FE560ACC9674}"/>
    <cellStyle name="一般 9 3 3 3 2 4 4 2 2" xfId="10020" xr:uid="{28BD8A42-E2FD-4389-AE9A-DB563EFDD71D}"/>
    <cellStyle name="一般 9 3 3 3 2 4 4 3" xfId="7283" xr:uid="{D216770C-D50D-4A85-BF4F-1D9BD07FBF6E}"/>
    <cellStyle name="一般 9 3 3 3 2 4 5" xfId="1263" xr:uid="{00000000-0005-0000-0000-000016090000}"/>
    <cellStyle name="一般 9 3 3 3 2 4 5 2" xfId="4001" xr:uid="{28803120-91E6-4B5C-9B4A-395F711FA8B6}"/>
    <cellStyle name="一般 9 3 3 3 2 4 5 2 2" xfId="9475" xr:uid="{7B3C2B5E-144D-4897-A38F-2F2127FC0439}"/>
    <cellStyle name="一般 9 3 3 3 2 4 5 3" xfId="6738" xr:uid="{A8E19660-1FBA-49A3-B7EA-72C853A5E696}"/>
    <cellStyle name="一般 9 3 3 3 2 4 6" xfId="3456" xr:uid="{798AB932-DB9F-49D8-96DE-1A6B1F190C76}"/>
    <cellStyle name="一般 9 3 3 3 2 4 6 2" xfId="8930" xr:uid="{5A2BFFDB-1D94-4036-8983-08B41762DFBF}"/>
    <cellStyle name="一般 9 3 3 3 2 4 7" xfId="6193" xr:uid="{D37332E9-AD17-4ED9-8329-7254881A3CE4}"/>
    <cellStyle name="一般 9 3 3 3 2 5" xfId="2700" xr:uid="{00000000-0005-0000-0000-000017090000}"/>
    <cellStyle name="一般 9 3 3 3 2 5 2" xfId="5438" xr:uid="{F45D2835-F730-43AB-92A3-2366CD2F9490}"/>
    <cellStyle name="一般 9 3 3 3 2 5 2 2" xfId="10912" xr:uid="{CAE639B3-C509-49EB-9F4E-2E38FE02D4BB}"/>
    <cellStyle name="一般 9 3 3 3 2 5 3" xfId="8175" xr:uid="{83A6EA66-452C-4EE2-8C1C-F36C3482B4FF}"/>
    <cellStyle name="一般 9 3 3 3 2 6" xfId="2155" xr:uid="{00000000-0005-0000-0000-000018090000}"/>
    <cellStyle name="一般 9 3 3 3 2 6 2" xfId="4893" xr:uid="{90523A7D-60F1-46EF-80E1-BF239E0BCADF}"/>
    <cellStyle name="一般 9 3 3 3 2 6 2 2" xfId="10367" xr:uid="{D22F1D87-568F-4E9B-B46D-34E1C4276835}"/>
    <cellStyle name="一般 9 3 3 3 2 6 3" xfId="7630" xr:uid="{F64A0A3F-5E21-4B5C-849B-A23CC28B4F7D}"/>
    <cellStyle name="一般 9 3 3 3 2 7" xfId="1610" xr:uid="{00000000-0005-0000-0000-000019090000}"/>
    <cellStyle name="一般 9 3 3 3 2 7 2" xfId="4348" xr:uid="{6623B47B-D626-4D6B-B5C9-A5D9F84BE1CF}"/>
    <cellStyle name="一般 9 3 3 3 2 7 2 2" xfId="9822" xr:uid="{2A7065D4-B6AD-4910-9D04-910263BED7BF}"/>
    <cellStyle name="一般 9 3 3 3 2 7 3" xfId="7085" xr:uid="{33C05CC5-47DE-4144-ACEB-8DAF66F74159}"/>
    <cellStyle name="一般 9 3 3 3 2 8" xfId="1065" xr:uid="{00000000-0005-0000-0000-00001A090000}"/>
    <cellStyle name="一般 9 3 3 3 2 8 2" xfId="3803" xr:uid="{174B6052-285D-4D96-AC05-D8FD87C4A518}"/>
    <cellStyle name="一般 9 3 3 3 2 8 2 2" xfId="9277" xr:uid="{44021CA9-DA8D-4288-9F20-4D41FA0F5F57}"/>
    <cellStyle name="一般 9 3 3 3 2 8 3" xfId="6540" xr:uid="{628F08A7-F0AF-4F53-A066-3D02AAD3D3C9}"/>
    <cellStyle name="一般 9 3 3 3 2 9" xfId="3258" xr:uid="{057517EF-204F-4A60-828C-5B51185DBAF5}"/>
    <cellStyle name="一般 9 3 3 3 2 9 2" xfId="8732" xr:uid="{29526FF6-16B3-452F-B5EE-6D4C0B0D4BB2}"/>
    <cellStyle name="一般 9 3 3 3 3" xfId="501" xr:uid="{00000000-0005-0000-0000-00001B090000}"/>
    <cellStyle name="一般 9 3 3 3 3 2" xfId="597" xr:uid="{00000000-0005-0000-0000-00001C090000}"/>
    <cellStyle name="一般 9 3 3 3 3 2 2" xfId="861" xr:uid="{00000000-0005-0000-0000-00001D090000}"/>
    <cellStyle name="一般 9 3 3 3 3 2 2 2" xfId="3041" xr:uid="{00000000-0005-0000-0000-00001E090000}"/>
    <cellStyle name="一般 9 3 3 3 3 2 2 2 2" xfId="5779" xr:uid="{79D7977B-432E-4A81-A1A3-38E8DEDBF664}"/>
    <cellStyle name="一般 9 3 3 3 3 2 2 2 2 2" xfId="11253" xr:uid="{86E0D00B-0F73-45AF-828B-3DFD77B50C06}"/>
    <cellStyle name="一般 9 3 3 3 3 2 2 2 3" xfId="8516" xr:uid="{8C6BB28A-1EA3-4220-91DE-E1672CCFCB86}"/>
    <cellStyle name="一般 9 3 3 3 3 2 2 3" xfId="2496" xr:uid="{00000000-0005-0000-0000-00001F090000}"/>
    <cellStyle name="一般 9 3 3 3 3 2 2 3 2" xfId="5234" xr:uid="{0AAE8442-9250-47E2-AE2A-2A80473813B0}"/>
    <cellStyle name="一般 9 3 3 3 3 2 2 3 2 2" xfId="10708" xr:uid="{29876B1A-491F-415C-89B2-ED00F17B30FC}"/>
    <cellStyle name="一般 9 3 3 3 3 2 2 3 3" xfId="7971" xr:uid="{87B096A0-8C7C-472E-BF24-8FA57B055381}"/>
    <cellStyle name="一般 9 3 3 3 3 2 2 4" xfId="1951" xr:uid="{00000000-0005-0000-0000-000020090000}"/>
    <cellStyle name="一般 9 3 3 3 3 2 2 4 2" xfId="4689" xr:uid="{F7677209-C977-4E83-A4BA-FBDAC1DFDD9D}"/>
    <cellStyle name="一般 9 3 3 3 3 2 2 4 2 2" xfId="10163" xr:uid="{25736661-9507-4957-B5F3-58BB77F0F37B}"/>
    <cellStyle name="一般 9 3 3 3 3 2 2 4 3" xfId="7426" xr:uid="{1EE24BAF-DF52-4D5E-99E7-D4F7634DFF29}"/>
    <cellStyle name="一般 9 3 3 3 3 2 2 5" xfId="1406" xr:uid="{00000000-0005-0000-0000-000021090000}"/>
    <cellStyle name="一般 9 3 3 3 3 2 2 5 2" xfId="4144" xr:uid="{ACDA41FB-1D97-48DA-84FC-F81577C8D442}"/>
    <cellStyle name="一般 9 3 3 3 3 2 2 5 2 2" xfId="9618" xr:uid="{E0E8C48A-9FFB-412B-9C9A-AD9DBAC3D843}"/>
    <cellStyle name="一般 9 3 3 3 3 2 2 5 3" xfId="6881" xr:uid="{B2769C8C-BD06-478E-8A11-3C7FB7F4C078}"/>
    <cellStyle name="一般 9 3 3 3 3 2 2 6" xfId="3599" xr:uid="{213A2319-1902-4E18-95F4-571784DC736B}"/>
    <cellStyle name="一般 9 3 3 3 3 2 2 6 2" xfId="9073" xr:uid="{EA3D6FA0-114C-48E3-8880-73570CD4340F}"/>
    <cellStyle name="一般 9 3 3 3 3 2 2 7" xfId="6336" xr:uid="{62BAD17D-1728-4ED7-A18F-95867ACEC1F2}"/>
    <cellStyle name="一般 9 3 3 3 3 2 3" xfId="2849" xr:uid="{00000000-0005-0000-0000-000022090000}"/>
    <cellStyle name="一般 9 3 3 3 3 2 3 2" xfId="5587" xr:uid="{E1FD8CD8-21ED-4DB2-953D-323EFE8432FC}"/>
    <cellStyle name="一般 9 3 3 3 3 2 3 2 2" xfId="11061" xr:uid="{B5EF13DE-8146-4C99-BBE9-D8A6591D37E8}"/>
    <cellStyle name="一般 9 3 3 3 3 2 3 3" xfId="8324" xr:uid="{C943FC2B-FB52-4C66-B636-A8288B0890E4}"/>
    <cellStyle name="一般 9 3 3 3 3 2 4" xfId="2304" xr:uid="{00000000-0005-0000-0000-000023090000}"/>
    <cellStyle name="一般 9 3 3 3 3 2 4 2" xfId="5042" xr:uid="{74793408-5FB6-40B6-AE55-8FCBA286C446}"/>
    <cellStyle name="一般 9 3 3 3 3 2 4 2 2" xfId="10516" xr:uid="{E674787E-0AD6-4B57-9228-583AB87FE4F8}"/>
    <cellStyle name="一般 9 3 3 3 3 2 4 3" xfId="7779" xr:uid="{56FF9BD7-E750-417D-9D4E-14B189FB1130}"/>
    <cellStyle name="一般 9 3 3 3 3 2 5" xfId="1759" xr:uid="{00000000-0005-0000-0000-000024090000}"/>
    <cellStyle name="一般 9 3 3 3 3 2 5 2" xfId="4497" xr:uid="{504CA666-E22C-4DEE-AE34-1F56B37710A0}"/>
    <cellStyle name="一般 9 3 3 3 3 2 5 2 2" xfId="9971" xr:uid="{1337E7B3-7915-4647-BC72-F61077AD5A7D}"/>
    <cellStyle name="一般 9 3 3 3 3 2 5 3" xfId="7234" xr:uid="{5031BA19-7FEC-4B1A-B62C-0C46C310E582}"/>
    <cellStyle name="一般 9 3 3 3 3 2 6" xfId="1214" xr:uid="{00000000-0005-0000-0000-000025090000}"/>
    <cellStyle name="一般 9 3 3 3 3 2 6 2" xfId="3952" xr:uid="{11978E31-825E-4B3F-BBB8-EFC18C96C9DA}"/>
    <cellStyle name="一般 9 3 3 3 3 2 6 2 2" xfId="9426" xr:uid="{7A41FF96-8508-415C-B3C4-A138A3B7A328}"/>
    <cellStyle name="一般 9 3 3 3 3 2 6 3" xfId="6689" xr:uid="{49266E89-3BD6-448D-AB87-8D62028E968B}"/>
    <cellStyle name="一般 9 3 3 3 3 2 7" xfId="3407" xr:uid="{C91C7E21-7B02-4D89-A87B-DDD0C4D3DAC7}"/>
    <cellStyle name="一般 9 3 3 3 3 2 7 2" xfId="8881" xr:uid="{212F067A-695E-4307-99E7-3CE03B0ED364}"/>
    <cellStyle name="一般 9 3 3 3 3 2 8" xfId="6144" xr:uid="{FC14E72A-A46A-4E1F-A7BD-B06CD4636772}"/>
    <cellStyle name="一般 9 3 3 3 3 3" xfId="768" xr:uid="{00000000-0005-0000-0000-000026090000}"/>
    <cellStyle name="一般 9 3 3 3 3 3 2" xfId="2948" xr:uid="{00000000-0005-0000-0000-000027090000}"/>
    <cellStyle name="一般 9 3 3 3 3 3 2 2" xfId="5686" xr:uid="{C98FF374-6099-4B7C-A57C-4CA7D4D35D52}"/>
    <cellStyle name="一般 9 3 3 3 3 3 2 2 2" xfId="11160" xr:uid="{F674DCDD-D131-449C-903F-274D55401B3C}"/>
    <cellStyle name="一般 9 3 3 3 3 3 2 3" xfId="8423" xr:uid="{293D8EAA-5CEF-48C7-A71E-967AA54F05ED}"/>
    <cellStyle name="一般 9 3 3 3 3 3 3" xfId="2403" xr:uid="{00000000-0005-0000-0000-000028090000}"/>
    <cellStyle name="一般 9 3 3 3 3 3 3 2" xfId="5141" xr:uid="{2446EC76-7A6A-45F8-AFBD-7E7042B0E7CA}"/>
    <cellStyle name="一般 9 3 3 3 3 3 3 2 2" xfId="10615" xr:uid="{BBECAAF1-9755-4712-A97A-C866557F2E18}"/>
    <cellStyle name="一般 9 3 3 3 3 3 3 3" xfId="7878" xr:uid="{0A6FA4D7-04EF-4CC1-A819-ADDCD68758E0}"/>
    <cellStyle name="一般 9 3 3 3 3 3 4" xfId="1858" xr:uid="{00000000-0005-0000-0000-000029090000}"/>
    <cellStyle name="一般 9 3 3 3 3 3 4 2" xfId="4596" xr:uid="{77B064FB-1ECC-4D81-BE69-F33396F246B1}"/>
    <cellStyle name="一般 9 3 3 3 3 3 4 2 2" xfId="10070" xr:uid="{14ACD749-C0C5-4BCD-971C-4BED1D04AA67}"/>
    <cellStyle name="一般 9 3 3 3 3 3 4 3" xfId="7333" xr:uid="{21012B4F-4D01-495A-B6E9-15A7AEA439AF}"/>
    <cellStyle name="一般 9 3 3 3 3 3 5" xfId="1313" xr:uid="{00000000-0005-0000-0000-00002A090000}"/>
    <cellStyle name="一般 9 3 3 3 3 3 5 2" xfId="4051" xr:uid="{CCC0882A-3A1E-487F-8E4F-8985F9F30E20}"/>
    <cellStyle name="一般 9 3 3 3 3 3 5 2 2" xfId="9525" xr:uid="{820810A1-C5DE-4C38-85FD-885B0ACE1D31}"/>
    <cellStyle name="一般 9 3 3 3 3 3 5 3" xfId="6788" xr:uid="{64044443-7D2F-4677-A1FC-000028015CA7}"/>
    <cellStyle name="一般 9 3 3 3 3 3 6" xfId="3506" xr:uid="{39884D89-06A7-4D70-AC47-FD06AE5B3F73}"/>
    <cellStyle name="一般 9 3 3 3 3 3 6 2" xfId="8980" xr:uid="{933FE120-5A6C-4062-A3B2-DA696D907A52}"/>
    <cellStyle name="一般 9 3 3 3 3 3 7" xfId="6243" xr:uid="{AA97C886-7332-49DC-B001-30E181087BFA}"/>
    <cellStyle name="一般 9 3 3 3 3 4" xfId="2755" xr:uid="{00000000-0005-0000-0000-00002B090000}"/>
    <cellStyle name="一般 9 3 3 3 3 4 2" xfId="5493" xr:uid="{3D1EE7EA-A7D6-455A-A7B6-165A7222E3AC}"/>
    <cellStyle name="一般 9 3 3 3 3 4 2 2" xfId="10967" xr:uid="{EDBDA649-7807-488B-AED8-6618360FAA0B}"/>
    <cellStyle name="一般 9 3 3 3 3 4 3" xfId="8230" xr:uid="{8267B053-40BB-4C04-B1E7-BD864AB3CDEC}"/>
    <cellStyle name="一般 9 3 3 3 3 5" xfId="2210" xr:uid="{00000000-0005-0000-0000-00002C090000}"/>
    <cellStyle name="一般 9 3 3 3 3 5 2" xfId="4948" xr:uid="{2E334215-0C79-4970-B7EE-61C4ED7AEE7F}"/>
    <cellStyle name="一般 9 3 3 3 3 5 2 2" xfId="10422" xr:uid="{40C49605-9F21-468B-85C1-587450B62F0F}"/>
    <cellStyle name="一般 9 3 3 3 3 5 3" xfId="7685" xr:uid="{76803F4F-A21F-45F2-9780-5C733DA41EFD}"/>
    <cellStyle name="一般 9 3 3 3 3 6" xfId="1665" xr:uid="{00000000-0005-0000-0000-00002D090000}"/>
    <cellStyle name="一般 9 3 3 3 3 6 2" xfId="4403" xr:uid="{A02AADE6-1D27-4089-A7E4-52E2A3028EC5}"/>
    <cellStyle name="一般 9 3 3 3 3 6 2 2" xfId="9877" xr:uid="{ED57BB96-46BE-44CE-A4A1-DE9ECDB25B89}"/>
    <cellStyle name="一般 9 3 3 3 3 6 3" xfId="7140" xr:uid="{7488B615-80E8-48B2-8C53-C26C81776EC1}"/>
    <cellStyle name="一般 9 3 3 3 3 7" xfId="1120" xr:uid="{00000000-0005-0000-0000-00002E090000}"/>
    <cellStyle name="一般 9 3 3 3 3 7 2" xfId="3858" xr:uid="{C2F1DE46-7202-4162-A714-9CA0F3226CC4}"/>
    <cellStyle name="一般 9 3 3 3 3 7 2 2" xfId="9332" xr:uid="{98200C67-A926-43AC-A45E-8B7F3187698D}"/>
    <cellStyle name="一般 9 3 3 3 3 7 3" xfId="6595" xr:uid="{B020DF41-FF90-4CB3-8977-6FC037C87EF1}"/>
    <cellStyle name="一般 9 3 3 3 3 8" xfId="3313" xr:uid="{48D39A2F-F47B-424B-ADFC-9CF6D270387D}"/>
    <cellStyle name="一般 9 3 3 3 3 8 2" xfId="8787" xr:uid="{C47CA073-0F65-4A9D-8506-7C4FDF18D1ED}"/>
    <cellStyle name="一般 9 3 3 3 3 9" xfId="6050" xr:uid="{CFF40B85-84FB-499E-9A9F-9DCD0205F21E}"/>
    <cellStyle name="一般 9 3 3 3 4" xfId="544" xr:uid="{00000000-0005-0000-0000-00002F090000}"/>
    <cellStyle name="一般 9 3 3 3 4 2" xfId="810" xr:uid="{00000000-0005-0000-0000-000030090000}"/>
    <cellStyle name="一般 9 3 3 3 4 2 2" xfId="2990" xr:uid="{00000000-0005-0000-0000-000031090000}"/>
    <cellStyle name="一般 9 3 3 3 4 2 2 2" xfId="5728" xr:uid="{BDBA6F37-B3C0-4887-888F-7207E53D0DDB}"/>
    <cellStyle name="一般 9 3 3 3 4 2 2 2 2" xfId="11202" xr:uid="{515E68DE-F57A-49F9-B5A0-DD91AA1E4376}"/>
    <cellStyle name="一般 9 3 3 3 4 2 2 3" xfId="8465" xr:uid="{D05D7491-A6C8-4ED2-8F29-04ABEBC1C59D}"/>
    <cellStyle name="一般 9 3 3 3 4 2 3" xfId="2445" xr:uid="{00000000-0005-0000-0000-000032090000}"/>
    <cellStyle name="一般 9 3 3 3 4 2 3 2" xfId="5183" xr:uid="{3DF6C9DE-F8D9-4336-BAA4-7CB2955449EB}"/>
    <cellStyle name="一般 9 3 3 3 4 2 3 2 2" xfId="10657" xr:uid="{1584EBE8-ED28-41E6-B8E8-480B301305A0}"/>
    <cellStyle name="一般 9 3 3 3 4 2 3 3" xfId="7920" xr:uid="{3F7641B6-BF8D-4A07-B179-477C1F8EDFE0}"/>
    <cellStyle name="一般 9 3 3 3 4 2 4" xfId="1900" xr:uid="{00000000-0005-0000-0000-000033090000}"/>
    <cellStyle name="一般 9 3 3 3 4 2 4 2" xfId="4638" xr:uid="{3567DAA3-0925-483A-8EE1-FFAF9D856ADB}"/>
    <cellStyle name="一般 9 3 3 3 4 2 4 2 2" xfId="10112" xr:uid="{A3944B16-0C1A-4E8F-B079-9E9C8D4BBAFD}"/>
    <cellStyle name="一般 9 3 3 3 4 2 4 3" xfId="7375" xr:uid="{49713F69-37BA-49AE-A466-0BA39A81D883}"/>
    <cellStyle name="一般 9 3 3 3 4 2 5" xfId="1355" xr:uid="{00000000-0005-0000-0000-000034090000}"/>
    <cellStyle name="一般 9 3 3 3 4 2 5 2" xfId="4093" xr:uid="{C8E25F76-F77C-4BB0-B71E-8756FCD21715}"/>
    <cellStyle name="一般 9 3 3 3 4 2 5 2 2" xfId="9567" xr:uid="{3BA6B739-987F-41FE-9E85-E8992ADFCC9B}"/>
    <cellStyle name="一般 9 3 3 3 4 2 5 3" xfId="6830" xr:uid="{C2567746-B7BE-4BE8-80F8-4F7CC76B6C48}"/>
    <cellStyle name="一般 9 3 3 3 4 2 6" xfId="3548" xr:uid="{1720D498-68E7-4364-BCAA-556407554883}"/>
    <cellStyle name="一般 9 3 3 3 4 2 6 2" xfId="9022" xr:uid="{F9E3545E-AC89-421D-9A03-E40C0689E642}"/>
    <cellStyle name="一般 9 3 3 3 4 2 7" xfId="6285" xr:uid="{E9B487A1-1355-4F0B-8657-FADB0C353430}"/>
    <cellStyle name="一般 9 3 3 3 4 3" xfId="2798" xr:uid="{00000000-0005-0000-0000-000035090000}"/>
    <cellStyle name="一般 9 3 3 3 4 3 2" xfId="5536" xr:uid="{E0C7F376-5CEF-48C0-98DD-2DF40ED5E56A}"/>
    <cellStyle name="一般 9 3 3 3 4 3 2 2" xfId="11010" xr:uid="{2C3853E2-2E70-4717-B353-5C6AF7CDAD4D}"/>
    <cellStyle name="一般 9 3 3 3 4 3 3" xfId="8273" xr:uid="{349A1B02-083E-4A19-BEF7-B0B487162BA4}"/>
    <cellStyle name="一般 9 3 3 3 4 4" xfId="2253" xr:uid="{00000000-0005-0000-0000-000036090000}"/>
    <cellStyle name="一般 9 3 3 3 4 4 2" xfId="4991" xr:uid="{56B12413-0CE5-4293-A2B2-67875EF75609}"/>
    <cellStyle name="一般 9 3 3 3 4 4 2 2" xfId="10465" xr:uid="{4E7C1850-A87D-45FD-AEC5-B432F954E53F}"/>
    <cellStyle name="一般 9 3 3 3 4 4 3" xfId="7728" xr:uid="{F96BB2BC-B112-41F9-BB11-105494E79CE1}"/>
    <cellStyle name="一般 9 3 3 3 4 5" xfId="1708" xr:uid="{00000000-0005-0000-0000-000037090000}"/>
    <cellStyle name="一般 9 3 3 3 4 5 2" xfId="4446" xr:uid="{5BC76537-A4B1-4192-96AD-F7C0DA08379B}"/>
    <cellStyle name="一般 9 3 3 3 4 5 2 2" xfId="9920" xr:uid="{79C5E433-244C-4290-B83B-05AF67402DA3}"/>
    <cellStyle name="一般 9 3 3 3 4 5 3" xfId="7183" xr:uid="{0BBB2AE0-6598-445B-8F2A-A18F5A3FD9AA}"/>
    <cellStyle name="一般 9 3 3 3 4 6" xfId="1163" xr:uid="{00000000-0005-0000-0000-000038090000}"/>
    <cellStyle name="一般 9 3 3 3 4 6 2" xfId="3901" xr:uid="{3B6622CB-1FF6-4DA5-BF6D-02F879CAB440}"/>
    <cellStyle name="一般 9 3 3 3 4 6 2 2" xfId="9375" xr:uid="{B9900571-DA48-460C-A33C-7D718D7F78EE}"/>
    <cellStyle name="一般 9 3 3 3 4 6 3" xfId="6638" xr:uid="{3B3F1637-6B1D-467A-9DE3-3CB0E0FC039E}"/>
    <cellStyle name="一般 9 3 3 3 4 7" xfId="3356" xr:uid="{12519F3F-6372-4157-B6D5-001C8F45612F}"/>
    <cellStyle name="一般 9 3 3 3 4 7 2" xfId="8830" xr:uid="{08FC7652-BEA3-41D0-8DAA-2F147D75B699}"/>
    <cellStyle name="一般 9 3 3 3 4 8" xfId="6093" xr:uid="{ED61D95E-071B-4526-92F1-BB7539C85F05}"/>
    <cellStyle name="一般 9 3 3 3 5" xfId="717" xr:uid="{00000000-0005-0000-0000-000039090000}"/>
    <cellStyle name="一般 9 3 3 3 5 2" xfId="2897" xr:uid="{00000000-0005-0000-0000-00003A090000}"/>
    <cellStyle name="一般 9 3 3 3 5 2 2" xfId="5635" xr:uid="{7B08E193-3D37-49D6-8747-B42D5AC1E146}"/>
    <cellStyle name="一般 9 3 3 3 5 2 2 2" xfId="11109" xr:uid="{56E3094C-B485-4360-96DD-48BD6EE00F26}"/>
    <cellStyle name="一般 9 3 3 3 5 2 3" xfId="8372" xr:uid="{EB0D49DE-6A0B-4509-A4A7-4CC34D9DA6A1}"/>
    <cellStyle name="一般 9 3 3 3 5 3" xfId="2352" xr:uid="{00000000-0005-0000-0000-00003B090000}"/>
    <cellStyle name="一般 9 3 3 3 5 3 2" xfId="5090" xr:uid="{7EC56143-305E-459B-BF0F-5C2D218A2A14}"/>
    <cellStyle name="一般 9 3 3 3 5 3 2 2" xfId="10564" xr:uid="{5CCD0305-C5C3-4AC1-8033-8B913364F0DC}"/>
    <cellStyle name="一般 9 3 3 3 5 3 3" xfId="7827" xr:uid="{16345BB9-2A08-41C8-8C3F-FBD172A680F7}"/>
    <cellStyle name="一般 9 3 3 3 5 4" xfId="1807" xr:uid="{00000000-0005-0000-0000-00003C090000}"/>
    <cellStyle name="一般 9 3 3 3 5 4 2" xfId="4545" xr:uid="{314B047D-F12B-4898-99B4-F4FC56ACB6E1}"/>
    <cellStyle name="一般 9 3 3 3 5 4 2 2" xfId="10019" xr:uid="{BB66CB1C-9ADA-4896-99D9-0EED689AA967}"/>
    <cellStyle name="一般 9 3 3 3 5 4 3" xfId="7282" xr:uid="{27CAC096-FBC5-4B0F-AA1D-A5769FD18532}"/>
    <cellStyle name="一般 9 3 3 3 5 5" xfId="1262" xr:uid="{00000000-0005-0000-0000-00003D090000}"/>
    <cellStyle name="一般 9 3 3 3 5 5 2" xfId="4000" xr:uid="{0A1AB335-F4BC-4FCB-A18E-02520EC7C338}"/>
    <cellStyle name="一般 9 3 3 3 5 5 2 2" xfId="9474" xr:uid="{280D626A-39F8-4132-993C-253D442C2A91}"/>
    <cellStyle name="一般 9 3 3 3 5 5 3" xfId="6737" xr:uid="{50056259-49D0-4DC2-83F5-4167E5F3626D}"/>
    <cellStyle name="一般 9 3 3 3 5 6" xfId="3455" xr:uid="{DFDF11C8-6C48-4FFA-A14A-50B42186EFC1}"/>
    <cellStyle name="一般 9 3 3 3 5 6 2" xfId="8929" xr:uid="{7093EEC9-97C0-4ED8-90F6-33718369D0E7}"/>
    <cellStyle name="一般 9 3 3 3 5 7" xfId="6192" xr:uid="{07324B27-8870-4369-8E48-E24BBE8F09F4}"/>
    <cellStyle name="一般 9 3 3 3 6" xfId="2699" xr:uid="{00000000-0005-0000-0000-00003E090000}"/>
    <cellStyle name="一般 9 3 3 3 6 2" xfId="5437" xr:uid="{213B4BE7-7E75-4117-84BF-40FEC5920AE6}"/>
    <cellStyle name="一般 9 3 3 3 6 2 2" xfId="10911" xr:uid="{C120777D-BAB7-4421-BCA4-15760B4EF517}"/>
    <cellStyle name="一般 9 3 3 3 6 3" xfId="8174" xr:uid="{F73949F9-7891-4C80-BF05-6F92EB4DB878}"/>
    <cellStyle name="一般 9 3 3 3 7" xfId="2154" xr:uid="{00000000-0005-0000-0000-00003F090000}"/>
    <cellStyle name="一般 9 3 3 3 7 2" xfId="4892" xr:uid="{6D42BEA8-205B-4A55-AF74-541B5E4A48E5}"/>
    <cellStyle name="一般 9 3 3 3 7 2 2" xfId="10366" xr:uid="{FC6DA2DB-4ED0-46ED-B28B-5EA53157343F}"/>
    <cellStyle name="一般 9 3 3 3 7 3" xfId="7629" xr:uid="{32D84F73-D6D6-4DC6-8EA8-F6EDBB3DDF07}"/>
    <cellStyle name="一般 9 3 3 3 8" xfId="1609" xr:uid="{00000000-0005-0000-0000-000040090000}"/>
    <cellStyle name="一般 9 3 3 3 8 2" xfId="4347" xr:uid="{A0644139-20EB-49F8-9C30-18C36514C71E}"/>
    <cellStyle name="一般 9 3 3 3 8 2 2" xfId="9821" xr:uid="{4003F6AB-2567-462B-992C-913007304AD9}"/>
    <cellStyle name="一般 9 3 3 3 8 3" xfId="7084" xr:uid="{2102907A-2224-48C1-BB01-6D40EE5B754D}"/>
    <cellStyle name="一般 9 3 3 3 9" xfId="1064" xr:uid="{00000000-0005-0000-0000-000041090000}"/>
    <cellStyle name="一般 9 3 3 3 9 2" xfId="3802" xr:uid="{A0C7053E-A892-4C42-9422-08282B9CE69A}"/>
    <cellStyle name="一般 9 3 3 3 9 2 2" xfId="9276" xr:uid="{D0660395-8698-441E-A37D-498B0C37C98C}"/>
    <cellStyle name="一般 9 3 3 3 9 3" xfId="6539" xr:uid="{7C2DCB55-5E15-4F72-9C3A-737989C7FFB2}"/>
    <cellStyle name="一般 9 3 3 4" xfId="440" xr:uid="{00000000-0005-0000-0000-000042090000}"/>
    <cellStyle name="一般 9 3 3 4 10" xfId="5996" xr:uid="{45F3BA32-8637-4353-8CF0-505CE46CE25B}"/>
    <cellStyle name="一般 9 3 3 4 2" xfId="503" xr:uid="{00000000-0005-0000-0000-000043090000}"/>
    <cellStyle name="一般 9 3 3 4 2 2" xfId="599" xr:uid="{00000000-0005-0000-0000-000044090000}"/>
    <cellStyle name="一般 9 3 3 4 2 2 2" xfId="863" xr:uid="{00000000-0005-0000-0000-000045090000}"/>
    <cellStyle name="一般 9 3 3 4 2 2 2 2" xfId="3043" xr:uid="{00000000-0005-0000-0000-000046090000}"/>
    <cellStyle name="一般 9 3 3 4 2 2 2 2 2" xfId="5781" xr:uid="{61B448BF-0ADB-4F12-819C-DB48768D29EA}"/>
    <cellStyle name="一般 9 3 3 4 2 2 2 2 2 2" xfId="11255" xr:uid="{6523EC43-5436-4682-9684-4091B91C8942}"/>
    <cellStyle name="一般 9 3 3 4 2 2 2 2 3" xfId="8518" xr:uid="{C59B9B17-1E34-4986-8F49-37F8AC3A241A}"/>
    <cellStyle name="一般 9 3 3 4 2 2 2 3" xfId="2498" xr:uid="{00000000-0005-0000-0000-000047090000}"/>
    <cellStyle name="一般 9 3 3 4 2 2 2 3 2" xfId="5236" xr:uid="{E5EB7EBD-0B1A-417D-83CF-7A8C025F4662}"/>
    <cellStyle name="一般 9 3 3 4 2 2 2 3 2 2" xfId="10710" xr:uid="{3BCEF372-134C-4B8D-94AD-A9A3EB540D6D}"/>
    <cellStyle name="一般 9 3 3 4 2 2 2 3 3" xfId="7973" xr:uid="{9FB90B0A-C1B2-4FF6-8C6F-CA12D117B1B8}"/>
    <cellStyle name="一般 9 3 3 4 2 2 2 4" xfId="1953" xr:uid="{00000000-0005-0000-0000-000048090000}"/>
    <cellStyle name="一般 9 3 3 4 2 2 2 4 2" xfId="4691" xr:uid="{83D42058-F6FA-4291-A65C-EAA4C83FFF12}"/>
    <cellStyle name="一般 9 3 3 4 2 2 2 4 2 2" xfId="10165" xr:uid="{176CCF21-3A66-4463-AA39-982DB2C03E6B}"/>
    <cellStyle name="一般 9 3 3 4 2 2 2 4 3" xfId="7428" xr:uid="{391DF35D-3B1D-464F-8198-A76841BD3852}"/>
    <cellStyle name="一般 9 3 3 4 2 2 2 5" xfId="1408" xr:uid="{00000000-0005-0000-0000-000049090000}"/>
    <cellStyle name="一般 9 3 3 4 2 2 2 5 2" xfId="4146" xr:uid="{489B5796-2CFF-4C45-B5EA-10535F8A6C86}"/>
    <cellStyle name="一般 9 3 3 4 2 2 2 5 2 2" xfId="9620" xr:uid="{E7529D37-8B2A-4B5F-948A-D6623AD14D1B}"/>
    <cellStyle name="一般 9 3 3 4 2 2 2 5 3" xfId="6883" xr:uid="{B7AB6521-D119-45FC-9707-1EF9137FCB8C}"/>
    <cellStyle name="一般 9 3 3 4 2 2 2 6" xfId="3601" xr:uid="{F43F2EEC-DD74-4BFD-BFB8-2A09D2A4ECE8}"/>
    <cellStyle name="一般 9 3 3 4 2 2 2 6 2" xfId="9075" xr:uid="{E72B7FA8-884A-4D1C-A466-768D136963AD}"/>
    <cellStyle name="一般 9 3 3 4 2 2 2 7" xfId="6338" xr:uid="{350536A4-3442-4D7C-9DA4-14FB0E73ACCD}"/>
    <cellStyle name="一般 9 3 3 4 2 2 3" xfId="2851" xr:uid="{00000000-0005-0000-0000-00004A090000}"/>
    <cellStyle name="一般 9 3 3 4 2 2 3 2" xfId="5589" xr:uid="{BBAE0BFE-1273-4DDD-960E-AFB73EB311BF}"/>
    <cellStyle name="一般 9 3 3 4 2 2 3 2 2" xfId="11063" xr:uid="{9AE29134-E8F3-443E-BC1B-464030AEA3E3}"/>
    <cellStyle name="一般 9 3 3 4 2 2 3 3" xfId="8326" xr:uid="{FC4AB1BC-D022-4AD1-82EE-45945C8FBC43}"/>
    <cellStyle name="一般 9 3 3 4 2 2 4" xfId="2306" xr:uid="{00000000-0005-0000-0000-00004B090000}"/>
    <cellStyle name="一般 9 3 3 4 2 2 4 2" xfId="5044" xr:uid="{03BE4E90-37AF-4317-9B5B-1E7FDA7DC5EE}"/>
    <cellStyle name="一般 9 3 3 4 2 2 4 2 2" xfId="10518" xr:uid="{A7F2D122-B75D-4349-9E6E-B142B616E719}"/>
    <cellStyle name="一般 9 3 3 4 2 2 4 3" xfId="7781" xr:uid="{8BA47267-B5B9-496E-AEA2-E468842411D3}"/>
    <cellStyle name="一般 9 3 3 4 2 2 5" xfId="1761" xr:uid="{00000000-0005-0000-0000-00004C090000}"/>
    <cellStyle name="一般 9 3 3 4 2 2 5 2" xfId="4499" xr:uid="{483B4FEE-3797-4FC9-A572-CB6A6B7F9220}"/>
    <cellStyle name="一般 9 3 3 4 2 2 5 2 2" xfId="9973" xr:uid="{F319C8CA-909A-41DC-A128-826E0D27A9CF}"/>
    <cellStyle name="一般 9 3 3 4 2 2 5 3" xfId="7236" xr:uid="{AE649C38-D5D4-4CEA-9AD8-F5BF8E46E30D}"/>
    <cellStyle name="一般 9 3 3 4 2 2 6" xfId="1216" xr:uid="{00000000-0005-0000-0000-00004D090000}"/>
    <cellStyle name="一般 9 3 3 4 2 2 6 2" xfId="3954" xr:uid="{8FF48D73-BF1F-41F0-8ABD-3C1882B9DF84}"/>
    <cellStyle name="一般 9 3 3 4 2 2 6 2 2" xfId="9428" xr:uid="{15A8C62F-4A0C-4035-8AB7-C845D6FA073F}"/>
    <cellStyle name="一般 9 3 3 4 2 2 6 3" xfId="6691" xr:uid="{BF701072-9B8C-4AA1-BFA3-A3A852EE2958}"/>
    <cellStyle name="一般 9 3 3 4 2 2 7" xfId="3409" xr:uid="{8B043DEA-4E92-4DF9-9D4B-A52F47FCA584}"/>
    <cellStyle name="一般 9 3 3 4 2 2 7 2" xfId="8883" xr:uid="{5338F432-B4D9-45B3-9AFF-C759387E84FD}"/>
    <cellStyle name="一般 9 3 3 4 2 2 8" xfId="6146" xr:uid="{7E2B5592-0897-44E9-916C-9B0CA1E51395}"/>
    <cellStyle name="一般 9 3 3 4 2 3" xfId="770" xr:uid="{00000000-0005-0000-0000-00004E090000}"/>
    <cellStyle name="一般 9 3 3 4 2 3 2" xfId="2950" xr:uid="{00000000-0005-0000-0000-00004F090000}"/>
    <cellStyle name="一般 9 3 3 4 2 3 2 2" xfId="5688" xr:uid="{7CC21D4B-F583-498E-A99A-581E10E3B04C}"/>
    <cellStyle name="一般 9 3 3 4 2 3 2 2 2" xfId="11162" xr:uid="{114AEAE1-BDCD-489B-A01F-55C0312CDC5B}"/>
    <cellStyle name="一般 9 3 3 4 2 3 2 3" xfId="8425" xr:uid="{DF8F1B45-E26B-4EC2-B0F1-3D50629355C8}"/>
    <cellStyle name="一般 9 3 3 4 2 3 3" xfId="2405" xr:uid="{00000000-0005-0000-0000-000050090000}"/>
    <cellStyle name="一般 9 3 3 4 2 3 3 2" xfId="5143" xr:uid="{168949AA-F827-4277-83B5-AFA3ACFC330B}"/>
    <cellStyle name="一般 9 3 3 4 2 3 3 2 2" xfId="10617" xr:uid="{EEDCB432-523A-4214-9F14-4A4623015B8F}"/>
    <cellStyle name="一般 9 3 3 4 2 3 3 3" xfId="7880" xr:uid="{772784B9-2E9C-4760-BA24-9C5940504336}"/>
    <cellStyle name="一般 9 3 3 4 2 3 4" xfId="1860" xr:uid="{00000000-0005-0000-0000-000051090000}"/>
    <cellStyle name="一般 9 3 3 4 2 3 4 2" xfId="4598" xr:uid="{38AF75B2-E639-4D44-ABD6-F00D081E0677}"/>
    <cellStyle name="一般 9 3 3 4 2 3 4 2 2" xfId="10072" xr:uid="{92896B30-8356-4CA1-9175-E3A175F10817}"/>
    <cellStyle name="一般 9 3 3 4 2 3 4 3" xfId="7335" xr:uid="{587D2110-3DF5-4EE8-AE34-A71C0627BF6B}"/>
    <cellStyle name="一般 9 3 3 4 2 3 5" xfId="1315" xr:uid="{00000000-0005-0000-0000-000052090000}"/>
    <cellStyle name="一般 9 3 3 4 2 3 5 2" xfId="4053" xr:uid="{35A2529B-563B-4174-99B2-835CC982D005}"/>
    <cellStyle name="一般 9 3 3 4 2 3 5 2 2" xfId="9527" xr:uid="{595CAA31-E79B-470F-83B1-32C3BB0B42B9}"/>
    <cellStyle name="一般 9 3 3 4 2 3 5 3" xfId="6790" xr:uid="{278CAF3E-8B22-483D-940B-58C03638E6BA}"/>
    <cellStyle name="一般 9 3 3 4 2 3 6" xfId="3508" xr:uid="{ABC5D1E3-73B7-48E9-BEEC-802D8D45D599}"/>
    <cellStyle name="一般 9 3 3 4 2 3 6 2" xfId="8982" xr:uid="{F03F714A-ADCA-4C03-81FC-05895069EB14}"/>
    <cellStyle name="一般 9 3 3 4 2 3 7" xfId="6245" xr:uid="{5FEC1CF7-48A7-40C4-B7C8-C9921A169191}"/>
    <cellStyle name="一般 9 3 3 4 2 4" xfId="2757" xr:uid="{00000000-0005-0000-0000-000053090000}"/>
    <cellStyle name="一般 9 3 3 4 2 4 2" xfId="5495" xr:uid="{632DE947-A8F4-4F9A-A54D-B9F289D29DE1}"/>
    <cellStyle name="一般 9 3 3 4 2 4 2 2" xfId="10969" xr:uid="{F0CAF357-8C4F-4441-AAED-E0DFA8EC4B80}"/>
    <cellStyle name="一般 9 3 3 4 2 4 3" xfId="8232" xr:uid="{43D3F668-A2ED-4A3C-81B8-521D90355F7C}"/>
    <cellStyle name="一般 9 3 3 4 2 5" xfId="2212" xr:uid="{00000000-0005-0000-0000-000054090000}"/>
    <cellStyle name="一般 9 3 3 4 2 5 2" xfId="4950" xr:uid="{7F7F4090-15B0-402A-9761-EF76BCAD23C4}"/>
    <cellStyle name="一般 9 3 3 4 2 5 2 2" xfId="10424" xr:uid="{C44C8586-D443-42B9-A4B3-13E87724BF16}"/>
    <cellStyle name="一般 9 3 3 4 2 5 3" xfId="7687" xr:uid="{466B42C0-663E-4DB6-9535-1D6984A7924D}"/>
    <cellStyle name="一般 9 3 3 4 2 6" xfId="1667" xr:uid="{00000000-0005-0000-0000-000055090000}"/>
    <cellStyle name="一般 9 3 3 4 2 6 2" xfId="4405" xr:uid="{D25B3D9D-DBDE-4CA2-9556-10479509B013}"/>
    <cellStyle name="一般 9 3 3 4 2 6 2 2" xfId="9879" xr:uid="{22D6C6F2-6127-4846-8C15-4B4D6D353EA1}"/>
    <cellStyle name="一般 9 3 3 4 2 6 3" xfId="7142" xr:uid="{CBE68341-F005-407E-8FB5-35BE6DDC740D}"/>
    <cellStyle name="一般 9 3 3 4 2 7" xfId="1122" xr:uid="{00000000-0005-0000-0000-000056090000}"/>
    <cellStyle name="一般 9 3 3 4 2 7 2" xfId="3860" xr:uid="{46F884C8-0C6C-4A24-9195-E28C7223ADB0}"/>
    <cellStyle name="一般 9 3 3 4 2 7 2 2" xfId="9334" xr:uid="{2AE3338F-8D92-4585-9AB2-237F260A2167}"/>
    <cellStyle name="一般 9 3 3 4 2 7 3" xfId="6597" xr:uid="{89C4BEBF-E784-425C-8DCB-4D29D0B5020C}"/>
    <cellStyle name="一般 9 3 3 4 2 8" xfId="3315" xr:uid="{E0D43446-BBD4-45FB-8D80-249BCD7F0C17}"/>
    <cellStyle name="一般 9 3 3 4 2 8 2" xfId="8789" xr:uid="{9B34D9A7-1055-4A54-968A-D374326BE06D}"/>
    <cellStyle name="一般 9 3 3 4 2 9" xfId="6052" xr:uid="{B3A890A8-3B6B-42A4-954E-2792B568E597}"/>
    <cellStyle name="一般 9 3 3 4 3" xfId="546" xr:uid="{00000000-0005-0000-0000-000057090000}"/>
    <cellStyle name="一般 9 3 3 4 3 2" xfId="812" xr:uid="{00000000-0005-0000-0000-000058090000}"/>
    <cellStyle name="一般 9 3 3 4 3 2 2" xfId="2992" xr:uid="{00000000-0005-0000-0000-000059090000}"/>
    <cellStyle name="一般 9 3 3 4 3 2 2 2" xfId="5730" xr:uid="{48AA3831-7D18-4FD6-8451-DB119415C050}"/>
    <cellStyle name="一般 9 3 3 4 3 2 2 2 2" xfId="11204" xr:uid="{9198D00D-9CFB-4524-A438-FB608FD19466}"/>
    <cellStyle name="一般 9 3 3 4 3 2 2 3" xfId="8467" xr:uid="{57CE72DB-84E9-463A-B19E-D28374B6684E}"/>
    <cellStyle name="一般 9 3 3 4 3 2 3" xfId="2447" xr:uid="{00000000-0005-0000-0000-00005A090000}"/>
    <cellStyle name="一般 9 3 3 4 3 2 3 2" xfId="5185" xr:uid="{A6923A21-2994-4235-BB6A-E102F8AB893C}"/>
    <cellStyle name="一般 9 3 3 4 3 2 3 2 2" xfId="10659" xr:uid="{1C2333C8-BBBC-4EB4-88EA-8503FA52FC7C}"/>
    <cellStyle name="一般 9 3 3 4 3 2 3 3" xfId="7922" xr:uid="{02C05C25-3CA5-43BE-B024-DE37829B2011}"/>
    <cellStyle name="一般 9 3 3 4 3 2 4" xfId="1902" xr:uid="{00000000-0005-0000-0000-00005B090000}"/>
    <cellStyle name="一般 9 3 3 4 3 2 4 2" xfId="4640" xr:uid="{C1D92FEC-EFC4-4933-8ED5-BDEC2130FBE3}"/>
    <cellStyle name="一般 9 3 3 4 3 2 4 2 2" xfId="10114" xr:uid="{0B5A0B33-8FF6-4535-9C7C-4D50AFC61D30}"/>
    <cellStyle name="一般 9 3 3 4 3 2 4 3" xfId="7377" xr:uid="{A2F69DDD-E5CD-4DD5-8077-3DC146D29A44}"/>
    <cellStyle name="一般 9 3 3 4 3 2 5" xfId="1357" xr:uid="{00000000-0005-0000-0000-00005C090000}"/>
    <cellStyle name="一般 9 3 3 4 3 2 5 2" xfId="4095" xr:uid="{08908D5F-6375-4C77-A7C6-AEEC63F1A1FE}"/>
    <cellStyle name="一般 9 3 3 4 3 2 5 2 2" xfId="9569" xr:uid="{0006CF85-E20F-4D3C-A6D6-92A48172CDE5}"/>
    <cellStyle name="一般 9 3 3 4 3 2 5 3" xfId="6832" xr:uid="{7C9111EE-CB51-4985-AFC2-82822D23A9A1}"/>
    <cellStyle name="一般 9 3 3 4 3 2 6" xfId="3550" xr:uid="{3D1EC3CE-EA15-4958-BD43-839540871355}"/>
    <cellStyle name="一般 9 3 3 4 3 2 6 2" xfId="9024" xr:uid="{8E5C682E-8D63-43D3-8C40-176AE06FF724}"/>
    <cellStyle name="一般 9 3 3 4 3 2 7" xfId="6287" xr:uid="{FA435084-8797-4C6B-B9D2-9D134D96C1D2}"/>
    <cellStyle name="一般 9 3 3 4 3 3" xfId="2800" xr:uid="{00000000-0005-0000-0000-00005D090000}"/>
    <cellStyle name="一般 9 3 3 4 3 3 2" xfId="5538" xr:uid="{4FABFF6D-B337-4340-9128-2B4BECB25A86}"/>
    <cellStyle name="一般 9 3 3 4 3 3 2 2" xfId="11012" xr:uid="{D3DFED4A-7D3E-4AC6-AB66-6AE375A9B327}"/>
    <cellStyle name="一般 9 3 3 4 3 3 3" xfId="8275" xr:uid="{25B6108B-62C3-4256-BE75-361C7B80B72E}"/>
    <cellStyle name="一般 9 3 3 4 3 4" xfId="2255" xr:uid="{00000000-0005-0000-0000-00005E090000}"/>
    <cellStyle name="一般 9 3 3 4 3 4 2" xfId="4993" xr:uid="{5D045A1D-6E17-4CC7-87DD-56803A35E752}"/>
    <cellStyle name="一般 9 3 3 4 3 4 2 2" xfId="10467" xr:uid="{0C1D86F5-4ECD-4B71-B903-9412ED538DF8}"/>
    <cellStyle name="一般 9 3 3 4 3 4 3" xfId="7730" xr:uid="{CD080F6F-61E7-4098-A68A-329703C4BEF9}"/>
    <cellStyle name="一般 9 3 3 4 3 5" xfId="1710" xr:uid="{00000000-0005-0000-0000-00005F090000}"/>
    <cellStyle name="一般 9 3 3 4 3 5 2" xfId="4448" xr:uid="{376B8EB5-6C50-4776-A170-0F5057E09F00}"/>
    <cellStyle name="一般 9 3 3 4 3 5 2 2" xfId="9922" xr:uid="{E44F307C-6C9F-4DAD-B110-93CD112DF762}"/>
    <cellStyle name="一般 9 3 3 4 3 5 3" xfId="7185" xr:uid="{271EE3D1-C100-416F-AD6D-0CFCFCDD801B}"/>
    <cellStyle name="一般 9 3 3 4 3 6" xfId="1165" xr:uid="{00000000-0005-0000-0000-000060090000}"/>
    <cellStyle name="一般 9 3 3 4 3 6 2" xfId="3903" xr:uid="{71C3D59B-7C41-4B23-BFB5-CA3FE2D32EA2}"/>
    <cellStyle name="一般 9 3 3 4 3 6 2 2" xfId="9377" xr:uid="{6D67E33D-A5CB-4034-8B1C-B7366ACA0868}"/>
    <cellStyle name="一般 9 3 3 4 3 6 3" xfId="6640" xr:uid="{CFE6525B-0376-4945-8BD5-F29240721E84}"/>
    <cellStyle name="一般 9 3 3 4 3 7" xfId="3358" xr:uid="{D9461298-3FA5-4DD4-A85B-1F4E4AD47D8A}"/>
    <cellStyle name="一般 9 3 3 4 3 7 2" xfId="8832" xr:uid="{0D447327-3441-4FDD-AF1B-54721785A50F}"/>
    <cellStyle name="一般 9 3 3 4 3 8" xfId="6095" xr:uid="{5D0F47FE-9558-4C58-A5AE-50E7D151F06A}"/>
    <cellStyle name="一般 9 3 3 4 4" xfId="719" xr:uid="{00000000-0005-0000-0000-000061090000}"/>
    <cellStyle name="一般 9 3 3 4 4 2" xfId="2899" xr:uid="{00000000-0005-0000-0000-000062090000}"/>
    <cellStyle name="一般 9 3 3 4 4 2 2" xfId="5637" xr:uid="{5A83AB35-35B3-4ECA-AF9E-4EAA0304182C}"/>
    <cellStyle name="一般 9 3 3 4 4 2 2 2" xfId="11111" xr:uid="{4C799D5B-DB67-4A15-83F3-C9C87D19E153}"/>
    <cellStyle name="一般 9 3 3 4 4 2 3" xfId="8374" xr:uid="{4F679CB3-4DED-4D72-BC35-E2D6A87ED13F}"/>
    <cellStyle name="一般 9 3 3 4 4 3" xfId="2354" xr:uid="{00000000-0005-0000-0000-000063090000}"/>
    <cellStyle name="一般 9 3 3 4 4 3 2" xfId="5092" xr:uid="{4DFAD6A8-E0B1-4F06-B689-EDDA50C190D3}"/>
    <cellStyle name="一般 9 3 3 4 4 3 2 2" xfId="10566" xr:uid="{75A5E299-E9D6-4B90-98C0-BF509F9FF61A}"/>
    <cellStyle name="一般 9 3 3 4 4 3 3" xfId="7829" xr:uid="{13DD4924-4E3A-41BD-8FE7-A934F0EE0687}"/>
    <cellStyle name="一般 9 3 3 4 4 4" xfId="1809" xr:uid="{00000000-0005-0000-0000-000064090000}"/>
    <cellStyle name="一般 9 3 3 4 4 4 2" xfId="4547" xr:uid="{08D6F3C7-D182-4355-8F2D-D34A9F70F153}"/>
    <cellStyle name="一般 9 3 3 4 4 4 2 2" xfId="10021" xr:uid="{AE005139-D398-492D-902E-F37614C159F3}"/>
    <cellStyle name="一般 9 3 3 4 4 4 3" xfId="7284" xr:uid="{A02C141F-F3E5-4523-8770-BCB10190175C}"/>
    <cellStyle name="一般 9 3 3 4 4 5" xfId="1264" xr:uid="{00000000-0005-0000-0000-000065090000}"/>
    <cellStyle name="一般 9 3 3 4 4 5 2" xfId="4002" xr:uid="{5B3C693D-FAE8-44C5-B909-AA8D78E11455}"/>
    <cellStyle name="一般 9 3 3 4 4 5 2 2" xfId="9476" xr:uid="{4D1ACC17-6287-4C13-88CB-3635428B4385}"/>
    <cellStyle name="一般 9 3 3 4 4 5 3" xfId="6739" xr:uid="{F73BA497-1DC3-4C60-B4B3-5F1FB967FC11}"/>
    <cellStyle name="一般 9 3 3 4 4 6" xfId="3457" xr:uid="{4BD06EBE-AB7F-449F-B1DD-441A9F5C7BA5}"/>
    <cellStyle name="一般 9 3 3 4 4 6 2" xfId="8931" xr:uid="{0A130878-DFBA-4A87-B95E-F926B8489A82}"/>
    <cellStyle name="一般 9 3 3 4 4 7" xfId="6194" xr:uid="{26C6BB0C-5650-48AA-A169-93011B9099A5}"/>
    <cellStyle name="一般 9 3 3 4 5" xfId="2701" xr:uid="{00000000-0005-0000-0000-000066090000}"/>
    <cellStyle name="一般 9 3 3 4 5 2" xfId="5439" xr:uid="{EE715360-3F09-4489-BF56-53C6AB28A991}"/>
    <cellStyle name="一般 9 3 3 4 5 2 2" xfId="10913" xr:uid="{859A9C05-6A8B-4EBE-8142-2F703FA79C5A}"/>
    <cellStyle name="一般 9 3 3 4 5 3" xfId="8176" xr:uid="{D96BE105-6BEB-4C47-9647-D34F17814A3E}"/>
    <cellStyle name="一般 9 3 3 4 6" xfId="2156" xr:uid="{00000000-0005-0000-0000-000067090000}"/>
    <cellStyle name="一般 9 3 3 4 6 2" xfId="4894" xr:uid="{791A131A-4EE7-4498-9BB9-46E87004DAB3}"/>
    <cellStyle name="一般 9 3 3 4 6 2 2" xfId="10368" xr:uid="{D887F702-0AC7-4D85-851E-A5F7287F4CD1}"/>
    <cellStyle name="一般 9 3 3 4 6 3" xfId="7631" xr:uid="{E6E4A4A8-B2E5-46CF-9D79-2C85012B88CA}"/>
    <cellStyle name="一般 9 3 3 4 7" xfId="1611" xr:uid="{00000000-0005-0000-0000-000068090000}"/>
    <cellStyle name="一般 9 3 3 4 7 2" xfId="4349" xr:uid="{0BBE454E-048B-4474-AD7A-15AC19A0F005}"/>
    <cellStyle name="一般 9 3 3 4 7 2 2" xfId="9823" xr:uid="{C50D9834-4F8C-40B9-8366-3F56CA7E3AF4}"/>
    <cellStyle name="一般 9 3 3 4 7 3" xfId="7086" xr:uid="{36B5874B-C9F9-4E4D-BDDA-D77E1AD2A9DC}"/>
    <cellStyle name="一般 9 3 3 4 8" xfId="1066" xr:uid="{00000000-0005-0000-0000-000069090000}"/>
    <cellStyle name="一般 9 3 3 4 8 2" xfId="3804" xr:uid="{341A277D-993F-4508-883B-DB04CB140C8D}"/>
    <cellStyle name="一般 9 3 3 4 8 2 2" xfId="9278" xr:uid="{2B0B46EF-EC81-4240-9AA3-F64DF85D7EAC}"/>
    <cellStyle name="一般 9 3 3 4 8 3" xfId="6541" xr:uid="{4A90A97F-0880-4B0A-BE28-443B9B9D0423}"/>
    <cellStyle name="一般 9 3 3 4 9" xfId="3259" xr:uid="{64409D79-68FE-4117-8DA9-48E13D2E0F73}"/>
    <cellStyle name="一般 9 3 3 4 9 2" xfId="8733" xr:uid="{1CCEE347-828F-4F35-A58D-590BB3309457}"/>
    <cellStyle name="一般 9 3 3 5" xfId="479" xr:uid="{00000000-0005-0000-0000-00006A090000}"/>
    <cellStyle name="一般 9 3 3 5 2" xfId="576" xr:uid="{00000000-0005-0000-0000-00006B090000}"/>
    <cellStyle name="一般 9 3 3 5 2 2" xfId="840" xr:uid="{00000000-0005-0000-0000-00006C090000}"/>
    <cellStyle name="一般 9 3 3 5 2 2 2" xfId="3020" xr:uid="{00000000-0005-0000-0000-00006D090000}"/>
    <cellStyle name="一般 9 3 3 5 2 2 2 2" xfId="5758" xr:uid="{3101966F-1F38-403A-A1A5-193644CDF075}"/>
    <cellStyle name="一般 9 3 3 5 2 2 2 2 2" xfId="11232" xr:uid="{6B458BE7-4EB9-456B-BF44-8C004FFB5C66}"/>
    <cellStyle name="一般 9 3 3 5 2 2 2 3" xfId="8495" xr:uid="{ABACC4E7-D93F-44D1-9284-F21086EABB38}"/>
    <cellStyle name="一般 9 3 3 5 2 2 3" xfId="2475" xr:uid="{00000000-0005-0000-0000-00006E090000}"/>
    <cellStyle name="一般 9 3 3 5 2 2 3 2" xfId="5213" xr:uid="{84963946-5036-4AA1-9958-6F0E2A35977A}"/>
    <cellStyle name="一般 9 3 3 5 2 2 3 2 2" xfId="10687" xr:uid="{0FF205BD-0FB6-4818-9EA0-1CD97650F7BB}"/>
    <cellStyle name="一般 9 3 3 5 2 2 3 3" xfId="7950" xr:uid="{0C767566-A11E-480B-9735-0B401FCD32A7}"/>
    <cellStyle name="一般 9 3 3 5 2 2 4" xfId="1930" xr:uid="{00000000-0005-0000-0000-00006F090000}"/>
    <cellStyle name="一般 9 3 3 5 2 2 4 2" xfId="4668" xr:uid="{D1BD127C-925C-42CC-9395-0AEA88E5242B}"/>
    <cellStyle name="一般 9 3 3 5 2 2 4 2 2" xfId="10142" xr:uid="{BD3994A9-0026-47B2-9435-4CA4E4BDA6CD}"/>
    <cellStyle name="一般 9 3 3 5 2 2 4 3" xfId="7405" xr:uid="{FC8AFF4F-965F-42E8-A676-6B41013DA587}"/>
    <cellStyle name="一般 9 3 3 5 2 2 5" xfId="1385" xr:uid="{00000000-0005-0000-0000-000070090000}"/>
    <cellStyle name="一般 9 3 3 5 2 2 5 2" xfId="4123" xr:uid="{F51AD0BC-3BF8-421B-8F80-2ADE5126E72A}"/>
    <cellStyle name="一般 9 3 3 5 2 2 5 2 2" xfId="9597" xr:uid="{604A393C-AA62-4622-903B-DF027CCED2A8}"/>
    <cellStyle name="一般 9 3 3 5 2 2 5 3" xfId="6860" xr:uid="{AF947AAE-0CDD-4F71-83F9-77360F4BEE20}"/>
    <cellStyle name="一般 9 3 3 5 2 2 6" xfId="3578" xr:uid="{04ACE57A-A943-4864-8617-0199B38BCFA8}"/>
    <cellStyle name="一般 9 3 3 5 2 2 6 2" xfId="9052" xr:uid="{2E839182-3D6D-40A1-B66E-20A3DB015FDE}"/>
    <cellStyle name="一般 9 3 3 5 2 2 7" xfId="6315" xr:uid="{B1CB5F53-4A05-482F-943B-4B9646E1DBBD}"/>
    <cellStyle name="一般 9 3 3 5 2 3" xfId="2828" xr:uid="{00000000-0005-0000-0000-000071090000}"/>
    <cellStyle name="一般 9 3 3 5 2 3 2" xfId="5566" xr:uid="{1FF48244-D6C8-4CD8-BD95-02DF14CDFE2A}"/>
    <cellStyle name="一般 9 3 3 5 2 3 2 2" xfId="11040" xr:uid="{EBE8AC63-A016-4088-BBB2-3DA6C6AA6847}"/>
    <cellStyle name="一般 9 3 3 5 2 3 3" xfId="8303" xr:uid="{B75E7736-3576-4B70-8B1A-4AAD4E22ECC7}"/>
    <cellStyle name="一般 9 3 3 5 2 4" xfId="2283" xr:uid="{00000000-0005-0000-0000-000072090000}"/>
    <cellStyle name="一般 9 3 3 5 2 4 2" xfId="5021" xr:uid="{5B3CF679-E103-4FCC-BDCD-07E9A47B0177}"/>
    <cellStyle name="一般 9 3 3 5 2 4 2 2" xfId="10495" xr:uid="{90425D0B-DEEE-4CED-9250-5582783E345D}"/>
    <cellStyle name="一般 9 3 3 5 2 4 3" xfId="7758" xr:uid="{737640E6-FC3B-418F-915F-D3F05648FA21}"/>
    <cellStyle name="一般 9 3 3 5 2 5" xfId="1738" xr:uid="{00000000-0005-0000-0000-000073090000}"/>
    <cellStyle name="一般 9 3 3 5 2 5 2" xfId="4476" xr:uid="{C89EB31B-82FD-4DF0-A6A1-85110CAD9BB5}"/>
    <cellStyle name="一般 9 3 3 5 2 5 2 2" xfId="9950" xr:uid="{5D9021DB-5E62-4A21-AA04-1C1CE6E2FD9E}"/>
    <cellStyle name="一般 9 3 3 5 2 5 3" xfId="7213" xr:uid="{6F4754ED-9ACE-4791-887E-D4D1DCFCAAC4}"/>
    <cellStyle name="一般 9 3 3 5 2 6" xfId="1193" xr:uid="{00000000-0005-0000-0000-000074090000}"/>
    <cellStyle name="一般 9 3 3 5 2 6 2" xfId="3931" xr:uid="{5A0A1688-F99A-4180-8773-32BF8DCF49D6}"/>
    <cellStyle name="一般 9 3 3 5 2 6 2 2" xfId="9405" xr:uid="{B5C232D4-D88F-4881-BF89-72376F584CB2}"/>
    <cellStyle name="一般 9 3 3 5 2 6 3" xfId="6668" xr:uid="{93280C7F-7A76-4FEC-B7B3-4CE025AC3812}"/>
    <cellStyle name="一般 9 3 3 5 2 7" xfId="3386" xr:uid="{73DD58AE-73B7-47F5-8031-CA65007C82C8}"/>
    <cellStyle name="一般 9 3 3 5 2 7 2" xfId="8860" xr:uid="{967285AC-FBC4-470A-B77A-07DAE1A94976}"/>
    <cellStyle name="一般 9 3 3 5 2 8" xfId="6123" xr:uid="{6774F833-E419-436F-A913-910A477CFA81}"/>
    <cellStyle name="一般 9 3 3 5 3" xfId="746" xr:uid="{00000000-0005-0000-0000-000075090000}"/>
    <cellStyle name="一般 9 3 3 5 3 2" xfId="2926" xr:uid="{00000000-0005-0000-0000-000076090000}"/>
    <cellStyle name="一般 9 3 3 5 3 2 2" xfId="5664" xr:uid="{9F92D484-69DE-4502-8567-B5C3496BAB88}"/>
    <cellStyle name="一般 9 3 3 5 3 2 2 2" xfId="11138" xr:uid="{31E9BA11-01A0-455D-BEE0-8ED5DB8537DA}"/>
    <cellStyle name="一般 9 3 3 5 3 2 3" xfId="8401" xr:uid="{5F2D66F5-C884-4FE2-BD44-736947F0DD8C}"/>
    <cellStyle name="一般 9 3 3 5 3 3" xfId="2381" xr:uid="{00000000-0005-0000-0000-000077090000}"/>
    <cellStyle name="一般 9 3 3 5 3 3 2" xfId="5119" xr:uid="{29CABEAD-1966-4000-A538-B493A041A700}"/>
    <cellStyle name="一般 9 3 3 5 3 3 2 2" xfId="10593" xr:uid="{718535FF-3850-4FE8-9E82-F0D314CD41A4}"/>
    <cellStyle name="一般 9 3 3 5 3 3 3" xfId="7856" xr:uid="{37DAABF1-5200-48D3-8275-7411256FE56D}"/>
    <cellStyle name="一般 9 3 3 5 3 4" xfId="1836" xr:uid="{00000000-0005-0000-0000-000078090000}"/>
    <cellStyle name="一般 9 3 3 5 3 4 2" xfId="4574" xr:uid="{BCF967F2-37B1-4B94-BFB3-1AD58A02106E}"/>
    <cellStyle name="一般 9 3 3 5 3 4 2 2" xfId="10048" xr:uid="{C2187047-6F21-4ECE-9E6D-22555769A3BE}"/>
    <cellStyle name="一般 9 3 3 5 3 4 3" xfId="7311" xr:uid="{425AAA9A-F387-42E7-90AE-0E4373710445}"/>
    <cellStyle name="一般 9 3 3 5 3 5" xfId="1291" xr:uid="{00000000-0005-0000-0000-000079090000}"/>
    <cellStyle name="一般 9 3 3 5 3 5 2" xfId="4029" xr:uid="{40800A5B-E975-48AE-B06A-61D259078E7C}"/>
    <cellStyle name="一般 9 3 3 5 3 5 2 2" xfId="9503" xr:uid="{9D4E9C65-C408-42A2-B8F5-1B82822AAA51}"/>
    <cellStyle name="一般 9 3 3 5 3 5 3" xfId="6766" xr:uid="{ADEB9363-853F-4DC6-81BB-74C8A0FB9F75}"/>
    <cellStyle name="一般 9 3 3 5 3 6" xfId="3484" xr:uid="{404FC230-9A89-4DFE-8822-BF8C360E970E}"/>
    <cellStyle name="一般 9 3 3 5 3 6 2" xfId="8958" xr:uid="{82A551AA-1B0A-4F66-8FE2-8B300D5FE200}"/>
    <cellStyle name="一般 9 3 3 5 3 7" xfId="6221" xr:uid="{736294D5-5D9F-4EE0-B418-F15E9E568B33}"/>
    <cellStyle name="一般 9 3 3 5 4" xfId="2733" xr:uid="{00000000-0005-0000-0000-00007A090000}"/>
    <cellStyle name="一般 9 3 3 5 4 2" xfId="5471" xr:uid="{43953755-8C86-428F-992E-0B87419F19D0}"/>
    <cellStyle name="一般 9 3 3 5 4 2 2" xfId="10945" xr:uid="{4B9704EA-49BE-4868-9A1B-44F64ADEEB4C}"/>
    <cellStyle name="一般 9 3 3 5 4 3" xfId="8208" xr:uid="{03C3912B-232E-4E37-9EC5-1960E91F1371}"/>
    <cellStyle name="一般 9 3 3 5 5" xfId="2188" xr:uid="{00000000-0005-0000-0000-00007B090000}"/>
    <cellStyle name="一般 9 3 3 5 5 2" xfId="4926" xr:uid="{57511C2B-9434-4E46-9B40-0B9518E6784C}"/>
    <cellStyle name="一般 9 3 3 5 5 2 2" xfId="10400" xr:uid="{C5DCCFA6-845B-4963-A046-FDA3B4CC3218}"/>
    <cellStyle name="一般 9 3 3 5 5 3" xfId="7663" xr:uid="{3C96AC17-4B00-440C-952D-E1E6F4D58503}"/>
    <cellStyle name="一般 9 3 3 5 6" xfId="1643" xr:uid="{00000000-0005-0000-0000-00007C090000}"/>
    <cellStyle name="一般 9 3 3 5 6 2" xfId="4381" xr:uid="{64887242-A9C4-419A-9B01-D75092924012}"/>
    <cellStyle name="一般 9 3 3 5 6 2 2" xfId="9855" xr:uid="{83B23930-85BE-4367-BA9C-810C44DC660E}"/>
    <cellStyle name="一般 9 3 3 5 6 3" xfId="7118" xr:uid="{AC81024C-D53D-4D37-A982-1DCBA5794328}"/>
    <cellStyle name="一般 9 3 3 5 7" xfId="1098" xr:uid="{00000000-0005-0000-0000-00007D090000}"/>
    <cellStyle name="一般 9 3 3 5 7 2" xfId="3836" xr:uid="{55F69B8A-629B-4AEB-BEFD-936A7E675652}"/>
    <cellStyle name="一般 9 3 3 5 7 2 2" xfId="9310" xr:uid="{EDF39590-0EDA-4C2E-8B0C-39ED016BD793}"/>
    <cellStyle name="一般 9 3 3 5 7 3" xfId="6573" xr:uid="{5228FC08-11C0-40CE-85FA-DA2C44B5DBC6}"/>
    <cellStyle name="一般 9 3 3 5 8" xfId="3291" xr:uid="{D8A4D032-E34D-401B-BE80-F81AC8F74BE9}"/>
    <cellStyle name="一般 9 3 3 5 8 2" xfId="8765" xr:uid="{E52203FE-A7F6-4D98-AF28-72AAAFA51138}"/>
    <cellStyle name="一般 9 3 3 5 9" xfId="6028" xr:uid="{5C98AA7A-69FC-45CD-8FAB-5CF4FC409938}"/>
    <cellStyle name="一般 9 3 3 6" xfId="525" xr:uid="{00000000-0005-0000-0000-00007E090000}"/>
    <cellStyle name="一般 9 3 3 6 2" xfId="791" xr:uid="{00000000-0005-0000-0000-00007F090000}"/>
    <cellStyle name="一般 9 3 3 6 2 2" xfId="2971" xr:uid="{00000000-0005-0000-0000-000080090000}"/>
    <cellStyle name="一般 9 3 3 6 2 2 2" xfId="5709" xr:uid="{18831FEC-43BF-4665-A703-F84E00D1D817}"/>
    <cellStyle name="一般 9 3 3 6 2 2 2 2" xfId="11183" xr:uid="{F77C1D7B-9A59-440F-A626-522FF3A90313}"/>
    <cellStyle name="一般 9 3 3 6 2 2 3" xfId="8446" xr:uid="{90A71D1C-66BF-49BE-B84D-D3D21F15ABB8}"/>
    <cellStyle name="一般 9 3 3 6 2 3" xfId="2426" xr:uid="{00000000-0005-0000-0000-000081090000}"/>
    <cellStyle name="一般 9 3 3 6 2 3 2" xfId="5164" xr:uid="{D55B7231-4B45-4062-B669-C60C898DFA23}"/>
    <cellStyle name="一般 9 3 3 6 2 3 2 2" xfId="10638" xr:uid="{E5B77164-367D-4FEC-BF6B-C86A34DCE291}"/>
    <cellStyle name="一般 9 3 3 6 2 3 3" xfId="7901" xr:uid="{857D3C2E-19F2-4683-8118-7F380FD6A5F2}"/>
    <cellStyle name="一般 9 3 3 6 2 4" xfId="1881" xr:uid="{00000000-0005-0000-0000-000082090000}"/>
    <cellStyle name="一般 9 3 3 6 2 4 2" xfId="4619" xr:uid="{EA6EB50C-4AFB-4A1D-B740-02C5A45AE24C}"/>
    <cellStyle name="一般 9 3 3 6 2 4 2 2" xfId="10093" xr:uid="{5FC6A038-6D68-412A-A66D-0F6602757151}"/>
    <cellStyle name="一般 9 3 3 6 2 4 3" xfId="7356" xr:uid="{EB9C49E4-3553-443C-84F4-7D939129C92A}"/>
    <cellStyle name="一般 9 3 3 6 2 5" xfId="1336" xr:uid="{00000000-0005-0000-0000-000083090000}"/>
    <cellStyle name="一般 9 3 3 6 2 5 2" xfId="4074" xr:uid="{BEBFF7DB-BD84-49B9-AAE7-03F63509D508}"/>
    <cellStyle name="一般 9 3 3 6 2 5 2 2" xfId="9548" xr:uid="{D87E4520-26A5-4A8D-8FE9-4E4F0342B5F6}"/>
    <cellStyle name="一般 9 3 3 6 2 5 3" xfId="6811" xr:uid="{99A49DBC-411B-45F8-A903-FCA943E0B367}"/>
    <cellStyle name="一般 9 3 3 6 2 6" xfId="3529" xr:uid="{B519625D-C400-466D-8D2C-46D4BC711FB1}"/>
    <cellStyle name="一般 9 3 3 6 2 6 2" xfId="9003" xr:uid="{AE1BFB09-9DE8-4EC5-96BE-6BA5384BCDDE}"/>
    <cellStyle name="一般 9 3 3 6 2 7" xfId="6266" xr:uid="{06603A24-9F22-4E87-81DB-5D2A419BB323}"/>
    <cellStyle name="一般 9 3 3 6 3" xfId="2779" xr:uid="{00000000-0005-0000-0000-000084090000}"/>
    <cellStyle name="一般 9 3 3 6 3 2" xfId="5517" xr:uid="{6935208E-8892-4E8D-A872-3815B75C538F}"/>
    <cellStyle name="一般 9 3 3 6 3 2 2" xfId="10991" xr:uid="{8E1B31BF-959D-486E-95EB-169A9A51C624}"/>
    <cellStyle name="一般 9 3 3 6 3 3" xfId="8254" xr:uid="{CDF32E9B-235F-45E2-B31A-AA8D38CA4C77}"/>
    <cellStyle name="一般 9 3 3 6 4" xfId="2234" xr:uid="{00000000-0005-0000-0000-000085090000}"/>
    <cellStyle name="一般 9 3 3 6 4 2" xfId="4972" xr:uid="{A7AF845A-17BA-4581-B10F-20EE191DBC61}"/>
    <cellStyle name="一般 9 3 3 6 4 2 2" xfId="10446" xr:uid="{57AB0B86-EFCD-4041-AE62-C882EB5344F0}"/>
    <cellStyle name="一般 9 3 3 6 4 3" xfId="7709" xr:uid="{70AA8C60-4DE5-4428-8CFC-FF90471AE596}"/>
    <cellStyle name="一般 9 3 3 6 5" xfId="1689" xr:uid="{00000000-0005-0000-0000-000086090000}"/>
    <cellStyle name="一般 9 3 3 6 5 2" xfId="4427" xr:uid="{54900437-9045-4BCB-9694-3777DEE2403C}"/>
    <cellStyle name="一般 9 3 3 6 5 2 2" xfId="9901" xr:uid="{BBFF91E4-387C-4D88-8DC6-41FE7D59CC71}"/>
    <cellStyle name="一般 9 3 3 6 5 3" xfId="7164" xr:uid="{B5E108D1-15FC-4EE9-A456-9676AA11C29D}"/>
    <cellStyle name="一般 9 3 3 6 6" xfId="1144" xr:uid="{00000000-0005-0000-0000-000087090000}"/>
    <cellStyle name="一般 9 3 3 6 6 2" xfId="3882" xr:uid="{435E9505-EDAF-44D2-BAB2-E9190E424153}"/>
    <cellStyle name="一般 9 3 3 6 6 2 2" xfId="9356" xr:uid="{B7985347-65CC-4A29-8E36-C41163C1FDC5}"/>
    <cellStyle name="一般 9 3 3 6 6 3" xfId="6619" xr:uid="{E94996F7-AA7D-47B8-9B9B-1B77A58CDDBF}"/>
    <cellStyle name="一般 9 3 3 6 7" xfId="3337" xr:uid="{D56A0B5E-E5A8-48DD-B6BC-77E664D153FA}"/>
    <cellStyle name="一般 9 3 3 6 7 2" xfId="8811" xr:uid="{F83326D8-1C75-4F82-9B5D-16101FF32A13}"/>
    <cellStyle name="一般 9 3 3 6 8" xfId="6074" xr:uid="{6E600659-52FA-4700-8451-B17BCA313705}"/>
    <cellStyle name="一般 9 3 3 7" xfId="695" xr:uid="{00000000-0005-0000-0000-000088090000}"/>
    <cellStyle name="一般 9 3 3 7 2" xfId="2876" xr:uid="{00000000-0005-0000-0000-000089090000}"/>
    <cellStyle name="一般 9 3 3 7 2 2" xfId="5614" xr:uid="{5B6FFBDE-D8D0-48DD-95D7-72026ABE3CE5}"/>
    <cellStyle name="一般 9 3 3 7 2 2 2" xfId="11088" xr:uid="{4DC9AB4A-11CC-4325-BA8D-9305DDBC31B6}"/>
    <cellStyle name="一般 9 3 3 7 2 3" xfId="8351" xr:uid="{A26124DA-EFFD-4210-AEC4-25A0A3B2C17B}"/>
    <cellStyle name="一般 9 3 3 7 3" xfId="2331" xr:uid="{00000000-0005-0000-0000-00008A090000}"/>
    <cellStyle name="一般 9 3 3 7 3 2" xfId="5069" xr:uid="{89DB5379-0C0B-4B9D-AC56-E030DC481798}"/>
    <cellStyle name="一般 9 3 3 7 3 2 2" xfId="10543" xr:uid="{A0F8C0BE-71F2-4A82-B0D9-0D8FF1FB41C1}"/>
    <cellStyle name="一般 9 3 3 7 3 3" xfId="7806" xr:uid="{2B72F246-40E1-4C81-90F9-3E4368689486}"/>
    <cellStyle name="一般 9 3 3 7 4" xfId="1786" xr:uid="{00000000-0005-0000-0000-00008B090000}"/>
    <cellStyle name="一般 9 3 3 7 4 2" xfId="4524" xr:uid="{8ACCFCE1-01D3-4747-AECE-877F0C3D1FCD}"/>
    <cellStyle name="一般 9 3 3 7 4 2 2" xfId="9998" xr:uid="{D835183C-65E4-4793-A7ED-7D9EB143F04B}"/>
    <cellStyle name="一般 9 3 3 7 4 3" xfId="7261" xr:uid="{6A0FE1E6-0F50-4728-B022-08990D9DA4B9}"/>
    <cellStyle name="一般 9 3 3 7 5" xfId="1241" xr:uid="{00000000-0005-0000-0000-00008C090000}"/>
    <cellStyle name="一般 9 3 3 7 5 2" xfId="3979" xr:uid="{DA0F961B-E46A-4359-A1B5-C7687470BFD2}"/>
    <cellStyle name="一般 9 3 3 7 5 2 2" xfId="9453" xr:uid="{75DA33E0-0D88-41BA-B80D-F2C2538C9496}"/>
    <cellStyle name="一般 9 3 3 7 5 3" xfId="6716" xr:uid="{A7EC04D0-934C-4A63-A8EC-988016FE3192}"/>
    <cellStyle name="一般 9 3 3 7 6" xfId="3434" xr:uid="{410EAB2B-B4A6-442A-8995-424F0C42AC09}"/>
    <cellStyle name="一般 9 3 3 7 6 2" xfId="8908" xr:uid="{296025B3-A544-428F-BDA3-E6DF56678C4D}"/>
    <cellStyle name="一般 9 3 3 7 7" xfId="6171" xr:uid="{D6E17757-9E03-43BB-91A5-942139402EF5}"/>
    <cellStyle name="一般 9 3 3 8" xfId="2530" xr:uid="{00000000-0005-0000-0000-00008D090000}"/>
    <cellStyle name="一般 9 3 3 8 2" xfId="5268" xr:uid="{DEA5550B-58DA-4DAA-B865-D9D265F0658F}"/>
    <cellStyle name="一般 9 3 3 8 2 2" xfId="10742" xr:uid="{B30D9CCD-0447-4AB5-9610-652F6296AADF}"/>
    <cellStyle name="一般 9 3 3 8 3" xfId="8005" xr:uid="{35E55BE7-37BA-4FC9-92E5-E2020B938C9C}"/>
    <cellStyle name="一般 9 3 3 9" xfId="1985" xr:uid="{00000000-0005-0000-0000-00008E090000}"/>
    <cellStyle name="一般 9 3 3 9 2" xfId="4723" xr:uid="{06B1E2E9-1E6F-44EA-8B1F-C4468F15D070}"/>
    <cellStyle name="一般 9 3 3 9 2 2" xfId="10197" xr:uid="{5EBDA3B6-E455-4572-AAD9-F30AC9D2787F}"/>
    <cellStyle name="一般 9 3 3 9 3" xfId="7460" xr:uid="{6A8662D1-8B42-41DB-AFE1-93135685134A}"/>
    <cellStyle name="一般 9 3 4" xfId="1" xr:uid="{00000000-0005-0000-0000-00008F090000}"/>
    <cellStyle name="一般 9 3 4 10" xfId="877" xr:uid="{00000000-0005-0000-0000-000090090000}"/>
    <cellStyle name="一般 9 3 4 10 2" xfId="3615" xr:uid="{4BCCB01B-8956-4BA1-9E0E-5CFB08A90FA4}"/>
    <cellStyle name="一般 9 3 4 10 2 2" xfId="9089" xr:uid="{6713C02E-C12F-4C64-9AC1-1245D2C0FFC7}"/>
    <cellStyle name="一般 9 3 4 10 3" xfId="6352" xr:uid="{90DAB3B8-C09A-475A-A637-52182984CE0A}"/>
    <cellStyle name="一般 9 3 4 11" xfId="3070" xr:uid="{4433BFA4-E360-4B80-B80C-60DE138AE778}"/>
    <cellStyle name="一般 9 3 4 11 2" xfId="8544" xr:uid="{578E92DA-DF45-4306-B518-0BCF20E1E6AF}"/>
    <cellStyle name="一般 9 3 4 12" xfId="5807" xr:uid="{596A21FF-E0AC-4412-AE5C-35CF7EDDD994}"/>
    <cellStyle name="一般 9 3 4 2" xfId="3" xr:uid="{00000000-0005-0000-0000-000091090000}"/>
    <cellStyle name="一般 9 3 4 2 10" xfId="3072" xr:uid="{D31CA0F0-2AB9-4174-898E-4520F3D9CBE3}"/>
    <cellStyle name="一般 9 3 4 2 10 2" xfId="8546" xr:uid="{3D42916C-8D0D-45BB-B4B5-F350D7AC430C}"/>
    <cellStyle name="一般 9 3 4 2 11" xfId="5809" xr:uid="{C9EEA80A-BA69-443D-82C6-C916CC57C84E}"/>
    <cellStyle name="一般 9 3 4 2 2" xfId="441" xr:uid="{00000000-0005-0000-0000-000092090000}"/>
    <cellStyle name="一般 9 3 4 2 2 10" xfId="5997" xr:uid="{2DD1575A-63F6-4B73-8234-2EBB9FE09CB9}"/>
    <cellStyle name="一般 9 3 4 2 2 2" xfId="504" xr:uid="{00000000-0005-0000-0000-000093090000}"/>
    <cellStyle name="一般 9 3 4 2 2 2 2" xfId="600" xr:uid="{00000000-0005-0000-0000-000094090000}"/>
    <cellStyle name="一般 9 3 4 2 2 2 2 2" xfId="864" xr:uid="{00000000-0005-0000-0000-000095090000}"/>
    <cellStyle name="一般 9 3 4 2 2 2 2 2 2" xfId="3044" xr:uid="{00000000-0005-0000-0000-000096090000}"/>
    <cellStyle name="一般 9 3 4 2 2 2 2 2 2 2" xfId="5782" xr:uid="{3C4ABDE8-A1B7-4DD5-AE10-E9A1D1C2361A}"/>
    <cellStyle name="一般 9 3 4 2 2 2 2 2 2 2 2" xfId="11256" xr:uid="{D57036AB-2187-425A-8B4E-C0D7E9384558}"/>
    <cellStyle name="一般 9 3 4 2 2 2 2 2 2 3" xfId="8519" xr:uid="{7013A7F8-EDB2-4830-9E9B-EBCAF119ED29}"/>
    <cellStyle name="一般 9 3 4 2 2 2 2 2 3" xfId="2499" xr:uid="{00000000-0005-0000-0000-000097090000}"/>
    <cellStyle name="一般 9 3 4 2 2 2 2 2 3 2" xfId="5237" xr:uid="{90C576F6-D1EC-439E-A4D3-7C03B18F904A}"/>
    <cellStyle name="一般 9 3 4 2 2 2 2 2 3 2 2" xfId="10711" xr:uid="{1D399087-721F-4D71-B655-A04A7BA3DC5A}"/>
    <cellStyle name="一般 9 3 4 2 2 2 2 2 3 3" xfId="7974" xr:uid="{B522DF73-927F-4DF2-A11A-CA64A92E4E0D}"/>
    <cellStyle name="一般 9 3 4 2 2 2 2 2 4" xfId="1954" xr:uid="{00000000-0005-0000-0000-000098090000}"/>
    <cellStyle name="一般 9 3 4 2 2 2 2 2 4 2" xfId="4692" xr:uid="{9FCE1736-7947-4551-A0FD-6562EC0CFA9B}"/>
    <cellStyle name="一般 9 3 4 2 2 2 2 2 4 2 2" xfId="10166" xr:uid="{18A00365-3598-4703-BB12-3AC64C8A68D6}"/>
    <cellStyle name="一般 9 3 4 2 2 2 2 2 4 3" xfId="7429" xr:uid="{68F4B790-F5EA-40C1-AD9A-CE24BC60D573}"/>
    <cellStyle name="一般 9 3 4 2 2 2 2 2 5" xfId="1409" xr:uid="{00000000-0005-0000-0000-000099090000}"/>
    <cellStyle name="一般 9 3 4 2 2 2 2 2 5 2" xfId="4147" xr:uid="{433FCA37-BAED-4035-B307-6385F43CD8E2}"/>
    <cellStyle name="一般 9 3 4 2 2 2 2 2 5 2 2" xfId="9621" xr:uid="{32B4B50F-DE8E-4989-AB0A-4C6A7315F403}"/>
    <cellStyle name="一般 9 3 4 2 2 2 2 2 5 3" xfId="6884" xr:uid="{4040DDB7-EC43-44A8-B0A0-387F1CD3F9EF}"/>
    <cellStyle name="一般 9 3 4 2 2 2 2 2 6" xfId="3602" xr:uid="{4D2A02B3-7B8F-4039-B602-93468ABE8FD4}"/>
    <cellStyle name="一般 9 3 4 2 2 2 2 2 6 2" xfId="9076" xr:uid="{1DA90459-9214-4994-A994-DE0FAF448458}"/>
    <cellStyle name="一般 9 3 4 2 2 2 2 2 7" xfId="6339" xr:uid="{079E979F-FB26-4813-B192-0685A950ABF2}"/>
    <cellStyle name="一般 9 3 4 2 2 2 2 3" xfId="2852" xr:uid="{00000000-0005-0000-0000-00009A090000}"/>
    <cellStyle name="一般 9 3 4 2 2 2 2 3 2" xfId="5590" xr:uid="{F5A9409F-8F33-4136-A6DE-B9CEB2B17A56}"/>
    <cellStyle name="一般 9 3 4 2 2 2 2 3 2 2" xfId="11064" xr:uid="{A9217B22-1B31-49CC-8B5C-47D92839795B}"/>
    <cellStyle name="一般 9 3 4 2 2 2 2 3 3" xfId="8327" xr:uid="{FB776CEB-77E4-4DBF-AB9D-A8E086B8D706}"/>
    <cellStyle name="一般 9 3 4 2 2 2 2 4" xfId="2307" xr:uid="{00000000-0005-0000-0000-00009B090000}"/>
    <cellStyle name="一般 9 3 4 2 2 2 2 4 2" xfId="5045" xr:uid="{31431C55-FB10-452C-9594-5A01A8D2575F}"/>
    <cellStyle name="一般 9 3 4 2 2 2 2 4 2 2" xfId="10519" xr:uid="{F4D2B6FB-1DD1-4B4C-8D8E-23D186FB45F3}"/>
    <cellStyle name="一般 9 3 4 2 2 2 2 4 3" xfId="7782" xr:uid="{8A57E7BD-A601-4FB9-A093-04AF2A2AC728}"/>
    <cellStyle name="一般 9 3 4 2 2 2 2 5" xfId="1762" xr:uid="{00000000-0005-0000-0000-00009C090000}"/>
    <cellStyle name="一般 9 3 4 2 2 2 2 5 2" xfId="4500" xr:uid="{22B4BF64-34A2-403C-92D2-3F06F0E80FAE}"/>
    <cellStyle name="一般 9 3 4 2 2 2 2 5 2 2" xfId="9974" xr:uid="{12E13863-8FF4-41FC-A9BD-EFF33BC4CE5F}"/>
    <cellStyle name="一般 9 3 4 2 2 2 2 5 3" xfId="7237" xr:uid="{54060466-50CA-4773-AD56-A975D673032D}"/>
    <cellStyle name="一般 9 3 4 2 2 2 2 6" xfId="1217" xr:uid="{00000000-0005-0000-0000-00009D090000}"/>
    <cellStyle name="一般 9 3 4 2 2 2 2 6 2" xfId="3955" xr:uid="{9685BE26-8E2E-4EE4-B692-67F4F2F96E86}"/>
    <cellStyle name="一般 9 3 4 2 2 2 2 6 2 2" xfId="9429" xr:uid="{774E2036-D133-4060-8172-7B92BDD230E5}"/>
    <cellStyle name="一般 9 3 4 2 2 2 2 6 3" xfId="6692" xr:uid="{A8A15D75-05FF-43C5-AE09-17C19F90BF79}"/>
    <cellStyle name="一般 9 3 4 2 2 2 2 7" xfId="3410" xr:uid="{6E3B0BBB-BBB1-4DAD-ABBD-A1DDCC767D04}"/>
    <cellStyle name="一般 9 3 4 2 2 2 2 7 2" xfId="8884" xr:uid="{6B635B99-0643-4E9C-BC18-40930295E251}"/>
    <cellStyle name="一般 9 3 4 2 2 2 2 8" xfId="6147" xr:uid="{985EA97D-37F2-46B6-9EC1-33D8AA94703A}"/>
    <cellStyle name="一般 9 3 4 2 2 2 3" xfId="771" xr:uid="{00000000-0005-0000-0000-00009E090000}"/>
    <cellStyle name="一般 9 3 4 2 2 2 3 2" xfId="2951" xr:uid="{00000000-0005-0000-0000-00009F090000}"/>
    <cellStyle name="一般 9 3 4 2 2 2 3 2 2" xfId="5689" xr:uid="{6FE6D25D-AE59-4707-8EF3-EF948B5AFB96}"/>
    <cellStyle name="一般 9 3 4 2 2 2 3 2 2 2" xfId="11163" xr:uid="{A10A378B-08E1-426B-940D-E097E9C20E5B}"/>
    <cellStyle name="一般 9 3 4 2 2 2 3 2 3" xfId="8426" xr:uid="{AC6EB004-64DC-40CA-91B3-B3AB5426F10C}"/>
    <cellStyle name="一般 9 3 4 2 2 2 3 3" xfId="2406" xr:uid="{00000000-0005-0000-0000-0000A0090000}"/>
    <cellStyle name="一般 9 3 4 2 2 2 3 3 2" xfId="5144" xr:uid="{80E81762-5F31-49AD-BE8C-1DA8D69083F5}"/>
    <cellStyle name="一般 9 3 4 2 2 2 3 3 2 2" xfId="10618" xr:uid="{C063273C-2927-47F9-B95D-EE9E0BE04E4B}"/>
    <cellStyle name="一般 9 3 4 2 2 2 3 3 3" xfId="7881" xr:uid="{9F2307F9-7A0D-4CC0-BA93-9747257C7D55}"/>
    <cellStyle name="一般 9 3 4 2 2 2 3 4" xfId="1861" xr:uid="{00000000-0005-0000-0000-0000A1090000}"/>
    <cellStyle name="一般 9 3 4 2 2 2 3 4 2" xfId="4599" xr:uid="{95B9D949-E790-4D1C-8F62-6F67CD1DF0BF}"/>
    <cellStyle name="一般 9 3 4 2 2 2 3 4 2 2" xfId="10073" xr:uid="{87920832-4ADC-4595-8247-C6031A53CAF2}"/>
    <cellStyle name="一般 9 3 4 2 2 2 3 4 3" xfId="7336" xr:uid="{C48F9A3E-838F-4677-BE9F-584232292641}"/>
    <cellStyle name="一般 9 3 4 2 2 2 3 5" xfId="1316" xr:uid="{00000000-0005-0000-0000-0000A2090000}"/>
    <cellStyle name="一般 9 3 4 2 2 2 3 5 2" xfId="4054" xr:uid="{FD8ABB5A-C03D-408F-83D1-F0CB39A1BEFD}"/>
    <cellStyle name="一般 9 3 4 2 2 2 3 5 2 2" xfId="9528" xr:uid="{65F37C7A-38F8-4628-ADDA-F539635F225B}"/>
    <cellStyle name="一般 9 3 4 2 2 2 3 5 3" xfId="6791" xr:uid="{876B46F9-56B2-4E36-A084-34C95369BBF7}"/>
    <cellStyle name="一般 9 3 4 2 2 2 3 6" xfId="3509" xr:uid="{069D7637-0C65-41A0-AD68-5F11DC37C2C6}"/>
    <cellStyle name="一般 9 3 4 2 2 2 3 6 2" xfId="8983" xr:uid="{6C32A93D-EF24-418E-9C62-46F4D2BD4C98}"/>
    <cellStyle name="一般 9 3 4 2 2 2 3 7" xfId="6246" xr:uid="{3F82C83F-24BA-4534-B483-D8923D5B49B7}"/>
    <cellStyle name="一般 9 3 4 2 2 2 4" xfId="2758" xr:uid="{00000000-0005-0000-0000-0000A3090000}"/>
    <cellStyle name="一般 9 3 4 2 2 2 4 2" xfId="5496" xr:uid="{A1F333D2-D748-48F4-A3A8-C787017DEE0A}"/>
    <cellStyle name="一般 9 3 4 2 2 2 4 2 2" xfId="10970" xr:uid="{4931A6F5-C77F-4994-933D-1F85705EF693}"/>
    <cellStyle name="一般 9 3 4 2 2 2 4 3" xfId="8233" xr:uid="{B041B851-A9E1-450A-8FE8-9826C5149E56}"/>
    <cellStyle name="一般 9 3 4 2 2 2 5" xfId="2213" xr:uid="{00000000-0005-0000-0000-0000A4090000}"/>
    <cellStyle name="一般 9 3 4 2 2 2 5 2" xfId="4951" xr:uid="{85806FD8-A977-4E53-9148-1E36513976EF}"/>
    <cellStyle name="一般 9 3 4 2 2 2 5 2 2" xfId="10425" xr:uid="{023F3BF3-EBDC-47C7-BD60-5DCD9FED4E3C}"/>
    <cellStyle name="一般 9 3 4 2 2 2 5 3" xfId="7688" xr:uid="{F5CC2806-0BB4-4756-A2B4-2F9AB67B1866}"/>
    <cellStyle name="一般 9 3 4 2 2 2 6" xfId="1668" xr:uid="{00000000-0005-0000-0000-0000A5090000}"/>
    <cellStyle name="一般 9 3 4 2 2 2 6 2" xfId="4406" xr:uid="{B0AA2159-B98F-42B5-93C6-AE92556EF55B}"/>
    <cellStyle name="一般 9 3 4 2 2 2 6 2 2" xfId="9880" xr:uid="{53DF0A70-EA89-403C-BB14-43850E596AC9}"/>
    <cellStyle name="一般 9 3 4 2 2 2 6 3" xfId="7143" xr:uid="{BED15344-3571-424E-BC14-652CB8C39683}"/>
    <cellStyle name="一般 9 3 4 2 2 2 7" xfId="1123" xr:uid="{00000000-0005-0000-0000-0000A6090000}"/>
    <cellStyle name="一般 9 3 4 2 2 2 7 2" xfId="3861" xr:uid="{F318E546-A0E2-464A-8FFE-C6ACDDF9BE84}"/>
    <cellStyle name="一般 9 3 4 2 2 2 7 2 2" xfId="9335" xr:uid="{2AAF731B-B5ED-4EA9-BAFD-B30C267BD66A}"/>
    <cellStyle name="一般 9 3 4 2 2 2 7 3" xfId="6598" xr:uid="{6B362864-45F8-4475-8287-D8B671168B06}"/>
    <cellStyle name="一般 9 3 4 2 2 2 8" xfId="3316" xr:uid="{8E72BF1D-93AC-4B14-AE12-4FB678129B9A}"/>
    <cellStyle name="一般 9 3 4 2 2 2 8 2" xfId="8790" xr:uid="{BF501D26-4A0C-439C-A21A-22599AE5844F}"/>
    <cellStyle name="一般 9 3 4 2 2 2 9" xfId="6053" xr:uid="{7BF9F549-F8C4-4681-A6D4-7B71BAE41277}"/>
    <cellStyle name="一般 9 3 4 2 2 3" xfId="547" xr:uid="{00000000-0005-0000-0000-0000A7090000}"/>
    <cellStyle name="一般 9 3 4 2 2 3 2" xfId="813" xr:uid="{00000000-0005-0000-0000-0000A8090000}"/>
    <cellStyle name="一般 9 3 4 2 2 3 2 2" xfId="2993" xr:uid="{00000000-0005-0000-0000-0000A9090000}"/>
    <cellStyle name="一般 9 3 4 2 2 3 2 2 2" xfId="5731" xr:uid="{2AC80A2D-70F5-4FDD-AD7B-0FD107003247}"/>
    <cellStyle name="一般 9 3 4 2 2 3 2 2 2 2" xfId="11205" xr:uid="{CD6BFA54-5E36-4216-9AC3-AB35691ABC69}"/>
    <cellStyle name="一般 9 3 4 2 2 3 2 2 3" xfId="8468" xr:uid="{752524A9-D4D1-4930-AD23-29103C10FEB8}"/>
    <cellStyle name="一般 9 3 4 2 2 3 2 3" xfId="2448" xr:uid="{00000000-0005-0000-0000-0000AA090000}"/>
    <cellStyle name="一般 9 3 4 2 2 3 2 3 2" xfId="5186" xr:uid="{9144575E-76D9-4020-861B-668C0B5B6900}"/>
    <cellStyle name="一般 9 3 4 2 2 3 2 3 2 2" xfId="10660" xr:uid="{0AF377A1-8F6A-439F-8E8F-5BC95DA68139}"/>
    <cellStyle name="一般 9 3 4 2 2 3 2 3 3" xfId="7923" xr:uid="{D2C530A1-6720-4E90-AC93-418B2ED58271}"/>
    <cellStyle name="一般 9 3 4 2 2 3 2 4" xfId="1903" xr:uid="{00000000-0005-0000-0000-0000AB090000}"/>
    <cellStyle name="一般 9 3 4 2 2 3 2 4 2" xfId="4641" xr:uid="{F9A3CFC4-07BB-4917-B1AF-4F812E35C828}"/>
    <cellStyle name="一般 9 3 4 2 2 3 2 4 2 2" xfId="10115" xr:uid="{8DA13FE1-EA5C-471B-877A-73FAD0230B93}"/>
    <cellStyle name="一般 9 3 4 2 2 3 2 4 3" xfId="7378" xr:uid="{92B0BFA3-6311-4613-A8F3-5BE721BCA315}"/>
    <cellStyle name="一般 9 3 4 2 2 3 2 5" xfId="1358" xr:uid="{00000000-0005-0000-0000-0000AC090000}"/>
    <cellStyle name="一般 9 3 4 2 2 3 2 5 2" xfId="4096" xr:uid="{F0F199FE-27D7-4250-8736-FCC58DFE1A0D}"/>
    <cellStyle name="一般 9 3 4 2 2 3 2 5 2 2" xfId="9570" xr:uid="{CA15F2B7-595B-41F1-9978-065775AABE71}"/>
    <cellStyle name="一般 9 3 4 2 2 3 2 5 3" xfId="6833" xr:uid="{0AE5C547-F4FD-497B-BAD3-CE7D5924D6EC}"/>
    <cellStyle name="一般 9 3 4 2 2 3 2 6" xfId="3551" xr:uid="{BF879F28-CC2C-48A7-B98B-FC6926AE050A}"/>
    <cellStyle name="一般 9 3 4 2 2 3 2 6 2" xfId="9025" xr:uid="{4D2FD596-0613-42A6-BB66-0D2BB03BD247}"/>
    <cellStyle name="一般 9 3 4 2 2 3 2 7" xfId="6288" xr:uid="{FBF06A18-96CD-4F0E-BC88-CE3743FF1453}"/>
    <cellStyle name="一般 9 3 4 2 2 3 3" xfId="2801" xr:uid="{00000000-0005-0000-0000-0000AD090000}"/>
    <cellStyle name="一般 9 3 4 2 2 3 3 2" xfId="5539" xr:uid="{1A85456D-011D-4310-90E9-889C69493E63}"/>
    <cellStyle name="一般 9 3 4 2 2 3 3 2 2" xfId="11013" xr:uid="{EBA532E7-5CFB-4D9C-A91C-F5C48146AA39}"/>
    <cellStyle name="一般 9 3 4 2 2 3 3 3" xfId="8276" xr:uid="{A1BB9C15-30DE-431E-838A-A56751788F9D}"/>
    <cellStyle name="一般 9 3 4 2 2 3 4" xfId="2256" xr:uid="{00000000-0005-0000-0000-0000AE090000}"/>
    <cellStyle name="一般 9 3 4 2 2 3 4 2" xfId="4994" xr:uid="{1FDE4B27-DB3F-4A39-907E-566F02C34A44}"/>
    <cellStyle name="一般 9 3 4 2 2 3 4 2 2" xfId="10468" xr:uid="{CCCA6F24-434B-4991-98E8-99BD494AE309}"/>
    <cellStyle name="一般 9 3 4 2 2 3 4 3" xfId="7731" xr:uid="{1A06DEB9-0561-4859-AE1F-E13515B4FC9B}"/>
    <cellStyle name="一般 9 3 4 2 2 3 5" xfId="1711" xr:uid="{00000000-0005-0000-0000-0000AF090000}"/>
    <cellStyle name="一般 9 3 4 2 2 3 5 2" xfId="4449" xr:uid="{FC9C0010-CAF5-4260-96FD-A181ABC52DB8}"/>
    <cellStyle name="一般 9 3 4 2 2 3 5 2 2" xfId="9923" xr:uid="{95F8E9A3-0AE6-4E1B-B64E-536038CD7BC6}"/>
    <cellStyle name="一般 9 3 4 2 2 3 5 3" xfId="7186" xr:uid="{2C9E83E1-0439-4100-B750-AB0235CD35F0}"/>
    <cellStyle name="一般 9 3 4 2 2 3 6" xfId="1166" xr:uid="{00000000-0005-0000-0000-0000B0090000}"/>
    <cellStyle name="一般 9 3 4 2 2 3 6 2" xfId="3904" xr:uid="{A82FD13A-7163-4F3F-A728-27352B152109}"/>
    <cellStyle name="一般 9 3 4 2 2 3 6 2 2" xfId="9378" xr:uid="{9AF76F2C-3424-4DC9-AE2D-B7BDC1E4F917}"/>
    <cellStyle name="一般 9 3 4 2 2 3 6 3" xfId="6641" xr:uid="{28F49D29-58E9-4CEF-848A-8B9D6D31994E}"/>
    <cellStyle name="一般 9 3 4 2 2 3 7" xfId="3359" xr:uid="{5B702491-A31D-40AA-9808-4CEF074CD23B}"/>
    <cellStyle name="一般 9 3 4 2 2 3 7 2" xfId="8833" xr:uid="{4C8EBA52-A69F-4EFA-8771-7D4C85EB7425}"/>
    <cellStyle name="一般 9 3 4 2 2 3 8" xfId="6096" xr:uid="{03BBE8BA-4692-4E01-83FA-8FA8C9157136}"/>
    <cellStyle name="一般 9 3 4 2 2 4" xfId="720" xr:uid="{00000000-0005-0000-0000-0000B1090000}"/>
    <cellStyle name="一般 9 3 4 2 2 4 2" xfId="2900" xr:uid="{00000000-0005-0000-0000-0000B2090000}"/>
    <cellStyle name="一般 9 3 4 2 2 4 2 2" xfId="5638" xr:uid="{5718E42A-33A6-406E-9E69-200736AFCDD9}"/>
    <cellStyle name="一般 9 3 4 2 2 4 2 2 2" xfId="11112" xr:uid="{84A81D39-D020-4EB0-93CE-BB711604B591}"/>
    <cellStyle name="一般 9 3 4 2 2 4 2 3" xfId="8375" xr:uid="{6AD01629-3BC5-4EEA-9594-F72A3A8DDC87}"/>
    <cellStyle name="一般 9 3 4 2 2 4 3" xfId="2355" xr:uid="{00000000-0005-0000-0000-0000B3090000}"/>
    <cellStyle name="一般 9 3 4 2 2 4 3 2" xfId="5093" xr:uid="{3BF3B31E-2884-4761-B9BD-2E0182847245}"/>
    <cellStyle name="一般 9 3 4 2 2 4 3 2 2" xfId="10567" xr:uid="{0A7950B8-1391-4EA8-B783-104B9D7D70A2}"/>
    <cellStyle name="一般 9 3 4 2 2 4 3 3" xfId="7830" xr:uid="{004573AD-8AA7-4AC8-A255-DBE733459C21}"/>
    <cellStyle name="一般 9 3 4 2 2 4 4" xfId="1810" xr:uid="{00000000-0005-0000-0000-0000B4090000}"/>
    <cellStyle name="一般 9 3 4 2 2 4 4 2" xfId="4548" xr:uid="{1126D447-771E-489B-8937-B076CA34E244}"/>
    <cellStyle name="一般 9 3 4 2 2 4 4 2 2" xfId="10022" xr:uid="{CFD1CADF-5E2F-44E7-BC7E-DCAE16BBCE32}"/>
    <cellStyle name="一般 9 3 4 2 2 4 4 3" xfId="7285" xr:uid="{B873595D-8437-4F8A-B705-3841BAE778F1}"/>
    <cellStyle name="一般 9 3 4 2 2 4 5" xfId="1265" xr:uid="{00000000-0005-0000-0000-0000B5090000}"/>
    <cellStyle name="一般 9 3 4 2 2 4 5 2" xfId="4003" xr:uid="{5CB9D2E5-E1BD-4B07-93FF-7940F6A32E29}"/>
    <cellStyle name="一般 9 3 4 2 2 4 5 2 2" xfId="9477" xr:uid="{DC39AD2B-7448-48B3-9081-C1C15508042D}"/>
    <cellStyle name="一般 9 3 4 2 2 4 5 3" xfId="6740" xr:uid="{6C8A36DA-86F7-4546-858A-7D3E1AA4F4C2}"/>
    <cellStyle name="一般 9 3 4 2 2 4 6" xfId="3458" xr:uid="{0F9892E5-EAFA-4052-A318-97AFC8B9BF2D}"/>
    <cellStyle name="一般 9 3 4 2 2 4 6 2" xfId="8932" xr:uid="{F119BEC1-0C06-4B9A-B70D-489EC0F0E229}"/>
    <cellStyle name="一般 9 3 4 2 2 4 7" xfId="6195" xr:uid="{D1DE5B14-68C3-4D11-A062-3222E452C171}"/>
    <cellStyle name="一般 9 3 4 2 2 5" xfId="2702" xr:uid="{00000000-0005-0000-0000-0000B6090000}"/>
    <cellStyle name="一般 9 3 4 2 2 5 2" xfId="5440" xr:uid="{2CED3142-D00C-4C58-B19E-BB338E91E94E}"/>
    <cellStyle name="一般 9 3 4 2 2 5 2 2" xfId="10914" xr:uid="{DDE40B77-42B5-4A19-8621-769227DDF194}"/>
    <cellStyle name="一般 9 3 4 2 2 5 3" xfId="8177" xr:uid="{7E6EB06C-99B4-4437-8411-0B6374D5A7F4}"/>
    <cellStyle name="一般 9 3 4 2 2 6" xfId="2157" xr:uid="{00000000-0005-0000-0000-0000B7090000}"/>
    <cellStyle name="一般 9 3 4 2 2 6 2" xfId="4895" xr:uid="{E15E2683-22EA-491D-BCE2-09EA07149EE7}"/>
    <cellStyle name="一般 9 3 4 2 2 6 2 2" xfId="10369" xr:uid="{8DB86EA7-B154-484B-8F83-F3C884EC72AC}"/>
    <cellStyle name="一般 9 3 4 2 2 6 3" xfId="7632" xr:uid="{ADB187DF-AC00-438C-8D93-BCF7E66BBA41}"/>
    <cellStyle name="一般 9 3 4 2 2 7" xfId="1612" xr:uid="{00000000-0005-0000-0000-0000B8090000}"/>
    <cellStyle name="一般 9 3 4 2 2 7 2" xfId="4350" xr:uid="{2AF09E97-FEDB-4C08-BFE4-D143D0C30369}"/>
    <cellStyle name="一般 9 3 4 2 2 7 2 2" xfId="9824" xr:uid="{8CE94AF2-17CB-4639-8DAE-1F32C8D21F23}"/>
    <cellStyle name="一般 9 3 4 2 2 7 3" xfId="7087" xr:uid="{630FB30D-8FA8-4FB9-A478-DD6989D2B9C3}"/>
    <cellStyle name="一般 9 3 4 2 2 8" xfId="1067" xr:uid="{00000000-0005-0000-0000-0000B9090000}"/>
    <cellStyle name="一般 9 3 4 2 2 8 2" xfId="3805" xr:uid="{F2C5B048-FF54-4246-AB6F-E9D2E9CB0784}"/>
    <cellStyle name="一般 9 3 4 2 2 8 2 2" xfId="9279" xr:uid="{43CF158C-A4A5-4372-BF51-0F7ACEB54F55}"/>
    <cellStyle name="一般 9 3 4 2 2 8 3" xfId="6542" xr:uid="{99D1B708-F73F-436F-A60C-8B18843A29AB}"/>
    <cellStyle name="一般 9 3 4 2 2 9" xfId="3260" xr:uid="{DD03C2BD-6C8F-4D0A-9FC1-FE6AC431FE27}"/>
    <cellStyle name="一般 9 3 4 2 2 9 2" xfId="8734" xr:uid="{0CCCEBDA-94FD-495E-9CCD-A94625F8F208}"/>
    <cellStyle name="一般 9 3 4 2 3" xfId="463" xr:uid="{00000000-0005-0000-0000-0000BA090000}"/>
    <cellStyle name="一般 9 3 4 2 3 2" xfId="560" xr:uid="{00000000-0005-0000-0000-0000BB090000}"/>
    <cellStyle name="一般 9 3 4 2 3 2 2" xfId="824" xr:uid="{00000000-0005-0000-0000-0000BC090000}"/>
    <cellStyle name="一般 9 3 4 2 3 2 2 2" xfId="3004" xr:uid="{00000000-0005-0000-0000-0000BD090000}"/>
    <cellStyle name="一般 9 3 4 2 3 2 2 2 2" xfId="5742" xr:uid="{B080560B-0D42-4516-A688-48EF47E6FB60}"/>
    <cellStyle name="一般 9 3 4 2 3 2 2 2 2 2" xfId="11216" xr:uid="{38881C05-3F9F-4E6B-A154-DD0BC9C0CF9F}"/>
    <cellStyle name="一般 9 3 4 2 3 2 2 2 3" xfId="8479" xr:uid="{7B8928C0-0A79-4910-A71C-1F592D05EE67}"/>
    <cellStyle name="一般 9 3 4 2 3 2 2 3" xfId="2459" xr:uid="{00000000-0005-0000-0000-0000BE090000}"/>
    <cellStyle name="一般 9 3 4 2 3 2 2 3 2" xfId="5197" xr:uid="{AFCCD80C-E0D8-4799-9A2C-2D9EB3E53F33}"/>
    <cellStyle name="一般 9 3 4 2 3 2 2 3 2 2" xfId="10671" xr:uid="{405050A2-E312-41A0-957C-AC949A482653}"/>
    <cellStyle name="一般 9 3 4 2 3 2 2 3 3" xfId="7934" xr:uid="{7E2B420A-F519-4BE2-BA11-AC24F646336E}"/>
    <cellStyle name="一般 9 3 4 2 3 2 2 4" xfId="1914" xr:uid="{00000000-0005-0000-0000-0000BF090000}"/>
    <cellStyle name="一般 9 3 4 2 3 2 2 4 2" xfId="4652" xr:uid="{D6288EF0-6C3D-45D8-A575-DAB1BF1330FF}"/>
    <cellStyle name="一般 9 3 4 2 3 2 2 4 2 2" xfId="10126" xr:uid="{A995E5CC-7617-45A0-B151-0D41334E3B34}"/>
    <cellStyle name="一般 9 3 4 2 3 2 2 4 3" xfId="7389" xr:uid="{89313390-2F66-4D78-A601-F247DB6F1E67}"/>
    <cellStyle name="一般 9 3 4 2 3 2 2 5" xfId="1369" xr:uid="{00000000-0005-0000-0000-0000C0090000}"/>
    <cellStyle name="一般 9 3 4 2 3 2 2 5 2" xfId="4107" xr:uid="{BDE683BE-D51B-422F-81A7-7FD796164DEC}"/>
    <cellStyle name="一般 9 3 4 2 3 2 2 5 2 2" xfId="9581" xr:uid="{8F2F13F7-3E84-4F69-877A-E1739709D27B}"/>
    <cellStyle name="一般 9 3 4 2 3 2 2 5 3" xfId="6844" xr:uid="{CC7C18E8-829C-4A16-80B7-3C5412762B71}"/>
    <cellStyle name="一般 9 3 4 2 3 2 2 6" xfId="3562" xr:uid="{FECD79CF-A5D2-4487-BA71-3EE0E403B553}"/>
    <cellStyle name="一般 9 3 4 2 3 2 2 6 2" xfId="9036" xr:uid="{8B1802F2-C269-4E24-A0DC-766861376570}"/>
    <cellStyle name="一般 9 3 4 2 3 2 2 7" xfId="6299" xr:uid="{0796224C-C686-4BE1-B5D3-8DCA82C72567}"/>
    <cellStyle name="一般 9 3 4 2 3 2 3" xfId="2812" xr:uid="{00000000-0005-0000-0000-0000C1090000}"/>
    <cellStyle name="一般 9 3 4 2 3 2 3 2" xfId="5550" xr:uid="{86A2C1A3-1285-4A3B-A516-A4EB5E713376}"/>
    <cellStyle name="一般 9 3 4 2 3 2 3 2 2" xfId="11024" xr:uid="{30DCB078-351A-4914-9A58-D95E72343AAD}"/>
    <cellStyle name="一般 9 3 4 2 3 2 3 3" xfId="8287" xr:uid="{9390ABE7-662F-4833-9937-50E1CD2D85E3}"/>
    <cellStyle name="一般 9 3 4 2 3 2 4" xfId="2267" xr:uid="{00000000-0005-0000-0000-0000C2090000}"/>
    <cellStyle name="一般 9 3 4 2 3 2 4 2" xfId="5005" xr:uid="{55461BA4-F514-4CD6-BB6A-E9BF42AF114C}"/>
    <cellStyle name="一般 9 3 4 2 3 2 4 2 2" xfId="10479" xr:uid="{9BB89BED-7E57-499D-ABAF-703BF9D9A703}"/>
    <cellStyle name="一般 9 3 4 2 3 2 4 3" xfId="7742" xr:uid="{6F154E31-55DC-4725-AD4D-F45CD5836DE8}"/>
    <cellStyle name="一般 9 3 4 2 3 2 5" xfId="1722" xr:uid="{00000000-0005-0000-0000-0000C3090000}"/>
    <cellStyle name="一般 9 3 4 2 3 2 5 2" xfId="4460" xr:uid="{F11F3E31-9C42-406D-85A1-855A77AD90AC}"/>
    <cellStyle name="一般 9 3 4 2 3 2 5 2 2" xfId="9934" xr:uid="{D0486C27-C937-42D7-B82A-45AEC8ABE621}"/>
    <cellStyle name="一般 9 3 4 2 3 2 5 3" xfId="7197" xr:uid="{BD656505-7061-417F-9D61-928A25EEAF98}"/>
    <cellStyle name="一般 9 3 4 2 3 2 6" xfId="1177" xr:uid="{00000000-0005-0000-0000-0000C4090000}"/>
    <cellStyle name="一般 9 3 4 2 3 2 6 2" xfId="3915" xr:uid="{91FC198A-CA4A-4E43-9B19-8A916782A8A4}"/>
    <cellStyle name="一般 9 3 4 2 3 2 6 2 2" xfId="9389" xr:uid="{D82245CD-8F8D-4F9E-A38A-34761C5DD5BA}"/>
    <cellStyle name="一般 9 3 4 2 3 2 6 3" xfId="6652" xr:uid="{B3ED84E8-0F66-478B-B500-F603C4B0D6AD}"/>
    <cellStyle name="一般 9 3 4 2 3 2 7" xfId="3370" xr:uid="{C7C02979-D382-4E93-8966-1B9FC28AA7CF}"/>
    <cellStyle name="一般 9 3 4 2 3 2 7 2" xfId="8844" xr:uid="{635CF2C1-1BC7-4CDB-98AD-56BD123E1888}"/>
    <cellStyle name="一般 9 3 4 2 3 2 8" xfId="6107" xr:uid="{A9DE838C-1F53-4BC1-A25B-E4163B49ED47}"/>
    <cellStyle name="一般 9 3 4 2 3 3" xfId="730" xr:uid="{00000000-0005-0000-0000-0000C5090000}"/>
    <cellStyle name="一般 9 3 4 2 3 3 2" xfId="2910" xr:uid="{00000000-0005-0000-0000-0000C6090000}"/>
    <cellStyle name="一般 9 3 4 2 3 3 2 2" xfId="5648" xr:uid="{B577A6E4-A77E-4367-84DB-ADC3F918604B}"/>
    <cellStyle name="一般 9 3 4 2 3 3 2 2 2" xfId="11122" xr:uid="{DB9009C8-F640-40F9-B4EB-3D03F1F946E5}"/>
    <cellStyle name="一般 9 3 4 2 3 3 2 3" xfId="8385" xr:uid="{F50C8992-65C0-49B5-B3C3-0D13D144AE4A}"/>
    <cellStyle name="一般 9 3 4 2 3 3 3" xfId="2365" xr:uid="{00000000-0005-0000-0000-0000C7090000}"/>
    <cellStyle name="一般 9 3 4 2 3 3 3 2" xfId="5103" xr:uid="{6D9339A7-FAE8-43E7-B23F-7CBE69E71A3C}"/>
    <cellStyle name="一般 9 3 4 2 3 3 3 2 2" xfId="10577" xr:uid="{E4E00AE4-B909-4633-A7CA-A59AE9FFF9A0}"/>
    <cellStyle name="一般 9 3 4 2 3 3 3 3" xfId="7840" xr:uid="{1B1CB901-4C26-4B8F-AB88-8BDC30E8C46C}"/>
    <cellStyle name="一般 9 3 4 2 3 3 4" xfId="1820" xr:uid="{00000000-0005-0000-0000-0000C8090000}"/>
    <cellStyle name="一般 9 3 4 2 3 3 4 2" xfId="4558" xr:uid="{F59ED5C5-A146-448C-BF72-0DFED37915B1}"/>
    <cellStyle name="一般 9 3 4 2 3 3 4 2 2" xfId="10032" xr:uid="{B1ACBAE7-C0DC-4FBD-8FAD-681C36047E90}"/>
    <cellStyle name="一般 9 3 4 2 3 3 4 3" xfId="7295" xr:uid="{3B353A3C-658E-4F9E-97F5-57615A54AAA4}"/>
    <cellStyle name="一般 9 3 4 2 3 3 5" xfId="1275" xr:uid="{00000000-0005-0000-0000-0000C9090000}"/>
    <cellStyle name="一般 9 3 4 2 3 3 5 2" xfId="4013" xr:uid="{CFF04179-DF1B-4957-BAE2-62DF243D1A1D}"/>
    <cellStyle name="一般 9 3 4 2 3 3 5 2 2" xfId="9487" xr:uid="{C00B9902-ECFF-4C9B-9BBF-D41521B1488A}"/>
    <cellStyle name="一般 9 3 4 2 3 3 5 3" xfId="6750" xr:uid="{39D0BFA1-19C3-4707-80F8-C7A5465E0A5A}"/>
    <cellStyle name="一般 9 3 4 2 3 3 6" xfId="3468" xr:uid="{29523B71-66C1-4044-9415-5FCE50A0F744}"/>
    <cellStyle name="一般 9 3 4 2 3 3 6 2" xfId="8942" xr:uid="{07CC70AF-2C5B-4C7A-ABCC-2022DF27CDBE}"/>
    <cellStyle name="一般 9 3 4 2 3 3 7" xfId="6205" xr:uid="{C6E6E331-242F-466B-9293-1600C3E77D41}"/>
    <cellStyle name="一般 9 3 4 2 3 4" xfId="2717" xr:uid="{00000000-0005-0000-0000-0000CA090000}"/>
    <cellStyle name="一般 9 3 4 2 3 4 2" xfId="5455" xr:uid="{B0E7460D-C1FE-4CD2-B095-B1DF61396FA7}"/>
    <cellStyle name="一般 9 3 4 2 3 4 2 2" xfId="10929" xr:uid="{B88CE512-F17F-4578-BFAE-2AA86C1EBC64}"/>
    <cellStyle name="一般 9 3 4 2 3 4 3" xfId="8192" xr:uid="{CB4091D4-64FD-419C-9459-93A42424B52B}"/>
    <cellStyle name="一般 9 3 4 2 3 5" xfId="2172" xr:uid="{00000000-0005-0000-0000-0000CB090000}"/>
    <cellStyle name="一般 9 3 4 2 3 5 2" xfId="4910" xr:uid="{E024B60B-DBB9-40FC-BD85-2924321B880B}"/>
    <cellStyle name="一般 9 3 4 2 3 5 2 2" xfId="10384" xr:uid="{2B4D3B0D-4980-4BFA-B727-6B72754D8A92}"/>
    <cellStyle name="一般 9 3 4 2 3 5 3" xfId="7647" xr:uid="{B588E0D0-F498-4497-87F0-A848FFD54E71}"/>
    <cellStyle name="一般 9 3 4 2 3 6" xfId="1627" xr:uid="{00000000-0005-0000-0000-0000CC090000}"/>
    <cellStyle name="一般 9 3 4 2 3 6 2" xfId="4365" xr:uid="{5018ECBA-7349-49A2-A68D-374BED4C136E}"/>
    <cellStyle name="一般 9 3 4 2 3 6 2 2" xfId="9839" xr:uid="{4F3CDA92-7837-42A7-8808-A9324729541E}"/>
    <cellStyle name="一般 9 3 4 2 3 6 3" xfId="7102" xr:uid="{22F9893F-0B7C-4922-A9A0-5EEED374DF2F}"/>
    <cellStyle name="一般 9 3 4 2 3 7" xfId="1082" xr:uid="{00000000-0005-0000-0000-0000CD090000}"/>
    <cellStyle name="一般 9 3 4 2 3 7 2" xfId="3820" xr:uid="{B010D3D5-996F-4851-BB86-5152F02333EF}"/>
    <cellStyle name="一般 9 3 4 2 3 7 2 2" xfId="9294" xr:uid="{352C64C3-62B5-4913-920E-E7E0AD470900}"/>
    <cellStyle name="一般 9 3 4 2 3 7 3" xfId="6557" xr:uid="{E41A4722-2945-4900-999B-260150402B0D}"/>
    <cellStyle name="一般 9 3 4 2 3 8" xfId="3275" xr:uid="{431BB6C4-BB7D-455C-A8B6-73D7BEB00C3D}"/>
    <cellStyle name="一般 9 3 4 2 3 8 2" xfId="8749" xr:uid="{215A49D2-E7C6-43FE-B219-5C5D272E402F}"/>
    <cellStyle name="一般 9 3 4 2 3 9" xfId="6012" xr:uid="{5F9CC62A-CA09-41A7-8D0A-65941AC2563C}"/>
    <cellStyle name="一般 9 3 4 2 4" xfId="514" xr:uid="{00000000-0005-0000-0000-0000CE090000}"/>
    <cellStyle name="一般 9 3 4 2 4 2" xfId="780" xr:uid="{00000000-0005-0000-0000-0000CF090000}"/>
    <cellStyle name="一般 9 3 4 2 4 2 2" xfId="2960" xr:uid="{00000000-0005-0000-0000-0000D0090000}"/>
    <cellStyle name="一般 9 3 4 2 4 2 2 2" xfId="5698" xr:uid="{D3A36333-1B54-43E2-A6DB-D97E89377654}"/>
    <cellStyle name="一般 9 3 4 2 4 2 2 2 2" xfId="11172" xr:uid="{1063F620-E8BE-4A2E-8794-8E36B4143794}"/>
    <cellStyle name="一般 9 3 4 2 4 2 2 3" xfId="8435" xr:uid="{5BEAF112-2062-46E2-AE23-278493E5B76B}"/>
    <cellStyle name="一般 9 3 4 2 4 2 3" xfId="2415" xr:uid="{00000000-0005-0000-0000-0000D1090000}"/>
    <cellStyle name="一般 9 3 4 2 4 2 3 2" xfId="5153" xr:uid="{5DD5A30F-E8C5-4BB5-9F0F-C8DAD6250092}"/>
    <cellStyle name="一般 9 3 4 2 4 2 3 2 2" xfId="10627" xr:uid="{A55EBF1C-4902-472B-AD64-3B4E7FA43E39}"/>
    <cellStyle name="一般 9 3 4 2 4 2 3 3" xfId="7890" xr:uid="{9BF64CAB-FC55-4DCF-9343-27A827F2AB49}"/>
    <cellStyle name="一般 9 3 4 2 4 2 4" xfId="1870" xr:uid="{00000000-0005-0000-0000-0000D2090000}"/>
    <cellStyle name="一般 9 3 4 2 4 2 4 2" xfId="4608" xr:uid="{C762CC59-4E8F-4AA4-9AA6-4ADEEE1CC916}"/>
    <cellStyle name="一般 9 3 4 2 4 2 4 2 2" xfId="10082" xr:uid="{6408F95A-5D38-494B-B12E-F3448B4A5C5F}"/>
    <cellStyle name="一般 9 3 4 2 4 2 4 3" xfId="7345" xr:uid="{4497403D-6A32-40A8-8CB2-B0951C32D280}"/>
    <cellStyle name="一般 9 3 4 2 4 2 5" xfId="1325" xr:uid="{00000000-0005-0000-0000-0000D3090000}"/>
    <cellStyle name="一般 9 3 4 2 4 2 5 2" xfId="4063" xr:uid="{54396BB5-3A50-4A1E-8D7F-4BBF3AA297FF}"/>
    <cellStyle name="一般 9 3 4 2 4 2 5 2 2" xfId="9537" xr:uid="{6C70D9BA-C604-48D2-9517-E69FC6599191}"/>
    <cellStyle name="一般 9 3 4 2 4 2 5 3" xfId="6800" xr:uid="{E8F20947-07BF-4882-A7EC-8D4B1C05C7D8}"/>
    <cellStyle name="一般 9 3 4 2 4 2 6" xfId="3518" xr:uid="{9F486788-BBF7-47F5-B86A-786CA4110FEA}"/>
    <cellStyle name="一般 9 3 4 2 4 2 6 2" xfId="8992" xr:uid="{D063387C-AAEE-44DD-AECC-9A632307BBE4}"/>
    <cellStyle name="一般 9 3 4 2 4 2 7" xfId="6255" xr:uid="{3E55A95A-5D3F-44BA-8C55-5D371EB642C7}"/>
    <cellStyle name="一般 9 3 4 2 4 3" xfId="2768" xr:uid="{00000000-0005-0000-0000-0000D4090000}"/>
    <cellStyle name="一般 9 3 4 2 4 3 2" xfId="5506" xr:uid="{992E4E55-DA67-422F-A69A-D49FBBB9DAE9}"/>
    <cellStyle name="一般 9 3 4 2 4 3 2 2" xfId="10980" xr:uid="{9A3B47F2-0F72-4CD2-88FE-D585FE82CABF}"/>
    <cellStyle name="一般 9 3 4 2 4 3 3" xfId="8243" xr:uid="{1E15B261-39F0-42A7-8267-A61CC95FA6CF}"/>
    <cellStyle name="一般 9 3 4 2 4 4" xfId="2223" xr:uid="{00000000-0005-0000-0000-0000D5090000}"/>
    <cellStyle name="一般 9 3 4 2 4 4 2" xfId="4961" xr:uid="{BC47EE46-4812-484D-853E-7F61B761F1EE}"/>
    <cellStyle name="一般 9 3 4 2 4 4 2 2" xfId="10435" xr:uid="{E97FBBB7-B122-4221-9E08-C6FEF6264BAC}"/>
    <cellStyle name="一般 9 3 4 2 4 4 3" xfId="7698" xr:uid="{15F0FD2D-06E7-4CB4-BB35-1A85D34C045E}"/>
    <cellStyle name="一般 9 3 4 2 4 5" xfId="1678" xr:uid="{00000000-0005-0000-0000-0000D6090000}"/>
    <cellStyle name="一般 9 3 4 2 4 5 2" xfId="4416" xr:uid="{B39173AC-6FEE-4EB4-830F-89F56CC567B1}"/>
    <cellStyle name="一般 9 3 4 2 4 5 2 2" xfId="9890" xr:uid="{245110D5-8FF0-4A56-8D38-E439044AEE74}"/>
    <cellStyle name="一般 9 3 4 2 4 5 3" xfId="7153" xr:uid="{2DFC2483-2647-451F-A5BB-61C3E63B9531}"/>
    <cellStyle name="一般 9 3 4 2 4 6" xfId="1133" xr:uid="{00000000-0005-0000-0000-0000D7090000}"/>
    <cellStyle name="一般 9 3 4 2 4 6 2" xfId="3871" xr:uid="{B2D191C9-5828-4E9E-8C6F-50E6A6065DBB}"/>
    <cellStyle name="一般 9 3 4 2 4 6 2 2" xfId="9345" xr:uid="{1965F435-60A7-446F-B80B-1C65F7D67801}"/>
    <cellStyle name="一般 9 3 4 2 4 6 3" xfId="6608" xr:uid="{96C4065A-81C3-4FFE-B78F-8D1275EF85CD}"/>
    <cellStyle name="一般 9 3 4 2 4 7" xfId="3326" xr:uid="{40A4211F-F2CD-4528-B051-0115621D9798}"/>
    <cellStyle name="一般 9 3 4 2 4 7 2" xfId="8800" xr:uid="{AB062ADF-601A-436E-90D5-5CAAF9050DE6}"/>
    <cellStyle name="一般 9 3 4 2 4 8" xfId="6063" xr:uid="{DAA356A8-3ED4-4AB4-BFBA-96425F8D2F49}"/>
    <cellStyle name="一般 9 3 4 2 5" xfId="611" xr:uid="{00000000-0005-0000-0000-0000D8090000}"/>
    <cellStyle name="一般 9 3 4 2 5 2" xfId="2863" xr:uid="{00000000-0005-0000-0000-0000D9090000}"/>
    <cellStyle name="一般 9 3 4 2 5 2 2" xfId="5601" xr:uid="{0CCE51D1-0F23-486B-99CF-5812A4C04191}"/>
    <cellStyle name="一般 9 3 4 2 5 2 2 2" xfId="11075" xr:uid="{87892F44-B173-4FFA-A8BA-765D73AB7E32}"/>
    <cellStyle name="一般 9 3 4 2 5 2 3" xfId="8338" xr:uid="{31266EEE-CEE4-41E9-9B96-264DC019564E}"/>
    <cellStyle name="一般 9 3 4 2 5 3" xfId="2318" xr:uid="{00000000-0005-0000-0000-0000DA090000}"/>
    <cellStyle name="一般 9 3 4 2 5 3 2" xfId="5056" xr:uid="{0CBA7112-6057-417E-8A8E-67C7F57E64A5}"/>
    <cellStyle name="一般 9 3 4 2 5 3 2 2" xfId="10530" xr:uid="{5D368B2F-8E09-4B8B-A9BE-8B075AE2EFE7}"/>
    <cellStyle name="一般 9 3 4 2 5 3 3" xfId="7793" xr:uid="{C0FEB9E1-1E64-42C0-ADD3-6DF5A23372A7}"/>
    <cellStyle name="一般 9 3 4 2 5 4" xfId="1773" xr:uid="{00000000-0005-0000-0000-0000DB090000}"/>
    <cellStyle name="一般 9 3 4 2 5 4 2" xfId="4511" xr:uid="{11122936-FBE0-4C7B-8B77-ADF4278AF8E5}"/>
    <cellStyle name="一般 9 3 4 2 5 4 2 2" xfId="9985" xr:uid="{07DF1E32-DD8A-4407-8665-D3EA88EBB675}"/>
    <cellStyle name="一般 9 3 4 2 5 4 3" xfId="7248" xr:uid="{382AEF9F-A0F3-4E2D-9BA7-7622DA886619}"/>
    <cellStyle name="一般 9 3 4 2 5 5" xfId="1228" xr:uid="{00000000-0005-0000-0000-0000DC090000}"/>
    <cellStyle name="一般 9 3 4 2 5 5 2" xfId="3966" xr:uid="{AB768430-A97C-4FEC-B8F2-2E9E0BC8E1ED}"/>
    <cellStyle name="一般 9 3 4 2 5 5 2 2" xfId="9440" xr:uid="{12D2694C-0B16-4994-BE70-B39739087176}"/>
    <cellStyle name="一般 9 3 4 2 5 5 3" xfId="6703" xr:uid="{B1EBF8D9-20BE-4772-AAE7-F8617F21F0E9}"/>
    <cellStyle name="一般 9 3 4 2 5 6" xfId="3421" xr:uid="{3C60CA67-1FF6-4E25-B7D0-3397AF65B297}"/>
    <cellStyle name="一般 9 3 4 2 5 6 2" xfId="8895" xr:uid="{D59E6950-089B-48D2-9BBD-8315C409397B}"/>
    <cellStyle name="一般 9 3 4 2 5 7" xfId="6158" xr:uid="{E954DF50-9323-41AC-8871-DA34AFD62593}"/>
    <cellStyle name="一般 9 3 4 2 6" xfId="2514" xr:uid="{00000000-0005-0000-0000-0000DD090000}"/>
    <cellStyle name="一般 9 3 4 2 6 2" xfId="5252" xr:uid="{8DC6A93C-41D4-4503-A661-38A0A1F6B0E3}"/>
    <cellStyle name="一般 9 3 4 2 6 2 2" xfId="10726" xr:uid="{E4E6CB31-E565-4F74-9007-54EEB36DA074}"/>
    <cellStyle name="一般 9 3 4 2 6 3" xfId="7989" xr:uid="{823DA32D-75C2-4343-A454-B00F7384B9E3}"/>
    <cellStyle name="一般 9 3 4 2 7" xfId="1969" xr:uid="{00000000-0005-0000-0000-0000DE090000}"/>
    <cellStyle name="一般 9 3 4 2 7 2" xfId="4707" xr:uid="{3599BF69-D47A-4804-B848-DE9734C86475}"/>
    <cellStyle name="一般 9 3 4 2 7 2 2" xfId="10181" xr:uid="{53E18C56-6019-45AF-B48C-DB3B391B00D7}"/>
    <cellStyle name="一般 9 3 4 2 7 3" xfId="7444" xr:uid="{C163CC1B-330D-4119-B1F2-CA82016BB7E9}"/>
    <cellStyle name="一般 9 3 4 2 8" xfId="1424" xr:uid="{00000000-0005-0000-0000-0000DF090000}"/>
    <cellStyle name="一般 9 3 4 2 8 2" xfId="4162" xr:uid="{A1ABB5AF-59D5-4667-93C8-FE75FD63547A}"/>
    <cellStyle name="一般 9 3 4 2 8 2 2" xfId="9636" xr:uid="{39016AA7-579C-4635-9890-1148F1BB7B70}"/>
    <cellStyle name="一般 9 3 4 2 8 3" xfId="6899" xr:uid="{6D622634-1F28-4E5A-B03C-FD4717A4C555}"/>
    <cellStyle name="一般 9 3 4 2 9" xfId="879" xr:uid="{00000000-0005-0000-0000-0000E0090000}"/>
    <cellStyle name="一般 9 3 4 2 9 2" xfId="3617" xr:uid="{725E9304-0D35-4CDA-90CB-56188A10D3A1}"/>
    <cellStyle name="一般 9 3 4 2 9 2 2" xfId="9091" xr:uid="{F826090B-4F94-447E-AF49-C16AD6F97701}"/>
    <cellStyle name="一般 9 3 4 2 9 3" xfId="6354" xr:uid="{4612587C-FF75-47BF-A832-E780307279A7}"/>
    <cellStyle name="一般 9 3 4 3" xfId="263" xr:uid="{00000000-0005-0000-0000-0000E1090000}"/>
    <cellStyle name="一般 9 3 4 3 10" xfId="899" xr:uid="{00000000-0005-0000-0000-0000E2090000}"/>
    <cellStyle name="一般 9 3 4 3 10 2" xfId="3637" xr:uid="{DDE4A5C1-06A5-49FF-A28D-2AB70AEFDC2E}"/>
    <cellStyle name="一般 9 3 4 3 10 2 2" xfId="9111" xr:uid="{B4F8F515-C013-446B-8283-E50CE04D244A}"/>
    <cellStyle name="一般 9 3 4 3 10 3" xfId="6374" xr:uid="{017DA61D-AE9B-43BD-9BF1-A4AEACF7B338}"/>
    <cellStyle name="一般 9 3 4 3 11" xfId="3092" xr:uid="{8A3EE740-8841-4C09-89F7-E14418015E98}"/>
    <cellStyle name="一般 9 3 4 3 11 2" xfId="8566" xr:uid="{7ECF9C78-79DF-4AC1-9C55-CC4E6D1F4983}"/>
    <cellStyle name="一般 9 3 4 3 12" xfId="5829" xr:uid="{2DCEBA44-211D-45A5-A8BF-04CC9C80A56E}"/>
    <cellStyle name="一般 9 3 4 3 2" xfId="442" xr:uid="{00000000-0005-0000-0000-0000E3090000}"/>
    <cellStyle name="一般 9 3 4 3 2 10" xfId="3261" xr:uid="{34673315-E543-4543-A3AA-79C466E7BBAC}"/>
    <cellStyle name="一般 9 3 4 3 2 10 2" xfId="8735" xr:uid="{7A2CB298-2529-497B-A6C5-70E07490F75C}"/>
    <cellStyle name="一般 9 3 4 3 2 11" xfId="5998" xr:uid="{9471CD57-F461-428D-9950-02B6A1DE3640}"/>
    <cellStyle name="一般 9 3 4 3 2 2" xfId="443" xr:uid="{00000000-0005-0000-0000-0000E4090000}"/>
    <cellStyle name="一般 9 3 4 3 2 2 10" xfId="5999" xr:uid="{70B8D593-11B8-49F8-88F3-EEBF785128CB}"/>
    <cellStyle name="一般 9 3 4 3 2 2 2" xfId="506" xr:uid="{00000000-0005-0000-0000-0000E5090000}"/>
    <cellStyle name="一般 9 3 4 3 2 2 2 2" xfId="602" xr:uid="{00000000-0005-0000-0000-0000E6090000}"/>
    <cellStyle name="一般 9 3 4 3 2 2 2 2 2" xfId="866" xr:uid="{00000000-0005-0000-0000-0000E7090000}"/>
    <cellStyle name="一般 9 3 4 3 2 2 2 2 2 2" xfId="3046" xr:uid="{00000000-0005-0000-0000-0000E8090000}"/>
    <cellStyle name="一般 9 3 4 3 2 2 2 2 2 2 2" xfId="5784" xr:uid="{6557F6CA-395C-4887-AB0A-115F491E1345}"/>
    <cellStyle name="一般 9 3 4 3 2 2 2 2 2 2 2 2" xfId="11258" xr:uid="{AEE17CC8-E7B3-4D9F-92C0-80BB47F0816D}"/>
    <cellStyle name="一般 9 3 4 3 2 2 2 2 2 2 3" xfId="8521" xr:uid="{A06B2BD7-AA51-4FBB-959C-BD4C83AC0A6A}"/>
    <cellStyle name="一般 9 3 4 3 2 2 2 2 2 3" xfId="2501" xr:uid="{00000000-0005-0000-0000-0000E9090000}"/>
    <cellStyle name="一般 9 3 4 3 2 2 2 2 2 3 2" xfId="5239" xr:uid="{85A901E9-7274-4755-8AB1-BD98B1163DA2}"/>
    <cellStyle name="一般 9 3 4 3 2 2 2 2 2 3 2 2" xfId="10713" xr:uid="{49A001DF-952D-4E72-B211-B5A579D6A93F}"/>
    <cellStyle name="一般 9 3 4 3 2 2 2 2 2 3 3" xfId="7976" xr:uid="{D30146BC-F760-47E4-99A7-EA7E226B497F}"/>
    <cellStyle name="一般 9 3 4 3 2 2 2 2 2 4" xfId="1956" xr:uid="{00000000-0005-0000-0000-0000EA090000}"/>
    <cellStyle name="一般 9 3 4 3 2 2 2 2 2 4 2" xfId="4694" xr:uid="{822C8350-0E28-4060-AF35-0BDFE3C617F5}"/>
    <cellStyle name="一般 9 3 4 3 2 2 2 2 2 4 2 2" xfId="10168" xr:uid="{5F28EA4A-865A-41B4-B29B-38422ACE2046}"/>
    <cellStyle name="一般 9 3 4 3 2 2 2 2 2 4 3" xfId="7431" xr:uid="{68EAC9E3-CDB5-4BF7-82C3-C2B77392168B}"/>
    <cellStyle name="一般 9 3 4 3 2 2 2 2 2 5" xfId="1411" xr:uid="{00000000-0005-0000-0000-0000EB090000}"/>
    <cellStyle name="一般 9 3 4 3 2 2 2 2 2 5 2" xfId="4149" xr:uid="{8F9C138F-540B-4678-A7D1-220722C1DF81}"/>
    <cellStyle name="一般 9 3 4 3 2 2 2 2 2 5 2 2" xfId="9623" xr:uid="{EE8BE6D3-A21A-4942-A333-21A00E734F35}"/>
    <cellStyle name="一般 9 3 4 3 2 2 2 2 2 5 3" xfId="6886" xr:uid="{9CB2AEF5-6A5E-49E4-A76A-9F9852DDD3AE}"/>
    <cellStyle name="一般 9 3 4 3 2 2 2 2 2 6" xfId="3604" xr:uid="{0429D026-B50F-4B39-BEE9-AEEDFFFDEE0D}"/>
    <cellStyle name="一般 9 3 4 3 2 2 2 2 2 6 2" xfId="9078" xr:uid="{88C093BE-5B78-4A86-ABC9-B4A837B25298}"/>
    <cellStyle name="一般 9 3 4 3 2 2 2 2 2 7" xfId="6341" xr:uid="{0FC3D67B-9D80-4470-B353-77B33D9A2683}"/>
    <cellStyle name="一般 9 3 4 3 2 2 2 2 3" xfId="2854" xr:uid="{00000000-0005-0000-0000-0000EC090000}"/>
    <cellStyle name="一般 9 3 4 3 2 2 2 2 3 2" xfId="5592" xr:uid="{8478EA9D-1996-44F3-9ECB-646884777552}"/>
    <cellStyle name="一般 9 3 4 3 2 2 2 2 3 2 2" xfId="11066" xr:uid="{98276D6E-0832-4514-B0B5-44087DDF615D}"/>
    <cellStyle name="一般 9 3 4 3 2 2 2 2 3 3" xfId="8329" xr:uid="{5A3E0584-5B52-4A36-8732-CA76C2E8D59A}"/>
    <cellStyle name="一般 9 3 4 3 2 2 2 2 4" xfId="2309" xr:uid="{00000000-0005-0000-0000-0000ED090000}"/>
    <cellStyle name="一般 9 3 4 3 2 2 2 2 4 2" xfId="5047" xr:uid="{A8D9E2A0-41F1-43BA-AAE0-C0A0CF6196D4}"/>
    <cellStyle name="一般 9 3 4 3 2 2 2 2 4 2 2" xfId="10521" xr:uid="{5FA179C7-8DF4-4F66-9E8F-334D69643C87}"/>
    <cellStyle name="一般 9 3 4 3 2 2 2 2 4 3" xfId="7784" xr:uid="{7D839D37-EA2F-4E5D-B537-E4E9958F2B78}"/>
    <cellStyle name="一般 9 3 4 3 2 2 2 2 5" xfId="1764" xr:uid="{00000000-0005-0000-0000-0000EE090000}"/>
    <cellStyle name="一般 9 3 4 3 2 2 2 2 5 2" xfId="4502" xr:uid="{20DB4D16-DE08-4254-8D6C-16869B107F87}"/>
    <cellStyle name="一般 9 3 4 3 2 2 2 2 5 2 2" xfId="9976" xr:uid="{5A3222E4-4D74-40B7-A5BC-08E97494B1B2}"/>
    <cellStyle name="一般 9 3 4 3 2 2 2 2 5 3" xfId="7239" xr:uid="{13F11FAB-6BA5-43FD-A2D2-BBB1EFDAA24F}"/>
    <cellStyle name="一般 9 3 4 3 2 2 2 2 6" xfId="1219" xr:uid="{00000000-0005-0000-0000-0000EF090000}"/>
    <cellStyle name="一般 9 3 4 3 2 2 2 2 6 2" xfId="3957" xr:uid="{A67B5C11-5801-4C76-9C8F-4A841D605CDB}"/>
    <cellStyle name="一般 9 3 4 3 2 2 2 2 6 2 2" xfId="9431" xr:uid="{A959BD09-F257-4C9E-9660-C82BED7DF46D}"/>
    <cellStyle name="一般 9 3 4 3 2 2 2 2 6 3" xfId="6694" xr:uid="{A20D1BAC-A428-4F9E-9E50-B48D438B7AAC}"/>
    <cellStyle name="一般 9 3 4 3 2 2 2 2 7" xfId="3412" xr:uid="{8BEF1992-5FB1-408C-A294-32622CA5A997}"/>
    <cellStyle name="一般 9 3 4 3 2 2 2 2 7 2" xfId="8886" xr:uid="{E33D94D8-13A0-42F3-886A-1879AA2C24CF}"/>
    <cellStyle name="一般 9 3 4 3 2 2 2 2 8" xfId="6149" xr:uid="{EAEEEC03-E86F-42F1-8B69-7054CD9F8253}"/>
    <cellStyle name="一般 9 3 4 3 2 2 2 3" xfId="773" xr:uid="{00000000-0005-0000-0000-0000F0090000}"/>
    <cellStyle name="一般 9 3 4 3 2 2 2 3 2" xfId="2953" xr:uid="{00000000-0005-0000-0000-0000F1090000}"/>
    <cellStyle name="一般 9 3 4 3 2 2 2 3 2 2" xfId="5691" xr:uid="{41AE9FB1-7443-4227-BD60-4B0A5294132E}"/>
    <cellStyle name="一般 9 3 4 3 2 2 2 3 2 2 2" xfId="11165" xr:uid="{654FF27B-D50F-4989-93B0-253828CF3258}"/>
    <cellStyle name="一般 9 3 4 3 2 2 2 3 2 3" xfId="8428" xr:uid="{F2771A63-8C1A-446C-B54C-4C4A765D447A}"/>
    <cellStyle name="一般 9 3 4 3 2 2 2 3 3" xfId="2408" xr:uid="{00000000-0005-0000-0000-0000F2090000}"/>
    <cellStyle name="一般 9 3 4 3 2 2 2 3 3 2" xfId="5146" xr:uid="{1B8101E2-BD0F-4104-B707-A1B172D548E7}"/>
    <cellStyle name="一般 9 3 4 3 2 2 2 3 3 2 2" xfId="10620" xr:uid="{3D401644-755C-43B9-9F35-DC2B66C5F9B5}"/>
    <cellStyle name="一般 9 3 4 3 2 2 2 3 3 3" xfId="7883" xr:uid="{C78F13A0-B97A-4798-B787-37C083CA219B}"/>
    <cellStyle name="一般 9 3 4 3 2 2 2 3 4" xfId="1863" xr:uid="{00000000-0005-0000-0000-0000F3090000}"/>
    <cellStyle name="一般 9 3 4 3 2 2 2 3 4 2" xfId="4601" xr:uid="{F40FFE4B-CDAD-4F27-A282-3420CF029A79}"/>
    <cellStyle name="一般 9 3 4 3 2 2 2 3 4 2 2" xfId="10075" xr:uid="{0CAB992E-36F4-4979-A879-5F8D084DE8AF}"/>
    <cellStyle name="一般 9 3 4 3 2 2 2 3 4 3" xfId="7338" xr:uid="{9F553BA9-3EE6-405E-A7EF-B3339F18A22E}"/>
    <cellStyle name="一般 9 3 4 3 2 2 2 3 5" xfId="1318" xr:uid="{00000000-0005-0000-0000-0000F4090000}"/>
    <cellStyle name="一般 9 3 4 3 2 2 2 3 5 2" xfId="4056" xr:uid="{7E088F8A-15E9-4160-B1A4-17D6DFFE1A07}"/>
    <cellStyle name="一般 9 3 4 3 2 2 2 3 5 2 2" xfId="9530" xr:uid="{2CBC3801-48ED-491F-A653-49AD1FBFEFE6}"/>
    <cellStyle name="一般 9 3 4 3 2 2 2 3 5 3" xfId="6793" xr:uid="{9AA78E05-3E4D-42DA-878D-ED7AEFC5A03A}"/>
    <cellStyle name="一般 9 3 4 3 2 2 2 3 6" xfId="3511" xr:uid="{124B0A60-71EA-4A33-8FE9-908762B20622}"/>
    <cellStyle name="一般 9 3 4 3 2 2 2 3 6 2" xfId="8985" xr:uid="{21DF6005-724E-4305-BDBA-E49F8D475BEB}"/>
    <cellStyle name="一般 9 3 4 3 2 2 2 3 7" xfId="6248" xr:uid="{39FBB0D6-908D-4AD7-8897-10AD8F94E274}"/>
    <cellStyle name="一般 9 3 4 3 2 2 2 4" xfId="2760" xr:uid="{00000000-0005-0000-0000-0000F5090000}"/>
    <cellStyle name="一般 9 3 4 3 2 2 2 4 2" xfId="5498" xr:uid="{D48C8848-4E15-471C-97FD-81B421ADB19C}"/>
    <cellStyle name="一般 9 3 4 3 2 2 2 4 2 2" xfId="10972" xr:uid="{B97508FC-22B9-4560-A4D2-02DE78BC2ED2}"/>
    <cellStyle name="一般 9 3 4 3 2 2 2 4 3" xfId="8235" xr:uid="{EAD73302-192C-4C1E-B065-D0D6123675D2}"/>
    <cellStyle name="一般 9 3 4 3 2 2 2 5" xfId="2215" xr:uid="{00000000-0005-0000-0000-0000F6090000}"/>
    <cellStyle name="一般 9 3 4 3 2 2 2 5 2" xfId="4953" xr:uid="{AF754101-A4B0-41A2-83CA-33900BD9C40D}"/>
    <cellStyle name="一般 9 3 4 3 2 2 2 5 2 2" xfId="10427" xr:uid="{FDB6B92D-1BFB-4D0E-963E-370CA332BF65}"/>
    <cellStyle name="一般 9 3 4 3 2 2 2 5 3" xfId="7690" xr:uid="{78A8734D-6228-4C23-9FBF-6CF71261C9E8}"/>
    <cellStyle name="一般 9 3 4 3 2 2 2 6" xfId="1670" xr:uid="{00000000-0005-0000-0000-0000F7090000}"/>
    <cellStyle name="一般 9 3 4 3 2 2 2 6 2" xfId="4408" xr:uid="{0B92F2C7-70E5-466A-96D0-EB2838C156E5}"/>
    <cellStyle name="一般 9 3 4 3 2 2 2 6 2 2" xfId="9882" xr:uid="{4F40045C-C786-4AD4-839B-C69F349CE886}"/>
    <cellStyle name="一般 9 3 4 3 2 2 2 6 3" xfId="7145" xr:uid="{B9FF5417-0C16-40C0-A364-EE7F1EF13077}"/>
    <cellStyle name="一般 9 3 4 3 2 2 2 7" xfId="1125" xr:uid="{00000000-0005-0000-0000-0000F8090000}"/>
    <cellStyle name="一般 9 3 4 3 2 2 2 7 2" xfId="3863" xr:uid="{A05AD9E2-F860-47D4-B83D-77C5176D4CF0}"/>
    <cellStyle name="一般 9 3 4 3 2 2 2 7 2 2" xfId="9337" xr:uid="{F8E8803A-05BF-44A9-B57C-016460B65D34}"/>
    <cellStyle name="一般 9 3 4 3 2 2 2 7 3" xfId="6600" xr:uid="{DA09DC60-4B17-4710-9C33-3BE66C766BF5}"/>
    <cellStyle name="一般 9 3 4 3 2 2 2 8" xfId="3318" xr:uid="{85C6CF65-7396-47EE-9213-FC7FAB5291F6}"/>
    <cellStyle name="一般 9 3 4 3 2 2 2 8 2" xfId="8792" xr:uid="{F908C85B-18B2-4679-AA4D-DFE40E42B5BA}"/>
    <cellStyle name="一般 9 3 4 3 2 2 2 9" xfId="6055" xr:uid="{D229B011-0BE8-4A37-B955-4220CE2641D7}"/>
    <cellStyle name="一般 9 3 4 3 2 2 3" xfId="549" xr:uid="{00000000-0005-0000-0000-0000F9090000}"/>
    <cellStyle name="一般 9 3 4 3 2 2 3 2" xfId="815" xr:uid="{00000000-0005-0000-0000-0000FA090000}"/>
    <cellStyle name="一般 9 3 4 3 2 2 3 2 2" xfId="2995" xr:uid="{00000000-0005-0000-0000-0000FB090000}"/>
    <cellStyle name="一般 9 3 4 3 2 2 3 2 2 2" xfId="5733" xr:uid="{5D002B3A-01AA-47DB-BB5A-1A2862155135}"/>
    <cellStyle name="一般 9 3 4 3 2 2 3 2 2 2 2" xfId="11207" xr:uid="{130D271C-1932-405B-B24A-3F0F54B13587}"/>
    <cellStyle name="一般 9 3 4 3 2 2 3 2 2 3" xfId="8470" xr:uid="{8C05FA2F-79D4-43E4-A385-D0FCB8F98D3E}"/>
    <cellStyle name="一般 9 3 4 3 2 2 3 2 3" xfId="2450" xr:uid="{00000000-0005-0000-0000-0000FC090000}"/>
    <cellStyle name="一般 9 3 4 3 2 2 3 2 3 2" xfId="5188" xr:uid="{316CBDA8-39E2-4AC7-8739-FFE787DADAA5}"/>
    <cellStyle name="一般 9 3 4 3 2 2 3 2 3 2 2" xfId="10662" xr:uid="{FCC2060D-1A78-4530-8BBD-A9633763AB0F}"/>
    <cellStyle name="一般 9 3 4 3 2 2 3 2 3 3" xfId="7925" xr:uid="{1E5C00C2-005C-4111-87D3-80F2E787225F}"/>
    <cellStyle name="一般 9 3 4 3 2 2 3 2 4" xfId="1905" xr:uid="{00000000-0005-0000-0000-0000FD090000}"/>
    <cellStyle name="一般 9 3 4 3 2 2 3 2 4 2" xfId="4643" xr:uid="{F7C95ED4-42E1-47DA-93DC-5A34BED3CC8F}"/>
    <cellStyle name="一般 9 3 4 3 2 2 3 2 4 2 2" xfId="10117" xr:uid="{20B794AF-4C41-42D6-AF94-6DD6B139CE7F}"/>
    <cellStyle name="一般 9 3 4 3 2 2 3 2 4 3" xfId="7380" xr:uid="{94AAA5E8-F7C0-4D23-83EA-4A6AB9879A66}"/>
    <cellStyle name="一般 9 3 4 3 2 2 3 2 5" xfId="1360" xr:uid="{00000000-0005-0000-0000-0000FE090000}"/>
    <cellStyle name="一般 9 3 4 3 2 2 3 2 5 2" xfId="4098" xr:uid="{28CD8548-0404-450C-9779-DF20F0F44F75}"/>
    <cellStyle name="一般 9 3 4 3 2 2 3 2 5 2 2" xfId="9572" xr:uid="{4BB301A9-DA2D-470D-8185-10B0B5904C98}"/>
    <cellStyle name="一般 9 3 4 3 2 2 3 2 5 3" xfId="6835" xr:uid="{1A9010A5-E11B-4174-9B8C-BC9D5ACAB094}"/>
    <cellStyle name="一般 9 3 4 3 2 2 3 2 6" xfId="3553" xr:uid="{B59369BB-6F24-484C-848E-9FA198626FFA}"/>
    <cellStyle name="一般 9 3 4 3 2 2 3 2 6 2" xfId="9027" xr:uid="{3A127265-1EDD-4296-9DC7-D72ECBF9DB45}"/>
    <cellStyle name="一般 9 3 4 3 2 2 3 2 7" xfId="6290" xr:uid="{A3EE0990-6424-4F35-A6B9-560A9ED62FDB}"/>
    <cellStyle name="一般 9 3 4 3 2 2 3 3" xfId="2803" xr:uid="{00000000-0005-0000-0000-0000FF090000}"/>
    <cellStyle name="一般 9 3 4 3 2 2 3 3 2" xfId="5541" xr:uid="{B18971C6-67C4-4AB9-9EB2-CC4972E9F4E0}"/>
    <cellStyle name="一般 9 3 4 3 2 2 3 3 2 2" xfId="11015" xr:uid="{4E907171-C894-4215-B9BF-22E35D29FE8E}"/>
    <cellStyle name="一般 9 3 4 3 2 2 3 3 3" xfId="8278" xr:uid="{0841C660-2803-4611-AA3E-B66E4013C6A8}"/>
    <cellStyle name="一般 9 3 4 3 2 2 3 4" xfId="2258" xr:uid="{00000000-0005-0000-0000-0000000A0000}"/>
    <cellStyle name="一般 9 3 4 3 2 2 3 4 2" xfId="4996" xr:uid="{1B7543E3-DA36-4485-809C-CAFC4E2D1918}"/>
    <cellStyle name="一般 9 3 4 3 2 2 3 4 2 2" xfId="10470" xr:uid="{B356004D-8E99-452D-A3D3-61156F39FEF4}"/>
    <cellStyle name="一般 9 3 4 3 2 2 3 4 3" xfId="7733" xr:uid="{AA584ACB-728E-4F52-888F-338DA64F6945}"/>
    <cellStyle name="一般 9 3 4 3 2 2 3 5" xfId="1713" xr:uid="{00000000-0005-0000-0000-0000010A0000}"/>
    <cellStyle name="一般 9 3 4 3 2 2 3 5 2" xfId="4451" xr:uid="{EABEA032-A531-428E-A52A-4D450F32220C}"/>
    <cellStyle name="一般 9 3 4 3 2 2 3 5 2 2" xfId="9925" xr:uid="{621B597E-6750-44CC-A49F-BD4188F0B01D}"/>
    <cellStyle name="一般 9 3 4 3 2 2 3 5 3" xfId="7188" xr:uid="{CD9BF659-0FC5-4B42-941A-8EB2CC9436F6}"/>
    <cellStyle name="一般 9 3 4 3 2 2 3 6" xfId="1168" xr:uid="{00000000-0005-0000-0000-0000020A0000}"/>
    <cellStyle name="一般 9 3 4 3 2 2 3 6 2" xfId="3906" xr:uid="{9ADF855A-4A6A-4FD0-A8A9-51695CD4D290}"/>
    <cellStyle name="一般 9 3 4 3 2 2 3 6 2 2" xfId="9380" xr:uid="{91E54E7B-589C-4C95-BCBD-80E28970CD9E}"/>
    <cellStyle name="一般 9 3 4 3 2 2 3 6 3" xfId="6643" xr:uid="{129B20CE-117C-4944-BAC1-952C6746A116}"/>
    <cellStyle name="一般 9 3 4 3 2 2 3 7" xfId="3361" xr:uid="{EC8220A2-7468-432D-BC06-67B93F74D23E}"/>
    <cellStyle name="一般 9 3 4 3 2 2 3 7 2" xfId="8835" xr:uid="{AEDD7984-1FD1-4821-8AE2-5F782D8D3EBC}"/>
    <cellStyle name="一般 9 3 4 3 2 2 3 8" xfId="6098" xr:uid="{A9066725-3D14-4274-8960-96C396938E2E}"/>
    <cellStyle name="一般 9 3 4 3 2 2 4" xfId="722" xr:uid="{00000000-0005-0000-0000-0000030A0000}"/>
    <cellStyle name="一般 9 3 4 3 2 2 4 2" xfId="2902" xr:uid="{00000000-0005-0000-0000-0000040A0000}"/>
    <cellStyle name="一般 9 3 4 3 2 2 4 2 2" xfId="5640" xr:uid="{CBE79027-AA39-4339-80EE-10A68B3DAB4B}"/>
    <cellStyle name="一般 9 3 4 3 2 2 4 2 2 2" xfId="11114" xr:uid="{8F2D56A3-E837-4C9A-8417-FF6CB73BE07E}"/>
    <cellStyle name="一般 9 3 4 3 2 2 4 2 3" xfId="8377" xr:uid="{7376839D-2D66-4FC2-9875-755E69ECBF9D}"/>
    <cellStyle name="一般 9 3 4 3 2 2 4 3" xfId="2357" xr:uid="{00000000-0005-0000-0000-0000050A0000}"/>
    <cellStyle name="一般 9 3 4 3 2 2 4 3 2" xfId="5095" xr:uid="{01F57CC2-92C7-4082-824D-3FAC8AAE45DF}"/>
    <cellStyle name="一般 9 3 4 3 2 2 4 3 2 2" xfId="10569" xr:uid="{6C67895E-F244-46A4-81D4-95BD19959ACC}"/>
    <cellStyle name="一般 9 3 4 3 2 2 4 3 3" xfId="7832" xr:uid="{77D6FC2E-074F-4DED-9488-2B3AFE97FFB0}"/>
    <cellStyle name="一般 9 3 4 3 2 2 4 4" xfId="1812" xr:uid="{00000000-0005-0000-0000-0000060A0000}"/>
    <cellStyle name="一般 9 3 4 3 2 2 4 4 2" xfId="4550" xr:uid="{E478860A-C351-4BF5-90EB-767A88761027}"/>
    <cellStyle name="一般 9 3 4 3 2 2 4 4 2 2" xfId="10024" xr:uid="{1CCA0AE4-FCFA-429F-B9C5-75CD62573FA0}"/>
    <cellStyle name="一般 9 3 4 3 2 2 4 4 3" xfId="7287" xr:uid="{DC297828-FAE2-48E4-A6D9-DFF3BF8E5CA1}"/>
    <cellStyle name="一般 9 3 4 3 2 2 4 5" xfId="1267" xr:uid="{00000000-0005-0000-0000-0000070A0000}"/>
    <cellStyle name="一般 9 3 4 3 2 2 4 5 2" xfId="4005" xr:uid="{EFD461F0-00D0-4468-943D-2DF93B9AED1F}"/>
    <cellStyle name="一般 9 3 4 3 2 2 4 5 2 2" xfId="9479" xr:uid="{30C17A3C-F665-49A8-B025-EB889BE6A7EB}"/>
    <cellStyle name="一般 9 3 4 3 2 2 4 5 3" xfId="6742" xr:uid="{6BC25617-1788-43B2-8784-89E5E745FA18}"/>
    <cellStyle name="一般 9 3 4 3 2 2 4 6" xfId="3460" xr:uid="{EAF4CBD6-1813-47ED-BFBF-2B30173D0A24}"/>
    <cellStyle name="一般 9 3 4 3 2 2 4 6 2" xfId="8934" xr:uid="{5B7CEA51-65BF-4198-A293-B7FED6AD67E6}"/>
    <cellStyle name="一般 9 3 4 3 2 2 4 7" xfId="6197" xr:uid="{539A5830-D306-4F0B-9884-8BA2A783F751}"/>
    <cellStyle name="一般 9 3 4 3 2 2 5" xfId="2704" xr:uid="{00000000-0005-0000-0000-0000080A0000}"/>
    <cellStyle name="一般 9 3 4 3 2 2 5 2" xfId="5442" xr:uid="{9C9F882A-EFC9-4B30-B006-F5F639DA0A34}"/>
    <cellStyle name="一般 9 3 4 3 2 2 5 2 2" xfId="10916" xr:uid="{8A146102-1528-4409-A677-B11A2590B3E6}"/>
    <cellStyle name="一般 9 3 4 3 2 2 5 3" xfId="8179" xr:uid="{8580DEF0-22CA-4D8F-BE4D-C0405DD23771}"/>
    <cellStyle name="一般 9 3 4 3 2 2 6" xfId="2159" xr:uid="{00000000-0005-0000-0000-0000090A0000}"/>
    <cellStyle name="一般 9 3 4 3 2 2 6 2" xfId="4897" xr:uid="{F223B6BC-F223-419A-AFDA-829BF6237783}"/>
    <cellStyle name="一般 9 3 4 3 2 2 6 2 2" xfId="10371" xr:uid="{2DE5E2EA-A66D-494F-8202-AF12FEF4114B}"/>
    <cellStyle name="一般 9 3 4 3 2 2 6 3" xfId="7634" xr:uid="{014A0F4F-C84A-478B-9D1D-C75007107E9C}"/>
    <cellStyle name="一般 9 3 4 3 2 2 7" xfId="1614" xr:uid="{00000000-0005-0000-0000-00000A0A0000}"/>
    <cellStyle name="一般 9 3 4 3 2 2 7 2" xfId="4352" xr:uid="{47D15203-F649-4364-BA0B-A67AAA7F7FC9}"/>
    <cellStyle name="一般 9 3 4 3 2 2 7 2 2" xfId="9826" xr:uid="{1EEA12BE-3646-4534-B712-B3EFE14C4A80}"/>
    <cellStyle name="一般 9 3 4 3 2 2 7 3" xfId="7089" xr:uid="{4D6D1429-16A4-4FA4-AEAF-2945E7D5E61A}"/>
    <cellStyle name="一般 9 3 4 3 2 2 8" xfId="1069" xr:uid="{00000000-0005-0000-0000-00000B0A0000}"/>
    <cellStyle name="一般 9 3 4 3 2 2 8 2" xfId="3807" xr:uid="{2958DB68-DA83-4B25-9F22-B0BAC728524E}"/>
    <cellStyle name="一般 9 3 4 3 2 2 8 2 2" xfId="9281" xr:uid="{5F9A700B-4373-4073-9A63-F8E403C48E23}"/>
    <cellStyle name="一般 9 3 4 3 2 2 8 3" xfId="6544" xr:uid="{41B22409-3F1E-4727-A8EF-58665FF9954F}"/>
    <cellStyle name="一般 9 3 4 3 2 2 9" xfId="3262" xr:uid="{850190D7-D1D6-41F2-AE2E-2CB3AB5270F3}"/>
    <cellStyle name="一般 9 3 4 3 2 2 9 2" xfId="8736" xr:uid="{0FEA6704-23A7-43DB-A709-45AE0ACC6FA6}"/>
    <cellStyle name="一般 9 3 4 3 2 3" xfId="505" xr:uid="{00000000-0005-0000-0000-00000C0A0000}"/>
    <cellStyle name="一般 9 3 4 3 2 3 2" xfId="601" xr:uid="{00000000-0005-0000-0000-00000D0A0000}"/>
    <cellStyle name="一般 9 3 4 3 2 3 2 2" xfId="865" xr:uid="{00000000-0005-0000-0000-00000E0A0000}"/>
    <cellStyle name="一般 9 3 4 3 2 3 2 2 2" xfId="3045" xr:uid="{00000000-0005-0000-0000-00000F0A0000}"/>
    <cellStyle name="一般 9 3 4 3 2 3 2 2 2 2" xfId="5783" xr:uid="{49F9A8EE-71CF-4F27-8BCA-128A457BBD80}"/>
    <cellStyle name="一般 9 3 4 3 2 3 2 2 2 2 2" xfId="11257" xr:uid="{1B2B6F54-12EB-47D9-943C-AEFC141BDBB5}"/>
    <cellStyle name="一般 9 3 4 3 2 3 2 2 2 3" xfId="8520" xr:uid="{A04FA2A6-FB00-4DD2-8DB0-6033F71A9926}"/>
    <cellStyle name="一般 9 3 4 3 2 3 2 2 3" xfId="2500" xr:uid="{00000000-0005-0000-0000-0000100A0000}"/>
    <cellStyle name="一般 9 3 4 3 2 3 2 2 3 2" xfId="5238" xr:uid="{CF4C5977-F5F9-4A35-92C9-420E042694DC}"/>
    <cellStyle name="一般 9 3 4 3 2 3 2 2 3 2 2" xfId="10712" xr:uid="{1B751182-E6B1-4B37-85B3-532B0F40AEF2}"/>
    <cellStyle name="一般 9 3 4 3 2 3 2 2 3 3" xfId="7975" xr:uid="{3B3750B1-BB9E-4904-A814-76C3CA2D6372}"/>
    <cellStyle name="一般 9 3 4 3 2 3 2 2 4" xfId="1955" xr:uid="{00000000-0005-0000-0000-0000110A0000}"/>
    <cellStyle name="一般 9 3 4 3 2 3 2 2 4 2" xfId="4693" xr:uid="{007721D3-7545-4234-961C-FB7766E5C194}"/>
    <cellStyle name="一般 9 3 4 3 2 3 2 2 4 2 2" xfId="10167" xr:uid="{A93DFF3B-33C5-44F3-A446-E85496954B8E}"/>
    <cellStyle name="一般 9 3 4 3 2 3 2 2 4 3" xfId="7430" xr:uid="{66F081FA-7D0E-4609-AB4D-2A58069D403D}"/>
    <cellStyle name="一般 9 3 4 3 2 3 2 2 5" xfId="1410" xr:uid="{00000000-0005-0000-0000-0000120A0000}"/>
    <cellStyle name="一般 9 3 4 3 2 3 2 2 5 2" xfId="4148" xr:uid="{F7F7D09A-FC27-4073-942F-9FE388C571FB}"/>
    <cellStyle name="一般 9 3 4 3 2 3 2 2 5 2 2" xfId="9622" xr:uid="{3D28E5C4-C764-47BE-8324-706F28FD86AB}"/>
    <cellStyle name="一般 9 3 4 3 2 3 2 2 5 3" xfId="6885" xr:uid="{3BDDF016-492E-4390-BBD7-20E93B9FBA76}"/>
    <cellStyle name="一般 9 3 4 3 2 3 2 2 6" xfId="3603" xr:uid="{93E051AF-FF92-49D5-ABAA-B03DF6798DCC}"/>
    <cellStyle name="一般 9 3 4 3 2 3 2 2 6 2" xfId="9077" xr:uid="{79D5D57D-F03E-47B9-AE91-6F3A0121F45F}"/>
    <cellStyle name="一般 9 3 4 3 2 3 2 2 7" xfId="6340" xr:uid="{1BA0128F-E52D-499C-8596-24DF535D64A4}"/>
    <cellStyle name="一般 9 3 4 3 2 3 2 3" xfId="2853" xr:uid="{00000000-0005-0000-0000-0000130A0000}"/>
    <cellStyle name="一般 9 3 4 3 2 3 2 3 2" xfId="5591" xr:uid="{F17A6A95-DBCA-4623-9373-A32BC7E8105F}"/>
    <cellStyle name="一般 9 3 4 3 2 3 2 3 2 2" xfId="11065" xr:uid="{65E2200E-8E98-4F3C-9275-E899D3DBD650}"/>
    <cellStyle name="一般 9 3 4 3 2 3 2 3 3" xfId="8328" xr:uid="{E6C2CEAA-C7CD-464F-80EF-638F36FF9740}"/>
    <cellStyle name="一般 9 3 4 3 2 3 2 4" xfId="2308" xr:uid="{00000000-0005-0000-0000-0000140A0000}"/>
    <cellStyle name="一般 9 3 4 3 2 3 2 4 2" xfId="5046" xr:uid="{738E16D9-18E6-4BF4-ABD0-D3D7E2AC1A27}"/>
    <cellStyle name="一般 9 3 4 3 2 3 2 4 2 2" xfId="10520" xr:uid="{48C0B0AE-DAB8-4F47-9DC0-F19065C49EAF}"/>
    <cellStyle name="一般 9 3 4 3 2 3 2 4 3" xfId="7783" xr:uid="{B0CC9C61-9A86-4754-898D-3B7CD409B9C1}"/>
    <cellStyle name="一般 9 3 4 3 2 3 2 5" xfId="1763" xr:uid="{00000000-0005-0000-0000-0000150A0000}"/>
    <cellStyle name="一般 9 3 4 3 2 3 2 5 2" xfId="4501" xr:uid="{D413C605-7216-4EDE-9A5E-8DB7DF04DC87}"/>
    <cellStyle name="一般 9 3 4 3 2 3 2 5 2 2" xfId="9975" xr:uid="{95E3F913-CD0A-4DE1-A5E0-E975AD4843DE}"/>
    <cellStyle name="一般 9 3 4 3 2 3 2 5 3" xfId="7238" xr:uid="{2267CB67-C3A9-4555-854A-A84F82129735}"/>
    <cellStyle name="一般 9 3 4 3 2 3 2 6" xfId="1218" xr:uid="{00000000-0005-0000-0000-0000160A0000}"/>
    <cellStyle name="一般 9 3 4 3 2 3 2 6 2" xfId="3956" xr:uid="{A424AD70-97A4-466E-B6CB-E811FBB84A56}"/>
    <cellStyle name="一般 9 3 4 3 2 3 2 6 2 2" xfId="9430" xr:uid="{785C2E45-8FB2-4D11-A131-6C012FCAC304}"/>
    <cellStyle name="一般 9 3 4 3 2 3 2 6 3" xfId="6693" xr:uid="{FF9874F0-8A07-4432-A756-412F008329AE}"/>
    <cellStyle name="一般 9 3 4 3 2 3 2 7" xfId="3411" xr:uid="{425B0777-C532-40C8-A6F4-E280938B96D0}"/>
    <cellStyle name="一般 9 3 4 3 2 3 2 7 2" xfId="8885" xr:uid="{95363C00-76C4-4783-BF13-71F24FA5F507}"/>
    <cellStyle name="一般 9 3 4 3 2 3 2 8" xfId="6148" xr:uid="{1F96277A-8DE9-43F3-8ECC-8BFD29D95FE5}"/>
    <cellStyle name="一般 9 3 4 3 2 3 3" xfId="772" xr:uid="{00000000-0005-0000-0000-0000170A0000}"/>
    <cellStyle name="一般 9 3 4 3 2 3 3 2" xfId="2952" xr:uid="{00000000-0005-0000-0000-0000180A0000}"/>
    <cellStyle name="一般 9 3 4 3 2 3 3 2 2" xfId="5690" xr:uid="{8E7CD8B7-D59A-4D56-A57B-BFCF43592CD4}"/>
    <cellStyle name="一般 9 3 4 3 2 3 3 2 2 2" xfId="11164" xr:uid="{B6220720-8E85-463C-A034-B153BA141980}"/>
    <cellStyle name="一般 9 3 4 3 2 3 3 2 3" xfId="8427" xr:uid="{7E0563DB-C7A5-4EA2-B847-6395AC87AE1D}"/>
    <cellStyle name="一般 9 3 4 3 2 3 3 3" xfId="2407" xr:uid="{00000000-0005-0000-0000-0000190A0000}"/>
    <cellStyle name="一般 9 3 4 3 2 3 3 3 2" xfId="5145" xr:uid="{6468D54E-E3E1-4CC9-935A-C35C7F992217}"/>
    <cellStyle name="一般 9 3 4 3 2 3 3 3 2 2" xfId="10619" xr:uid="{5BAEBD08-1860-41DC-96AA-E9886749484F}"/>
    <cellStyle name="一般 9 3 4 3 2 3 3 3 3" xfId="7882" xr:uid="{68AFC5E5-8138-4653-97A7-DDA0E1B6981B}"/>
    <cellStyle name="一般 9 3 4 3 2 3 3 4" xfId="1862" xr:uid="{00000000-0005-0000-0000-00001A0A0000}"/>
    <cellStyle name="一般 9 3 4 3 2 3 3 4 2" xfId="4600" xr:uid="{1836C81C-D005-4D0A-9955-057C4EDF82F6}"/>
    <cellStyle name="一般 9 3 4 3 2 3 3 4 2 2" xfId="10074" xr:uid="{7EB433DD-8B40-480C-9822-30A83077C3E3}"/>
    <cellStyle name="一般 9 3 4 3 2 3 3 4 3" xfId="7337" xr:uid="{8E85C0DA-6CAC-4083-8EF6-5156C45AF0AA}"/>
    <cellStyle name="一般 9 3 4 3 2 3 3 5" xfId="1317" xr:uid="{00000000-0005-0000-0000-00001B0A0000}"/>
    <cellStyle name="一般 9 3 4 3 2 3 3 5 2" xfId="4055" xr:uid="{4E343FE3-3492-41DA-A72D-59AB8AD3AFDE}"/>
    <cellStyle name="一般 9 3 4 3 2 3 3 5 2 2" xfId="9529" xr:uid="{08D5C390-6B42-4AEB-B0AD-021956F70FC0}"/>
    <cellStyle name="一般 9 3 4 3 2 3 3 5 3" xfId="6792" xr:uid="{EF45DDD3-4227-42B8-B278-D981F2F0D152}"/>
    <cellStyle name="一般 9 3 4 3 2 3 3 6" xfId="3510" xr:uid="{AB403BAD-BA5A-4802-904E-3992E6DCABA4}"/>
    <cellStyle name="一般 9 3 4 3 2 3 3 6 2" xfId="8984" xr:uid="{229CE49B-911E-4D61-891D-30C998FAD4F5}"/>
    <cellStyle name="一般 9 3 4 3 2 3 3 7" xfId="6247" xr:uid="{AB645C64-3D51-4EE4-9F8B-D1F049EBDCF8}"/>
    <cellStyle name="一般 9 3 4 3 2 3 4" xfId="2759" xr:uid="{00000000-0005-0000-0000-00001C0A0000}"/>
    <cellStyle name="一般 9 3 4 3 2 3 4 2" xfId="5497" xr:uid="{82238845-9F60-440F-BC1D-D4528C8A7C6E}"/>
    <cellStyle name="一般 9 3 4 3 2 3 4 2 2" xfId="10971" xr:uid="{0EE6F371-803C-48DF-9574-25B9885D50C1}"/>
    <cellStyle name="一般 9 3 4 3 2 3 4 3" xfId="8234" xr:uid="{C415894B-3312-4A3C-8CC8-FA959A443933}"/>
    <cellStyle name="一般 9 3 4 3 2 3 5" xfId="2214" xr:uid="{00000000-0005-0000-0000-00001D0A0000}"/>
    <cellStyle name="一般 9 3 4 3 2 3 5 2" xfId="4952" xr:uid="{825DEB50-A6A2-4361-9EA2-AFE4E0E180B9}"/>
    <cellStyle name="一般 9 3 4 3 2 3 5 2 2" xfId="10426" xr:uid="{1B509021-DE8D-4647-883C-58275B04EC51}"/>
    <cellStyle name="一般 9 3 4 3 2 3 5 3" xfId="7689" xr:uid="{7810BDB5-56B0-46E0-BD2D-E8ED76DE405D}"/>
    <cellStyle name="一般 9 3 4 3 2 3 6" xfId="1669" xr:uid="{00000000-0005-0000-0000-00001E0A0000}"/>
    <cellStyle name="一般 9 3 4 3 2 3 6 2" xfId="4407" xr:uid="{61C57DF7-2596-4E70-8EED-AB4E0E97588E}"/>
    <cellStyle name="一般 9 3 4 3 2 3 6 2 2" xfId="9881" xr:uid="{CB286F7D-85E5-48E2-BED3-7E834F8A47A7}"/>
    <cellStyle name="一般 9 3 4 3 2 3 6 3" xfId="7144" xr:uid="{F20C4E38-D6FC-403F-9454-AC6B195F520A}"/>
    <cellStyle name="一般 9 3 4 3 2 3 7" xfId="1124" xr:uid="{00000000-0005-0000-0000-00001F0A0000}"/>
    <cellStyle name="一般 9 3 4 3 2 3 7 2" xfId="3862" xr:uid="{35FEEB97-6258-4614-BBF9-C7DD8380BA80}"/>
    <cellStyle name="一般 9 3 4 3 2 3 7 2 2" xfId="9336" xr:uid="{BDE3DD9D-8900-49D6-881A-682257A73907}"/>
    <cellStyle name="一般 9 3 4 3 2 3 7 3" xfId="6599" xr:uid="{618E4ED5-4BA9-4DEF-BFC0-738C8100B6CE}"/>
    <cellStyle name="一般 9 3 4 3 2 3 8" xfId="3317" xr:uid="{10E93A33-13D8-4F57-9D15-B0097B121DDC}"/>
    <cellStyle name="一般 9 3 4 3 2 3 8 2" xfId="8791" xr:uid="{63D5BAEB-310C-46E0-B74D-13C81D291337}"/>
    <cellStyle name="一般 9 3 4 3 2 3 9" xfId="6054" xr:uid="{82AA3637-19B7-4D77-A228-FBD0068EE3F1}"/>
    <cellStyle name="一般 9 3 4 3 2 4" xfId="548" xr:uid="{00000000-0005-0000-0000-0000200A0000}"/>
    <cellStyle name="一般 9 3 4 3 2 4 2" xfId="814" xr:uid="{00000000-0005-0000-0000-0000210A0000}"/>
    <cellStyle name="一般 9 3 4 3 2 4 2 2" xfId="2994" xr:uid="{00000000-0005-0000-0000-0000220A0000}"/>
    <cellStyle name="一般 9 3 4 3 2 4 2 2 2" xfId="5732" xr:uid="{EB2EE31B-A057-44FA-9277-428937594B7D}"/>
    <cellStyle name="一般 9 3 4 3 2 4 2 2 2 2" xfId="11206" xr:uid="{414C47D1-6A30-4326-B55E-D593EC9A574E}"/>
    <cellStyle name="一般 9 3 4 3 2 4 2 2 3" xfId="8469" xr:uid="{1B0234F3-C66E-4046-B78F-E855F7E3C694}"/>
    <cellStyle name="一般 9 3 4 3 2 4 2 3" xfId="2449" xr:uid="{00000000-0005-0000-0000-0000230A0000}"/>
    <cellStyle name="一般 9 3 4 3 2 4 2 3 2" xfId="5187" xr:uid="{0DC22511-883F-4808-93E1-1C24496C945A}"/>
    <cellStyle name="一般 9 3 4 3 2 4 2 3 2 2" xfId="10661" xr:uid="{211A9A6C-714E-4FC6-A666-3F54BE497638}"/>
    <cellStyle name="一般 9 3 4 3 2 4 2 3 3" xfId="7924" xr:uid="{1D16821E-2296-4C92-88FE-9411D6F1E577}"/>
    <cellStyle name="一般 9 3 4 3 2 4 2 4" xfId="1904" xr:uid="{00000000-0005-0000-0000-0000240A0000}"/>
    <cellStyle name="一般 9 3 4 3 2 4 2 4 2" xfId="4642" xr:uid="{15E9BD03-5476-4C96-8B02-C052D93DE768}"/>
    <cellStyle name="一般 9 3 4 3 2 4 2 4 2 2" xfId="10116" xr:uid="{DFF06524-0355-49DC-9DAF-7AF88E8695F3}"/>
    <cellStyle name="一般 9 3 4 3 2 4 2 4 3" xfId="7379" xr:uid="{35CEE0A0-B3B3-45A9-8482-B572999C1DD3}"/>
    <cellStyle name="一般 9 3 4 3 2 4 2 5" xfId="1359" xr:uid="{00000000-0005-0000-0000-0000250A0000}"/>
    <cellStyle name="一般 9 3 4 3 2 4 2 5 2" xfId="4097" xr:uid="{414D6438-BDAC-4211-ABB5-A9898F08760A}"/>
    <cellStyle name="一般 9 3 4 3 2 4 2 5 2 2" xfId="9571" xr:uid="{F99A19CC-1A61-4FF9-B316-6EA50E52F71B}"/>
    <cellStyle name="一般 9 3 4 3 2 4 2 5 3" xfId="6834" xr:uid="{7FEEA226-9F8E-4459-B0DA-9DF1A8410DD3}"/>
    <cellStyle name="一般 9 3 4 3 2 4 2 6" xfId="3552" xr:uid="{1CB7406A-9C3E-4845-B9CC-A58532E05AC7}"/>
    <cellStyle name="一般 9 3 4 3 2 4 2 6 2" xfId="9026" xr:uid="{61C27F13-0DAD-42DB-BBB4-05FEC6503E52}"/>
    <cellStyle name="一般 9 3 4 3 2 4 2 7" xfId="6289" xr:uid="{7677375F-ADCB-41C2-B79B-ED282969E204}"/>
    <cellStyle name="一般 9 3 4 3 2 4 3" xfId="2802" xr:uid="{00000000-0005-0000-0000-0000260A0000}"/>
    <cellStyle name="一般 9 3 4 3 2 4 3 2" xfId="5540" xr:uid="{230A2A90-DA8C-4397-9C4B-E45547245E68}"/>
    <cellStyle name="一般 9 3 4 3 2 4 3 2 2" xfId="11014" xr:uid="{171F0C0A-DCD1-41F2-AB80-63CFB6BA24D7}"/>
    <cellStyle name="一般 9 3 4 3 2 4 3 3" xfId="8277" xr:uid="{AAB5F4AA-2641-425F-BCA8-A9BAB58DC8AC}"/>
    <cellStyle name="一般 9 3 4 3 2 4 4" xfId="2257" xr:uid="{00000000-0005-0000-0000-0000270A0000}"/>
    <cellStyle name="一般 9 3 4 3 2 4 4 2" xfId="4995" xr:uid="{F5C35AA8-E883-42DC-8242-98D1EB4E1D28}"/>
    <cellStyle name="一般 9 3 4 3 2 4 4 2 2" xfId="10469" xr:uid="{5D771409-AF38-45EC-A144-317C24E35BC1}"/>
    <cellStyle name="一般 9 3 4 3 2 4 4 3" xfId="7732" xr:uid="{AD16E1E3-E22B-45D5-8C27-8EFA2D3C9F40}"/>
    <cellStyle name="一般 9 3 4 3 2 4 5" xfId="1712" xr:uid="{00000000-0005-0000-0000-0000280A0000}"/>
    <cellStyle name="一般 9 3 4 3 2 4 5 2" xfId="4450" xr:uid="{F21D6456-AC05-44D9-8CD6-EF74CF51C8E9}"/>
    <cellStyle name="一般 9 3 4 3 2 4 5 2 2" xfId="9924" xr:uid="{626165B0-41A2-432B-819C-BB1798674297}"/>
    <cellStyle name="一般 9 3 4 3 2 4 5 3" xfId="7187" xr:uid="{7471C0FF-6531-4CE6-8D5F-EF5846BCED85}"/>
    <cellStyle name="一般 9 3 4 3 2 4 6" xfId="1167" xr:uid="{00000000-0005-0000-0000-0000290A0000}"/>
    <cellStyle name="一般 9 3 4 3 2 4 6 2" xfId="3905" xr:uid="{F5FC9F19-CEBA-4C8A-AEBA-C4CE00D13D96}"/>
    <cellStyle name="一般 9 3 4 3 2 4 6 2 2" xfId="9379" xr:uid="{14878DD8-7A83-470A-A006-6260D7E66E92}"/>
    <cellStyle name="一般 9 3 4 3 2 4 6 3" xfId="6642" xr:uid="{572A1F4C-9335-4EB3-ABDD-84DD784263B3}"/>
    <cellStyle name="一般 9 3 4 3 2 4 7" xfId="3360" xr:uid="{80FD6268-5C42-4B19-9BE7-C31B9E577988}"/>
    <cellStyle name="一般 9 3 4 3 2 4 7 2" xfId="8834" xr:uid="{7B99D4F9-E85F-41B4-ACEF-99ED7790E949}"/>
    <cellStyle name="一般 9 3 4 3 2 4 8" xfId="6097" xr:uid="{367E8067-2E99-4E1A-9FE6-1BB8F951BFB5}"/>
    <cellStyle name="一般 9 3 4 3 2 5" xfId="721" xr:uid="{00000000-0005-0000-0000-00002A0A0000}"/>
    <cellStyle name="一般 9 3 4 3 2 5 2" xfId="2901" xr:uid="{00000000-0005-0000-0000-00002B0A0000}"/>
    <cellStyle name="一般 9 3 4 3 2 5 2 2" xfId="5639" xr:uid="{F7CA5383-4719-4D7B-8FA8-70641B54E118}"/>
    <cellStyle name="一般 9 3 4 3 2 5 2 2 2" xfId="11113" xr:uid="{5BE8ADDF-BB54-4D04-A4C3-B7CCD0DBACDA}"/>
    <cellStyle name="一般 9 3 4 3 2 5 2 3" xfId="8376" xr:uid="{8AF6D14E-23E4-4814-A1FC-3BC8384B1DBD}"/>
    <cellStyle name="一般 9 3 4 3 2 5 3" xfId="2356" xr:uid="{00000000-0005-0000-0000-00002C0A0000}"/>
    <cellStyle name="一般 9 3 4 3 2 5 3 2" xfId="5094" xr:uid="{04069170-601E-408B-84DD-F66407BF2D1E}"/>
    <cellStyle name="一般 9 3 4 3 2 5 3 2 2" xfId="10568" xr:uid="{AC9F6254-0037-432B-8EEE-A666F4135346}"/>
    <cellStyle name="一般 9 3 4 3 2 5 3 3" xfId="7831" xr:uid="{9FC32619-5CC4-424F-8C60-4BFB64042830}"/>
    <cellStyle name="一般 9 3 4 3 2 5 4" xfId="1811" xr:uid="{00000000-0005-0000-0000-00002D0A0000}"/>
    <cellStyle name="一般 9 3 4 3 2 5 4 2" xfId="4549" xr:uid="{6929355A-3B3F-4D9B-A9C5-15C8F1C41B4A}"/>
    <cellStyle name="一般 9 3 4 3 2 5 4 2 2" xfId="10023" xr:uid="{7372A400-9C85-46A4-AA2E-9B373D1451D0}"/>
    <cellStyle name="一般 9 3 4 3 2 5 4 3" xfId="7286" xr:uid="{D6645E62-D37C-4347-8E34-279ED1E41C5F}"/>
    <cellStyle name="一般 9 3 4 3 2 5 5" xfId="1266" xr:uid="{00000000-0005-0000-0000-00002E0A0000}"/>
    <cellStyle name="一般 9 3 4 3 2 5 5 2" xfId="4004" xr:uid="{EDC36A5E-F527-434B-BE4B-F2A61EB6D849}"/>
    <cellStyle name="一般 9 3 4 3 2 5 5 2 2" xfId="9478" xr:uid="{76006573-90C7-47CE-8214-4533485F39C4}"/>
    <cellStyle name="一般 9 3 4 3 2 5 5 3" xfId="6741" xr:uid="{F78157B8-7689-4253-9ABD-91B35455D30D}"/>
    <cellStyle name="一般 9 3 4 3 2 5 6" xfId="3459" xr:uid="{FD5F5884-2CEE-4521-803C-C212DAAE3344}"/>
    <cellStyle name="一般 9 3 4 3 2 5 6 2" xfId="8933" xr:uid="{46F86F56-D49A-4DDB-82DF-4E581DABC0F5}"/>
    <cellStyle name="一般 9 3 4 3 2 5 7" xfId="6196" xr:uid="{05E0303D-5E39-4726-87D9-CBB458B42C99}"/>
    <cellStyle name="一般 9 3 4 3 2 6" xfId="2703" xr:uid="{00000000-0005-0000-0000-00002F0A0000}"/>
    <cellStyle name="一般 9 3 4 3 2 6 2" xfId="5441" xr:uid="{5466C283-97C5-45F4-9D45-73E46F1F52A2}"/>
    <cellStyle name="一般 9 3 4 3 2 6 2 2" xfId="10915" xr:uid="{166C9B12-C41E-45CF-BD56-97EC3D8C37AD}"/>
    <cellStyle name="一般 9 3 4 3 2 6 3" xfId="8178" xr:uid="{70BCCD07-08AD-4273-952F-BEEB126917AC}"/>
    <cellStyle name="一般 9 3 4 3 2 7" xfId="2158" xr:uid="{00000000-0005-0000-0000-0000300A0000}"/>
    <cellStyle name="一般 9 3 4 3 2 7 2" xfId="4896" xr:uid="{7C67B55B-816D-4F06-BAC4-2EF49DC6930B}"/>
    <cellStyle name="一般 9 3 4 3 2 7 2 2" xfId="10370" xr:uid="{5CE4421F-019F-41C0-B7F1-4BE2029CDF9A}"/>
    <cellStyle name="一般 9 3 4 3 2 7 3" xfId="7633" xr:uid="{82A93590-4554-4495-ABE6-61C9BA87D035}"/>
    <cellStyle name="一般 9 3 4 3 2 8" xfId="1613" xr:uid="{00000000-0005-0000-0000-0000310A0000}"/>
    <cellStyle name="一般 9 3 4 3 2 8 2" xfId="4351" xr:uid="{C79C952C-B57A-4C23-80FA-9DDDCA5D2DD9}"/>
    <cellStyle name="一般 9 3 4 3 2 8 2 2" xfId="9825" xr:uid="{D96D4FF0-6D90-461C-8D46-66F77BC384C1}"/>
    <cellStyle name="一般 9 3 4 3 2 8 3" xfId="7088" xr:uid="{AA758A8E-DC9E-43C9-A7DA-7B8E647A3097}"/>
    <cellStyle name="一般 9 3 4 3 2 9" xfId="1068" xr:uid="{00000000-0005-0000-0000-0000320A0000}"/>
    <cellStyle name="一般 9 3 4 3 2 9 2" xfId="3806" xr:uid="{CF39864C-8972-45B6-8FE3-2B1DB27AB761}"/>
    <cellStyle name="一般 9 3 4 3 2 9 2 2" xfId="9280" xr:uid="{2B90A7F8-5473-4C93-97C4-F9FCC172E94F}"/>
    <cellStyle name="一般 9 3 4 3 2 9 3" xfId="6543" xr:uid="{AEC6E0A0-FD33-4A69-A9A0-EEF49957843D}"/>
    <cellStyle name="一般 9 3 4 3 3" xfId="444" xr:uid="{00000000-0005-0000-0000-0000330A0000}"/>
    <cellStyle name="一般 9 3 4 3 3 10" xfId="6000" xr:uid="{12C9AF10-0CEE-4041-8B2B-79D344A48328}"/>
    <cellStyle name="一般 9 3 4 3 3 2" xfId="507" xr:uid="{00000000-0005-0000-0000-0000340A0000}"/>
    <cellStyle name="一般 9 3 4 3 3 2 2" xfId="603" xr:uid="{00000000-0005-0000-0000-0000350A0000}"/>
    <cellStyle name="一般 9 3 4 3 3 2 2 2" xfId="867" xr:uid="{00000000-0005-0000-0000-0000360A0000}"/>
    <cellStyle name="一般 9 3 4 3 3 2 2 2 2" xfId="3047" xr:uid="{00000000-0005-0000-0000-0000370A0000}"/>
    <cellStyle name="一般 9 3 4 3 3 2 2 2 2 2" xfId="5785" xr:uid="{328E15BE-4E8C-4F6E-B9F6-FF63465DB3F9}"/>
    <cellStyle name="一般 9 3 4 3 3 2 2 2 2 2 2" xfId="11259" xr:uid="{01368FD3-83FE-451A-880F-9206D21C145E}"/>
    <cellStyle name="一般 9 3 4 3 3 2 2 2 2 3" xfId="8522" xr:uid="{2B5A7E0C-335E-4028-89D3-43A2DB1C3775}"/>
    <cellStyle name="一般 9 3 4 3 3 2 2 2 3" xfId="2502" xr:uid="{00000000-0005-0000-0000-0000380A0000}"/>
    <cellStyle name="一般 9 3 4 3 3 2 2 2 3 2" xfId="5240" xr:uid="{5583F243-5A65-4203-923C-CD8885595DA5}"/>
    <cellStyle name="一般 9 3 4 3 3 2 2 2 3 2 2" xfId="10714" xr:uid="{19F7F5E5-CEC5-4E38-BFD5-1844B6EA0BAB}"/>
    <cellStyle name="一般 9 3 4 3 3 2 2 2 3 3" xfId="7977" xr:uid="{F8F1D921-0B93-4BB4-914A-736954EA6D60}"/>
    <cellStyle name="一般 9 3 4 3 3 2 2 2 4" xfId="1957" xr:uid="{00000000-0005-0000-0000-0000390A0000}"/>
    <cellStyle name="一般 9 3 4 3 3 2 2 2 4 2" xfId="4695" xr:uid="{4427CB40-BEE8-4108-9AD9-BF2668B45375}"/>
    <cellStyle name="一般 9 3 4 3 3 2 2 2 4 2 2" xfId="10169" xr:uid="{5AAE8A47-F6E7-475E-8DCE-8BFA1DC53421}"/>
    <cellStyle name="一般 9 3 4 3 3 2 2 2 4 3" xfId="7432" xr:uid="{F830DCB8-D403-47EE-8AB8-77E99D9E8A5C}"/>
    <cellStyle name="一般 9 3 4 3 3 2 2 2 5" xfId="1412" xr:uid="{00000000-0005-0000-0000-00003A0A0000}"/>
    <cellStyle name="一般 9 3 4 3 3 2 2 2 5 2" xfId="4150" xr:uid="{B9C3A800-E723-4790-B6FC-CA3CB5E53618}"/>
    <cellStyle name="一般 9 3 4 3 3 2 2 2 5 2 2" xfId="9624" xr:uid="{79D931CA-1BA1-4EEB-A26C-AB983DEFB9D3}"/>
    <cellStyle name="一般 9 3 4 3 3 2 2 2 5 3" xfId="6887" xr:uid="{414A2BDB-4739-4E51-9FF8-DBCF20177D17}"/>
    <cellStyle name="一般 9 3 4 3 3 2 2 2 6" xfId="3605" xr:uid="{1485E00D-F4C2-49C5-A051-CEFCD0CDD57D}"/>
    <cellStyle name="一般 9 3 4 3 3 2 2 2 6 2" xfId="9079" xr:uid="{5B8DB06A-55ED-4D7A-8774-1AC2AE799F50}"/>
    <cellStyle name="一般 9 3 4 3 3 2 2 2 7" xfId="6342" xr:uid="{960321D5-8469-4A11-A710-79C7EAC8EAD7}"/>
    <cellStyle name="一般 9 3 4 3 3 2 2 3" xfId="2855" xr:uid="{00000000-0005-0000-0000-00003B0A0000}"/>
    <cellStyle name="一般 9 3 4 3 3 2 2 3 2" xfId="5593" xr:uid="{F5E7A175-6C13-4539-BD45-AEA624F696A3}"/>
    <cellStyle name="一般 9 3 4 3 3 2 2 3 2 2" xfId="11067" xr:uid="{C509570B-4E35-4F71-8121-384915F1C2B7}"/>
    <cellStyle name="一般 9 3 4 3 3 2 2 3 3" xfId="8330" xr:uid="{86FD2255-9210-4302-9AA4-E8255ABD06D8}"/>
    <cellStyle name="一般 9 3 4 3 3 2 2 4" xfId="2310" xr:uid="{00000000-0005-0000-0000-00003C0A0000}"/>
    <cellStyle name="一般 9 3 4 3 3 2 2 4 2" xfId="5048" xr:uid="{8A7A82B8-9E94-4928-9CF6-8A0CAA85C50D}"/>
    <cellStyle name="一般 9 3 4 3 3 2 2 4 2 2" xfId="10522" xr:uid="{CA1704B2-5B08-4F1F-8484-064244EE4FC3}"/>
    <cellStyle name="一般 9 3 4 3 3 2 2 4 3" xfId="7785" xr:uid="{3DF1D14D-8549-45D6-9A1B-60BCBC20514D}"/>
    <cellStyle name="一般 9 3 4 3 3 2 2 5" xfId="1765" xr:uid="{00000000-0005-0000-0000-00003D0A0000}"/>
    <cellStyle name="一般 9 3 4 3 3 2 2 5 2" xfId="4503" xr:uid="{D5EF759E-5325-4D33-AA51-B9BE32BFB039}"/>
    <cellStyle name="一般 9 3 4 3 3 2 2 5 2 2" xfId="9977" xr:uid="{92E9CBFB-FE1B-4285-9A65-697D209C3E94}"/>
    <cellStyle name="一般 9 3 4 3 3 2 2 5 3" xfId="7240" xr:uid="{68564E77-0FAE-4125-9768-63467DE49D71}"/>
    <cellStyle name="一般 9 3 4 3 3 2 2 6" xfId="1220" xr:uid="{00000000-0005-0000-0000-00003E0A0000}"/>
    <cellStyle name="一般 9 3 4 3 3 2 2 6 2" xfId="3958" xr:uid="{77E52CDD-4C56-428C-88C0-E3F7483CFE28}"/>
    <cellStyle name="一般 9 3 4 3 3 2 2 6 2 2" xfId="9432" xr:uid="{91055297-D9A1-4D98-B653-C2B75F0FA84D}"/>
    <cellStyle name="一般 9 3 4 3 3 2 2 6 3" xfId="6695" xr:uid="{172230D7-AFEB-4899-9010-4BC1A64F0CD4}"/>
    <cellStyle name="一般 9 3 4 3 3 2 2 7" xfId="3413" xr:uid="{3A27CD21-4EC2-4557-937E-ACFD5377C1BB}"/>
    <cellStyle name="一般 9 3 4 3 3 2 2 7 2" xfId="8887" xr:uid="{87A8EA58-47AD-409C-B722-FADC75059545}"/>
    <cellStyle name="一般 9 3 4 3 3 2 2 8" xfId="6150" xr:uid="{2CCA9058-8EBD-46BF-9289-D92ADD7E0646}"/>
    <cellStyle name="一般 9 3 4 3 3 2 3" xfId="774" xr:uid="{00000000-0005-0000-0000-00003F0A0000}"/>
    <cellStyle name="一般 9 3 4 3 3 2 3 2" xfId="2954" xr:uid="{00000000-0005-0000-0000-0000400A0000}"/>
    <cellStyle name="一般 9 3 4 3 3 2 3 2 2" xfId="5692" xr:uid="{F3BBD471-8364-400B-BE70-4B4726977DEB}"/>
    <cellStyle name="一般 9 3 4 3 3 2 3 2 2 2" xfId="11166" xr:uid="{E38384CE-2CA9-4CD2-B8FA-16BF3541AAF1}"/>
    <cellStyle name="一般 9 3 4 3 3 2 3 2 3" xfId="8429" xr:uid="{1262BFE6-36A5-4D68-A7DF-72730C2F7E7E}"/>
    <cellStyle name="一般 9 3 4 3 3 2 3 3" xfId="2409" xr:uid="{00000000-0005-0000-0000-0000410A0000}"/>
    <cellStyle name="一般 9 3 4 3 3 2 3 3 2" xfId="5147" xr:uid="{108A5826-4404-4497-A600-A78E451F6214}"/>
    <cellStyle name="一般 9 3 4 3 3 2 3 3 2 2" xfId="10621" xr:uid="{918CC2C9-7B84-48F0-881A-D39B21637621}"/>
    <cellStyle name="一般 9 3 4 3 3 2 3 3 3" xfId="7884" xr:uid="{F316002B-83AC-490B-979B-597FA01A9421}"/>
    <cellStyle name="一般 9 3 4 3 3 2 3 4" xfId="1864" xr:uid="{00000000-0005-0000-0000-0000420A0000}"/>
    <cellStyle name="一般 9 3 4 3 3 2 3 4 2" xfId="4602" xr:uid="{0AB91F3E-4087-4093-BD67-0A622D15053C}"/>
    <cellStyle name="一般 9 3 4 3 3 2 3 4 2 2" xfId="10076" xr:uid="{EE481A31-8CD5-46B6-B8E6-54ABC595BA92}"/>
    <cellStyle name="一般 9 3 4 3 3 2 3 4 3" xfId="7339" xr:uid="{849ED1E9-F803-4D85-9F05-7444914A0436}"/>
    <cellStyle name="一般 9 3 4 3 3 2 3 5" xfId="1319" xr:uid="{00000000-0005-0000-0000-0000430A0000}"/>
    <cellStyle name="一般 9 3 4 3 3 2 3 5 2" xfId="4057" xr:uid="{F5FF3E5F-0EAA-498D-B82C-B6FFD328F085}"/>
    <cellStyle name="一般 9 3 4 3 3 2 3 5 2 2" xfId="9531" xr:uid="{1DEC7D22-58A5-4A96-ACBB-FB68FAC18622}"/>
    <cellStyle name="一般 9 3 4 3 3 2 3 5 3" xfId="6794" xr:uid="{18AAEA88-EB3C-4A15-86D4-F8CE08FE6FC0}"/>
    <cellStyle name="一般 9 3 4 3 3 2 3 6" xfId="3512" xr:uid="{A815C0CC-831C-4571-A854-F2FF36D8ACD0}"/>
    <cellStyle name="一般 9 3 4 3 3 2 3 6 2" xfId="8986" xr:uid="{DF9B0EB3-01C9-4F37-8FD6-F244CBCAEC5F}"/>
    <cellStyle name="一般 9 3 4 3 3 2 3 7" xfId="6249" xr:uid="{B13436DB-D593-4635-8DC0-0B6EEC69A901}"/>
    <cellStyle name="一般 9 3 4 3 3 2 4" xfId="2761" xr:uid="{00000000-0005-0000-0000-0000440A0000}"/>
    <cellStyle name="一般 9 3 4 3 3 2 4 2" xfId="5499" xr:uid="{3BA3B2D0-00AD-4302-B606-12D252C57578}"/>
    <cellStyle name="一般 9 3 4 3 3 2 4 2 2" xfId="10973" xr:uid="{E3F33749-E5DB-4DD1-BF89-D7E351C8F561}"/>
    <cellStyle name="一般 9 3 4 3 3 2 4 3" xfId="8236" xr:uid="{7A724CDB-72D8-45FE-B771-1BA1A912164D}"/>
    <cellStyle name="一般 9 3 4 3 3 2 5" xfId="2216" xr:uid="{00000000-0005-0000-0000-0000450A0000}"/>
    <cellStyle name="一般 9 3 4 3 3 2 5 2" xfId="4954" xr:uid="{52CF1F8A-BB64-4E97-B541-0267418BFCAE}"/>
    <cellStyle name="一般 9 3 4 3 3 2 5 2 2" xfId="10428" xr:uid="{3CBCF798-6AC5-4A32-BDA3-10FB1E5B3215}"/>
    <cellStyle name="一般 9 3 4 3 3 2 5 3" xfId="7691" xr:uid="{541925BE-F3A2-4207-BA3C-D63E951E5682}"/>
    <cellStyle name="一般 9 3 4 3 3 2 6" xfId="1671" xr:uid="{00000000-0005-0000-0000-0000460A0000}"/>
    <cellStyle name="一般 9 3 4 3 3 2 6 2" xfId="4409" xr:uid="{893FA1B4-8D2F-4938-A64B-105E6977D50A}"/>
    <cellStyle name="一般 9 3 4 3 3 2 6 2 2" xfId="9883" xr:uid="{3DF76E9F-A199-4A89-9BC9-B2A4FA02226E}"/>
    <cellStyle name="一般 9 3 4 3 3 2 6 3" xfId="7146" xr:uid="{1DF5EC90-DABC-4765-943A-5F99C8571F85}"/>
    <cellStyle name="一般 9 3 4 3 3 2 7" xfId="1126" xr:uid="{00000000-0005-0000-0000-0000470A0000}"/>
    <cellStyle name="一般 9 3 4 3 3 2 7 2" xfId="3864" xr:uid="{359A5B09-5E06-4C87-A427-656160E14AF1}"/>
    <cellStyle name="一般 9 3 4 3 3 2 7 2 2" xfId="9338" xr:uid="{ED886BB6-C4F3-4066-A8E3-F736D8613C3C}"/>
    <cellStyle name="一般 9 3 4 3 3 2 7 3" xfId="6601" xr:uid="{464E6FBA-D190-40FD-9B76-4855422920C5}"/>
    <cellStyle name="一般 9 3 4 3 3 2 8" xfId="3319" xr:uid="{93F6B4C1-39E2-4A52-B54B-2CA0A20B447B}"/>
    <cellStyle name="一般 9 3 4 3 3 2 8 2" xfId="8793" xr:uid="{A787B253-53C4-4ECC-AADA-666EFCEB90BF}"/>
    <cellStyle name="一般 9 3 4 3 3 2 9" xfId="6056" xr:uid="{D229125D-8C99-439B-BBF6-CD35549B27C1}"/>
    <cellStyle name="一般 9 3 4 3 3 3" xfId="550" xr:uid="{00000000-0005-0000-0000-0000480A0000}"/>
    <cellStyle name="一般 9 3 4 3 3 3 2" xfId="816" xr:uid="{00000000-0005-0000-0000-0000490A0000}"/>
    <cellStyle name="一般 9 3 4 3 3 3 2 2" xfId="2996" xr:uid="{00000000-0005-0000-0000-00004A0A0000}"/>
    <cellStyle name="一般 9 3 4 3 3 3 2 2 2" xfId="5734" xr:uid="{3168614F-8962-4CBB-9B14-523A335933AC}"/>
    <cellStyle name="一般 9 3 4 3 3 3 2 2 2 2" xfId="11208" xr:uid="{A7A0537D-D5A3-40BA-8557-F4E980589870}"/>
    <cellStyle name="一般 9 3 4 3 3 3 2 2 3" xfId="8471" xr:uid="{4F1F345B-C6D6-45D1-82B5-1B62D7802D17}"/>
    <cellStyle name="一般 9 3 4 3 3 3 2 3" xfId="2451" xr:uid="{00000000-0005-0000-0000-00004B0A0000}"/>
    <cellStyle name="一般 9 3 4 3 3 3 2 3 2" xfId="5189" xr:uid="{3DB7FC2D-47D0-4DC8-B3CB-34313E5FC278}"/>
    <cellStyle name="一般 9 3 4 3 3 3 2 3 2 2" xfId="10663" xr:uid="{F057D9BD-D2B2-4434-ACFA-C2EAA1B8FF9E}"/>
    <cellStyle name="一般 9 3 4 3 3 3 2 3 3" xfId="7926" xr:uid="{E2502948-7793-463D-A063-86766F51DABE}"/>
    <cellStyle name="一般 9 3 4 3 3 3 2 4" xfId="1906" xr:uid="{00000000-0005-0000-0000-00004C0A0000}"/>
    <cellStyle name="一般 9 3 4 3 3 3 2 4 2" xfId="4644" xr:uid="{B1E4D505-0774-44F8-B7DF-289A2924128E}"/>
    <cellStyle name="一般 9 3 4 3 3 3 2 4 2 2" xfId="10118" xr:uid="{BE63375D-1705-4BCA-8B02-4D5EED30B732}"/>
    <cellStyle name="一般 9 3 4 3 3 3 2 4 3" xfId="7381" xr:uid="{A3B5F2AA-17E2-4408-9CB3-D51157382CD0}"/>
    <cellStyle name="一般 9 3 4 3 3 3 2 5" xfId="1361" xr:uid="{00000000-0005-0000-0000-00004D0A0000}"/>
    <cellStyle name="一般 9 3 4 3 3 3 2 5 2" xfId="4099" xr:uid="{5785750B-4349-4F89-A043-09BD4B37801D}"/>
    <cellStyle name="一般 9 3 4 3 3 3 2 5 2 2" xfId="9573" xr:uid="{4885C6A8-BD77-49E7-A255-6E020289795F}"/>
    <cellStyle name="一般 9 3 4 3 3 3 2 5 3" xfId="6836" xr:uid="{0E943126-4B81-4BB6-BE8D-17604BC7EC32}"/>
    <cellStyle name="一般 9 3 4 3 3 3 2 6" xfId="3554" xr:uid="{EFDF6215-820D-4239-A537-D6CAA006CF45}"/>
    <cellStyle name="一般 9 3 4 3 3 3 2 6 2" xfId="9028" xr:uid="{C7EB085D-346F-4AAA-A75D-65EF46273A36}"/>
    <cellStyle name="一般 9 3 4 3 3 3 2 7" xfId="6291" xr:uid="{A4748D83-DF44-49AC-A91F-2940CAA5E3C4}"/>
    <cellStyle name="一般 9 3 4 3 3 3 3" xfId="2804" xr:uid="{00000000-0005-0000-0000-00004E0A0000}"/>
    <cellStyle name="一般 9 3 4 3 3 3 3 2" xfId="5542" xr:uid="{B43FD5E9-9E28-4671-8FB0-F9BF1F847EAA}"/>
    <cellStyle name="一般 9 3 4 3 3 3 3 2 2" xfId="11016" xr:uid="{65203A62-0EB5-48CE-AB0C-E233A0C514F3}"/>
    <cellStyle name="一般 9 3 4 3 3 3 3 3" xfId="8279" xr:uid="{80DBF8CE-8C65-4D95-9BF9-B13DF9FA8105}"/>
    <cellStyle name="一般 9 3 4 3 3 3 4" xfId="2259" xr:uid="{00000000-0005-0000-0000-00004F0A0000}"/>
    <cellStyle name="一般 9 3 4 3 3 3 4 2" xfId="4997" xr:uid="{84DE6453-4059-49BB-B0B5-8C3B72203015}"/>
    <cellStyle name="一般 9 3 4 3 3 3 4 2 2" xfId="10471" xr:uid="{EB5859B3-6206-45E8-B897-41DE50EE10C9}"/>
    <cellStyle name="一般 9 3 4 3 3 3 4 3" xfId="7734" xr:uid="{B9865AC7-608D-4927-800E-AE81EBA43F0F}"/>
    <cellStyle name="一般 9 3 4 3 3 3 5" xfId="1714" xr:uid="{00000000-0005-0000-0000-0000500A0000}"/>
    <cellStyle name="一般 9 3 4 3 3 3 5 2" xfId="4452" xr:uid="{52F7D8BC-E1E2-4DD0-8C07-2ED183850C60}"/>
    <cellStyle name="一般 9 3 4 3 3 3 5 2 2" xfId="9926" xr:uid="{FB8787EA-0C6E-415D-AAA1-7AE3EFB0C890}"/>
    <cellStyle name="一般 9 3 4 3 3 3 5 3" xfId="7189" xr:uid="{73BEFC55-1947-4EF4-8699-7B11B17DF1E4}"/>
    <cellStyle name="一般 9 3 4 3 3 3 6" xfId="1169" xr:uid="{00000000-0005-0000-0000-0000510A0000}"/>
    <cellStyle name="一般 9 3 4 3 3 3 6 2" xfId="3907" xr:uid="{6B46514E-E836-41FE-9791-6EE73CF64443}"/>
    <cellStyle name="一般 9 3 4 3 3 3 6 2 2" xfId="9381" xr:uid="{8DEF6E31-20CB-4B40-9AA0-D8A1ABECA3C6}"/>
    <cellStyle name="一般 9 3 4 3 3 3 6 3" xfId="6644" xr:uid="{4FEA4CFA-45E5-4500-9940-3FEA239E0979}"/>
    <cellStyle name="一般 9 3 4 3 3 3 7" xfId="3362" xr:uid="{8B4E52DB-3E87-4FAA-AF5F-8ED2AF630B7D}"/>
    <cellStyle name="一般 9 3 4 3 3 3 7 2" xfId="8836" xr:uid="{D8D4D237-0542-487E-BBB6-E8F4C1704045}"/>
    <cellStyle name="一般 9 3 4 3 3 3 8" xfId="6099" xr:uid="{EA74BE8E-5E49-4C28-A668-E5EF0F81D385}"/>
    <cellStyle name="一般 9 3 4 3 3 4" xfId="723" xr:uid="{00000000-0005-0000-0000-0000520A0000}"/>
    <cellStyle name="一般 9 3 4 3 3 4 2" xfId="2903" xr:uid="{00000000-0005-0000-0000-0000530A0000}"/>
    <cellStyle name="一般 9 3 4 3 3 4 2 2" xfId="5641" xr:uid="{9688E178-9C8A-4CC9-A154-720229D396EC}"/>
    <cellStyle name="一般 9 3 4 3 3 4 2 2 2" xfId="11115" xr:uid="{DCA5C83A-CBEA-4A8F-AB53-B1241BBA3CE1}"/>
    <cellStyle name="一般 9 3 4 3 3 4 2 3" xfId="8378" xr:uid="{25C54405-C5A9-44B0-9070-4BE6BB430BE6}"/>
    <cellStyle name="一般 9 3 4 3 3 4 3" xfId="2358" xr:uid="{00000000-0005-0000-0000-0000540A0000}"/>
    <cellStyle name="一般 9 3 4 3 3 4 3 2" xfId="5096" xr:uid="{970575C1-A0B8-448A-9F4A-D809C47B8CB4}"/>
    <cellStyle name="一般 9 3 4 3 3 4 3 2 2" xfId="10570" xr:uid="{6F47B196-3004-4551-9DBF-4DFFE8E85417}"/>
    <cellStyle name="一般 9 3 4 3 3 4 3 3" xfId="7833" xr:uid="{6E7DABC1-CE39-4D81-AC38-34A8FE0B2434}"/>
    <cellStyle name="一般 9 3 4 3 3 4 4" xfId="1813" xr:uid="{00000000-0005-0000-0000-0000550A0000}"/>
    <cellStyle name="一般 9 3 4 3 3 4 4 2" xfId="4551" xr:uid="{113B0AEF-7C6E-4510-A8FB-5272D89FFF47}"/>
    <cellStyle name="一般 9 3 4 3 3 4 4 2 2" xfId="10025" xr:uid="{57DBEF10-05F2-45EC-A210-1BE8F95909F2}"/>
    <cellStyle name="一般 9 3 4 3 3 4 4 3" xfId="7288" xr:uid="{BC9F2536-EFC3-4113-BB9F-652D299966B7}"/>
    <cellStyle name="一般 9 3 4 3 3 4 5" xfId="1268" xr:uid="{00000000-0005-0000-0000-0000560A0000}"/>
    <cellStyle name="一般 9 3 4 3 3 4 5 2" xfId="4006" xr:uid="{9609670B-56BA-43A1-8B10-962A56AF984A}"/>
    <cellStyle name="一般 9 3 4 3 3 4 5 2 2" xfId="9480" xr:uid="{C2AD1B17-FD82-41DF-87D0-72DEDC9ED507}"/>
    <cellStyle name="一般 9 3 4 3 3 4 5 3" xfId="6743" xr:uid="{16DE6A30-6612-4131-854D-2800250BD748}"/>
    <cellStyle name="一般 9 3 4 3 3 4 6" xfId="3461" xr:uid="{18AA8744-6895-4287-9EC3-4A2AC4920A8B}"/>
    <cellStyle name="一般 9 3 4 3 3 4 6 2" xfId="8935" xr:uid="{A794C704-8911-4452-98EF-AC237FD6696C}"/>
    <cellStyle name="一般 9 3 4 3 3 4 7" xfId="6198" xr:uid="{7E8F8DE4-5029-4E95-98A7-858DAA76F260}"/>
    <cellStyle name="一般 9 3 4 3 3 5" xfId="2705" xr:uid="{00000000-0005-0000-0000-0000570A0000}"/>
    <cellStyle name="一般 9 3 4 3 3 5 2" xfId="5443" xr:uid="{EDFAEF82-C41D-48F6-8EA0-54D5D584C1D9}"/>
    <cellStyle name="一般 9 3 4 3 3 5 2 2" xfId="10917" xr:uid="{D7008B36-64C0-4B51-89E4-D9DE66A825CB}"/>
    <cellStyle name="一般 9 3 4 3 3 5 3" xfId="8180" xr:uid="{18D5C758-218A-4D45-B39F-AE501E053E93}"/>
    <cellStyle name="一般 9 3 4 3 3 6" xfId="2160" xr:uid="{00000000-0005-0000-0000-0000580A0000}"/>
    <cellStyle name="一般 9 3 4 3 3 6 2" xfId="4898" xr:uid="{0FFBF854-753C-4401-BD07-42E3048943D0}"/>
    <cellStyle name="一般 9 3 4 3 3 6 2 2" xfId="10372" xr:uid="{BB70AF58-8837-4AA0-8163-A4F6A65C302D}"/>
    <cellStyle name="一般 9 3 4 3 3 6 3" xfId="7635" xr:uid="{AADE375F-F7EF-42C8-A277-73694DB55FC9}"/>
    <cellStyle name="一般 9 3 4 3 3 7" xfId="1615" xr:uid="{00000000-0005-0000-0000-0000590A0000}"/>
    <cellStyle name="一般 9 3 4 3 3 7 2" xfId="4353" xr:uid="{D2ECD82D-93DF-4104-AABE-40D6704F2C91}"/>
    <cellStyle name="一般 9 3 4 3 3 7 2 2" xfId="9827" xr:uid="{C6C9F9E9-DC07-4C7E-8447-D4FAA12D2153}"/>
    <cellStyle name="一般 9 3 4 3 3 7 3" xfId="7090" xr:uid="{0C197CA0-D095-4EE9-8317-53672E0B7296}"/>
    <cellStyle name="一般 9 3 4 3 3 8" xfId="1070" xr:uid="{00000000-0005-0000-0000-00005A0A0000}"/>
    <cellStyle name="一般 9 3 4 3 3 8 2" xfId="3808" xr:uid="{448A3AC8-5C9E-4644-9A09-9A56241C4868}"/>
    <cellStyle name="一般 9 3 4 3 3 8 2 2" xfId="9282" xr:uid="{115B3530-4324-44C5-875F-251F138A62B7}"/>
    <cellStyle name="一般 9 3 4 3 3 8 3" xfId="6545" xr:uid="{2FA78AC4-DBE8-4D7F-8B21-CFA3550A5A9D}"/>
    <cellStyle name="一般 9 3 4 3 3 9" xfId="3263" xr:uid="{91A04FBC-FFD0-46D6-8437-06EA0A45B396}"/>
    <cellStyle name="一般 9 3 4 3 3 9 2" xfId="8737" xr:uid="{44C575F5-7E59-4DE1-8762-58E800736DCC}"/>
    <cellStyle name="一般 9 3 4 3 4" xfId="483" xr:uid="{00000000-0005-0000-0000-00005B0A0000}"/>
    <cellStyle name="一般 9 3 4 3 4 2" xfId="580" xr:uid="{00000000-0005-0000-0000-00005C0A0000}"/>
    <cellStyle name="一般 9 3 4 3 4 2 2" xfId="844" xr:uid="{00000000-0005-0000-0000-00005D0A0000}"/>
    <cellStyle name="一般 9 3 4 3 4 2 2 2" xfId="3024" xr:uid="{00000000-0005-0000-0000-00005E0A0000}"/>
    <cellStyle name="一般 9 3 4 3 4 2 2 2 2" xfId="5762" xr:uid="{F5E720B6-5119-4561-9230-88222C736064}"/>
    <cellStyle name="一般 9 3 4 3 4 2 2 2 2 2" xfId="11236" xr:uid="{8EEFECC7-6FDF-429F-90F1-48A10BC384BF}"/>
    <cellStyle name="一般 9 3 4 3 4 2 2 2 3" xfId="8499" xr:uid="{CC634C38-CFE5-4100-B849-592DB26F8B0C}"/>
    <cellStyle name="一般 9 3 4 3 4 2 2 3" xfId="2479" xr:uid="{00000000-0005-0000-0000-00005F0A0000}"/>
    <cellStyle name="一般 9 3 4 3 4 2 2 3 2" xfId="5217" xr:uid="{C9804AC2-C4B2-4BD4-9F49-6CF09FF95034}"/>
    <cellStyle name="一般 9 3 4 3 4 2 2 3 2 2" xfId="10691" xr:uid="{BAEBCDF2-8214-42FB-B95D-60EC78B030A5}"/>
    <cellStyle name="一般 9 3 4 3 4 2 2 3 3" xfId="7954" xr:uid="{FF67744C-45B8-4C1B-A4DD-0F45E05A7E84}"/>
    <cellStyle name="一般 9 3 4 3 4 2 2 4" xfId="1934" xr:uid="{00000000-0005-0000-0000-0000600A0000}"/>
    <cellStyle name="一般 9 3 4 3 4 2 2 4 2" xfId="4672" xr:uid="{8E8D7989-6B64-4FF8-BD4D-504F23E234EF}"/>
    <cellStyle name="一般 9 3 4 3 4 2 2 4 2 2" xfId="10146" xr:uid="{EB5466D2-5DAC-45A6-B152-81605D898117}"/>
    <cellStyle name="一般 9 3 4 3 4 2 2 4 3" xfId="7409" xr:uid="{C23B9338-80CD-41D4-882F-7480756EF229}"/>
    <cellStyle name="一般 9 3 4 3 4 2 2 5" xfId="1389" xr:uid="{00000000-0005-0000-0000-0000610A0000}"/>
    <cellStyle name="一般 9 3 4 3 4 2 2 5 2" xfId="4127" xr:uid="{62FEB8F7-26BC-4332-8E43-F4A1744189AB}"/>
    <cellStyle name="一般 9 3 4 3 4 2 2 5 2 2" xfId="9601" xr:uid="{109246FB-D322-4EDA-B4F6-87ACA9E9E55E}"/>
    <cellStyle name="一般 9 3 4 3 4 2 2 5 3" xfId="6864" xr:uid="{93153554-FADC-467B-BC16-BC34E4E62480}"/>
    <cellStyle name="一般 9 3 4 3 4 2 2 6" xfId="3582" xr:uid="{8FEC0018-301C-4EEB-879D-FE9CDEACCD23}"/>
    <cellStyle name="一般 9 3 4 3 4 2 2 6 2" xfId="9056" xr:uid="{8D2C02FD-7945-4177-9A7F-B51AC6A8F228}"/>
    <cellStyle name="一般 9 3 4 3 4 2 2 7" xfId="6319" xr:uid="{DBB1503E-30B0-41EC-8B60-A51D8B4275F0}"/>
    <cellStyle name="一般 9 3 4 3 4 2 3" xfId="2832" xr:uid="{00000000-0005-0000-0000-0000620A0000}"/>
    <cellStyle name="一般 9 3 4 3 4 2 3 2" xfId="5570" xr:uid="{A147D6FC-9219-4368-8962-C5DD5F595F84}"/>
    <cellStyle name="一般 9 3 4 3 4 2 3 2 2" xfId="11044" xr:uid="{633946C6-232F-4660-82A3-2DA74AA99530}"/>
    <cellStyle name="一般 9 3 4 3 4 2 3 3" xfId="8307" xr:uid="{FBE0901A-4853-40CE-B77A-D1B55A428896}"/>
    <cellStyle name="一般 9 3 4 3 4 2 4" xfId="2287" xr:uid="{00000000-0005-0000-0000-0000630A0000}"/>
    <cellStyle name="一般 9 3 4 3 4 2 4 2" xfId="5025" xr:uid="{7C681878-35B7-41D0-B8A3-D92B9E9A328F}"/>
    <cellStyle name="一般 9 3 4 3 4 2 4 2 2" xfId="10499" xr:uid="{4A755036-FD6E-4043-ACCE-0974D786836E}"/>
    <cellStyle name="一般 9 3 4 3 4 2 4 3" xfId="7762" xr:uid="{C18FD653-4ABD-4A0A-B0DA-F80893F2E860}"/>
    <cellStyle name="一般 9 3 4 3 4 2 5" xfId="1742" xr:uid="{00000000-0005-0000-0000-0000640A0000}"/>
    <cellStyle name="一般 9 3 4 3 4 2 5 2" xfId="4480" xr:uid="{F5611220-3A90-40F5-9C36-A845B8780595}"/>
    <cellStyle name="一般 9 3 4 3 4 2 5 2 2" xfId="9954" xr:uid="{C8631D6C-45CF-4945-8278-C9FC5AA44E1A}"/>
    <cellStyle name="一般 9 3 4 3 4 2 5 3" xfId="7217" xr:uid="{E20F3E1B-3E79-404F-B6F6-760FF84C06A5}"/>
    <cellStyle name="一般 9 3 4 3 4 2 6" xfId="1197" xr:uid="{00000000-0005-0000-0000-0000650A0000}"/>
    <cellStyle name="一般 9 3 4 3 4 2 6 2" xfId="3935" xr:uid="{3B7E5D75-8BEE-40F2-BB84-6F7874154683}"/>
    <cellStyle name="一般 9 3 4 3 4 2 6 2 2" xfId="9409" xr:uid="{93D2A6C9-D42C-4E12-BC08-774B31AE805B}"/>
    <cellStyle name="一般 9 3 4 3 4 2 6 3" xfId="6672" xr:uid="{55FFAC10-521A-459D-AB24-4263F260732A}"/>
    <cellStyle name="一般 9 3 4 3 4 2 7" xfId="3390" xr:uid="{5AF24833-3661-445E-8E58-F6533CDB74B9}"/>
    <cellStyle name="一般 9 3 4 3 4 2 7 2" xfId="8864" xr:uid="{FE12A29A-20CA-48CD-8670-019FD89EB370}"/>
    <cellStyle name="一般 9 3 4 3 4 2 8" xfId="6127" xr:uid="{62004690-9E1A-4A8E-8E1C-B69A0B13A1FA}"/>
    <cellStyle name="一般 9 3 4 3 4 3" xfId="750" xr:uid="{00000000-0005-0000-0000-0000660A0000}"/>
    <cellStyle name="一般 9 3 4 3 4 3 2" xfId="2930" xr:uid="{00000000-0005-0000-0000-0000670A0000}"/>
    <cellStyle name="一般 9 3 4 3 4 3 2 2" xfId="5668" xr:uid="{E21347A7-720F-46F0-9783-6C1DF0106F34}"/>
    <cellStyle name="一般 9 3 4 3 4 3 2 2 2" xfId="11142" xr:uid="{25CF0F1E-4463-42AF-96B1-16E9CFE8A1C3}"/>
    <cellStyle name="一般 9 3 4 3 4 3 2 3" xfId="8405" xr:uid="{77A17D3A-B24A-431F-9370-598276481A76}"/>
    <cellStyle name="一般 9 3 4 3 4 3 3" xfId="2385" xr:uid="{00000000-0005-0000-0000-0000680A0000}"/>
    <cellStyle name="一般 9 3 4 3 4 3 3 2" xfId="5123" xr:uid="{BE19344B-9434-4FEE-9EE3-D72652933AB0}"/>
    <cellStyle name="一般 9 3 4 3 4 3 3 2 2" xfId="10597" xr:uid="{0E7BC458-7E19-427E-AC21-9D60DFADB0E2}"/>
    <cellStyle name="一般 9 3 4 3 4 3 3 3" xfId="7860" xr:uid="{8AD7D7E3-6203-4D43-AD60-4AB40A190FA5}"/>
    <cellStyle name="一般 9 3 4 3 4 3 4" xfId="1840" xr:uid="{00000000-0005-0000-0000-0000690A0000}"/>
    <cellStyle name="一般 9 3 4 3 4 3 4 2" xfId="4578" xr:uid="{DEDE5689-C6DF-482F-B8C0-BC68BE4891AD}"/>
    <cellStyle name="一般 9 3 4 3 4 3 4 2 2" xfId="10052" xr:uid="{C6A781CB-6A6B-4B2A-AD16-E2C8A3D22062}"/>
    <cellStyle name="一般 9 3 4 3 4 3 4 3" xfId="7315" xr:uid="{10935815-85E3-41CB-8B74-67DDB3431481}"/>
    <cellStyle name="一般 9 3 4 3 4 3 5" xfId="1295" xr:uid="{00000000-0005-0000-0000-00006A0A0000}"/>
    <cellStyle name="一般 9 3 4 3 4 3 5 2" xfId="4033" xr:uid="{3E32283D-F50F-4AA4-B58A-AC48B101E191}"/>
    <cellStyle name="一般 9 3 4 3 4 3 5 2 2" xfId="9507" xr:uid="{7118CEA9-C200-496D-98D5-CF520511EE60}"/>
    <cellStyle name="一般 9 3 4 3 4 3 5 3" xfId="6770" xr:uid="{A10649A9-8A6F-4F36-B99D-888377EF5AE0}"/>
    <cellStyle name="一般 9 3 4 3 4 3 6" xfId="3488" xr:uid="{164EA1A0-956D-49FA-A1CD-C76B9B701D80}"/>
    <cellStyle name="一般 9 3 4 3 4 3 6 2" xfId="8962" xr:uid="{F2F64FCA-5108-4EDC-B621-E748B90CD6D1}"/>
    <cellStyle name="一般 9 3 4 3 4 3 7" xfId="6225" xr:uid="{545BFBA8-8116-443F-8EE8-904AC1C13265}"/>
    <cellStyle name="一般 9 3 4 3 4 4" xfId="2737" xr:uid="{00000000-0005-0000-0000-00006B0A0000}"/>
    <cellStyle name="一般 9 3 4 3 4 4 2" xfId="5475" xr:uid="{E1A8EA9E-E0DC-4A5A-AD8A-9C1B2F28C41E}"/>
    <cellStyle name="一般 9 3 4 3 4 4 2 2" xfId="10949" xr:uid="{0D2B0A08-02C4-44B3-AEFA-58B8D507AFC3}"/>
    <cellStyle name="一般 9 3 4 3 4 4 3" xfId="8212" xr:uid="{CBAABE08-A614-45E0-903F-9F8E3C352189}"/>
    <cellStyle name="一般 9 3 4 3 4 5" xfId="2192" xr:uid="{00000000-0005-0000-0000-00006C0A0000}"/>
    <cellStyle name="一般 9 3 4 3 4 5 2" xfId="4930" xr:uid="{4CF85D98-5DDC-4302-B7EC-50AB6EDFE854}"/>
    <cellStyle name="一般 9 3 4 3 4 5 2 2" xfId="10404" xr:uid="{0481F4BB-1CFB-4250-A85A-C58E79AEDF2F}"/>
    <cellStyle name="一般 9 3 4 3 4 5 3" xfId="7667" xr:uid="{9BD7EE8A-CE54-48CB-993E-527FF469FEDB}"/>
    <cellStyle name="一般 9 3 4 3 4 6" xfId="1647" xr:uid="{00000000-0005-0000-0000-00006D0A0000}"/>
    <cellStyle name="一般 9 3 4 3 4 6 2" xfId="4385" xr:uid="{CF0FB5DD-0C82-4B2F-97AA-1768A785F1DE}"/>
    <cellStyle name="一般 9 3 4 3 4 6 2 2" xfId="9859" xr:uid="{53164A44-FD4F-467D-BC1F-4333E82EABFB}"/>
    <cellStyle name="一般 9 3 4 3 4 6 3" xfId="7122" xr:uid="{088E5619-481C-406B-8CAF-123A28D69F67}"/>
    <cellStyle name="一般 9 3 4 3 4 7" xfId="1102" xr:uid="{00000000-0005-0000-0000-00006E0A0000}"/>
    <cellStyle name="一般 9 3 4 3 4 7 2" xfId="3840" xr:uid="{7AF30EF3-EC51-44E1-9623-B1C2E63D6EB0}"/>
    <cellStyle name="一般 9 3 4 3 4 7 2 2" xfId="9314" xr:uid="{CDE496D3-7506-4BA2-A635-98C757470539}"/>
    <cellStyle name="一般 9 3 4 3 4 7 3" xfId="6577" xr:uid="{49DD28ED-C138-467A-AEDB-DB8E98235666}"/>
    <cellStyle name="一般 9 3 4 3 4 8" xfId="3295" xr:uid="{17FA375D-B342-4CB1-8AC9-099ADE94C95F}"/>
    <cellStyle name="一般 9 3 4 3 4 8 2" xfId="8769" xr:uid="{22F71753-A472-4C97-8EFD-F66CC3DFEBE4}"/>
    <cellStyle name="一般 9 3 4 3 4 9" xfId="6032" xr:uid="{B6B20C5B-7BEF-4C5A-BAC3-72C058E53AB4}"/>
    <cellStyle name="一般 9 3 4 3 5" xfId="529" xr:uid="{00000000-0005-0000-0000-00006F0A0000}"/>
    <cellStyle name="一般 9 3 4 3 5 2" xfId="795" xr:uid="{00000000-0005-0000-0000-0000700A0000}"/>
    <cellStyle name="一般 9 3 4 3 5 2 2" xfId="2975" xr:uid="{00000000-0005-0000-0000-0000710A0000}"/>
    <cellStyle name="一般 9 3 4 3 5 2 2 2" xfId="5713" xr:uid="{9348FDA8-C7B4-4E0A-B889-5664B5CB02E0}"/>
    <cellStyle name="一般 9 3 4 3 5 2 2 2 2" xfId="11187" xr:uid="{10C0266B-8237-4E14-AF0B-066C89549102}"/>
    <cellStyle name="一般 9 3 4 3 5 2 2 3" xfId="8450" xr:uid="{DDCF933C-8AC3-44CE-9EA2-7F17B9D2ECD5}"/>
    <cellStyle name="一般 9 3 4 3 5 2 3" xfId="2430" xr:uid="{00000000-0005-0000-0000-0000720A0000}"/>
    <cellStyle name="一般 9 3 4 3 5 2 3 2" xfId="5168" xr:uid="{8EDE70CB-C6B3-49A9-ABDF-102F9F836630}"/>
    <cellStyle name="一般 9 3 4 3 5 2 3 2 2" xfId="10642" xr:uid="{10167F81-DB70-4254-B249-73C0CBA66443}"/>
    <cellStyle name="一般 9 3 4 3 5 2 3 3" xfId="7905" xr:uid="{7C33CB9F-3591-4FAA-A042-EF489785D12B}"/>
    <cellStyle name="一般 9 3 4 3 5 2 4" xfId="1885" xr:uid="{00000000-0005-0000-0000-0000730A0000}"/>
    <cellStyle name="一般 9 3 4 3 5 2 4 2" xfId="4623" xr:uid="{3D6C42A7-4570-4986-A377-E443C80D3988}"/>
    <cellStyle name="一般 9 3 4 3 5 2 4 2 2" xfId="10097" xr:uid="{7EEC7DF8-D0C8-46AB-91DD-9FE35DAC698F}"/>
    <cellStyle name="一般 9 3 4 3 5 2 4 3" xfId="7360" xr:uid="{E11EEBBA-37AD-4044-BCED-5FD0749005CF}"/>
    <cellStyle name="一般 9 3 4 3 5 2 5" xfId="1340" xr:uid="{00000000-0005-0000-0000-0000740A0000}"/>
    <cellStyle name="一般 9 3 4 3 5 2 5 2" xfId="4078" xr:uid="{358E77E6-9B97-4290-9251-A0860C35A160}"/>
    <cellStyle name="一般 9 3 4 3 5 2 5 2 2" xfId="9552" xr:uid="{4F28F5AA-8BD0-476F-A3C8-DDFFAE935886}"/>
    <cellStyle name="一般 9 3 4 3 5 2 5 3" xfId="6815" xr:uid="{97BF47CB-40F1-456F-97DA-9BC5FCACD4B2}"/>
    <cellStyle name="一般 9 3 4 3 5 2 6" xfId="3533" xr:uid="{6F8991AC-B78D-45EA-8EDB-756F618F7998}"/>
    <cellStyle name="一般 9 3 4 3 5 2 6 2" xfId="9007" xr:uid="{BAEE94F2-A80B-407C-A4C5-D097DA60B5DC}"/>
    <cellStyle name="一般 9 3 4 3 5 2 7" xfId="6270" xr:uid="{96C52BE5-2DF1-4497-B8C1-C3A486049E09}"/>
    <cellStyle name="一般 9 3 4 3 5 3" xfId="2783" xr:uid="{00000000-0005-0000-0000-0000750A0000}"/>
    <cellStyle name="一般 9 3 4 3 5 3 2" xfId="5521" xr:uid="{30B1C0E0-6E09-45CB-A8D6-860098EA44CF}"/>
    <cellStyle name="一般 9 3 4 3 5 3 2 2" xfId="10995" xr:uid="{7ED68958-1E28-45F8-BEEF-A2233CEAD553}"/>
    <cellStyle name="一般 9 3 4 3 5 3 3" xfId="8258" xr:uid="{32B5F3A5-3F61-4BEF-BC0E-71E1DBCA7757}"/>
    <cellStyle name="一般 9 3 4 3 5 4" xfId="2238" xr:uid="{00000000-0005-0000-0000-0000760A0000}"/>
    <cellStyle name="一般 9 3 4 3 5 4 2" xfId="4976" xr:uid="{243446E1-92E2-42D7-8F56-3D16D7933B9D}"/>
    <cellStyle name="一般 9 3 4 3 5 4 2 2" xfId="10450" xr:uid="{080252D9-D36B-48BA-9E60-90845F0383AC}"/>
    <cellStyle name="一般 9 3 4 3 5 4 3" xfId="7713" xr:uid="{3D9A92DB-0A21-4117-B331-E83C37CB63AB}"/>
    <cellStyle name="一般 9 3 4 3 5 5" xfId="1693" xr:uid="{00000000-0005-0000-0000-0000770A0000}"/>
    <cellStyle name="一般 9 3 4 3 5 5 2" xfId="4431" xr:uid="{9BF52143-C1E1-4DE3-8262-C2D564A56796}"/>
    <cellStyle name="一般 9 3 4 3 5 5 2 2" xfId="9905" xr:uid="{6021A360-AFCF-43B2-9CEC-EDC5E59B73E7}"/>
    <cellStyle name="一般 9 3 4 3 5 5 3" xfId="7168" xr:uid="{2D36A4C7-182A-40DF-8CB1-245E1EF67AF8}"/>
    <cellStyle name="一般 9 3 4 3 5 6" xfId="1148" xr:uid="{00000000-0005-0000-0000-0000780A0000}"/>
    <cellStyle name="一般 9 3 4 3 5 6 2" xfId="3886" xr:uid="{639B310E-5827-409D-8F18-F690A26F05C4}"/>
    <cellStyle name="一般 9 3 4 3 5 6 2 2" xfId="9360" xr:uid="{23FA2186-F8C4-4B65-920F-3164BE0E0AE5}"/>
    <cellStyle name="一般 9 3 4 3 5 6 3" xfId="6623" xr:uid="{AF5478AA-A0FE-4165-B8D8-F2F8CB3C4879}"/>
    <cellStyle name="一般 9 3 4 3 5 7" xfId="3341" xr:uid="{FA7FDEBA-F02B-464A-AFFD-2BA9DB74D60D}"/>
    <cellStyle name="一般 9 3 4 3 5 7 2" xfId="8815" xr:uid="{7B3C4673-EC6D-4755-BDD6-E725BDE1715D}"/>
    <cellStyle name="一般 9 3 4 3 5 8" xfId="6078" xr:uid="{EDE2B661-AE3C-486C-90A4-E6F58FC666A3}"/>
    <cellStyle name="一般 9 3 4 3 6" xfId="699" xr:uid="{00000000-0005-0000-0000-0000790A0000}"/>
    <cellStyle name="一般 9 3 4 3 6 2" xfId="2880" xr:uid="{00000000-0005-0000-0000-00007A0A0000}"/>
    <cellStyle name="一般 9 3 4 3 6 2 2" xfId="5618" xr:uid="{DB47E647-4F2B-444B-BE47-5A5D89276CA9}"/>
    <cellStyle name="一般 9 3 4 3 6 2 2 2" xfId="11092" xr:uid="{840CBE34-7507-4B86-B087-EC5B5B34552D}"/>
    <cellStyle name="一般 9 3 4 3 6 2 3" xfId="8355" xr:uid="{E008C6BA-E8CC-4A68-9D52-ECA064689253}"/>
    <cellStyle name="一般 9 3 4 3 6 3" xfId="2335" xr:uid="{00000000-0005-0000-0000-00007B0A0000}"/>
    <cellStyle name="一般 9 3 4 3 6 3 2" xfId="5073" xr:uid="{72975681-8FF2-4B3D-85E6-66B6B3312CFC}"/>
    <cellStyle name="一般 9 3 4 3 6 3 2 2" xfId="10547" xr:uid="{06DD84EC-AC10-4EFC-9146-DC418E6998CF}"/>
    <cellStyle name="一般 9 3 4 3 6 3 3" xfId="7810" xr:uid="{33FDDC47-64BB-472C-A519-F91D5A2961B8}"/>
    <cellStyle name="一般 9 3 4 3 6 4" xfId="1790" xr:uid="{00000000-0005-0000-0000-00007C0A0000}"/>
    <cellStyle name="一般 9 3 4 3 6 4 2" xfId="4528" xr:uid="{0B252817-8623-4AED-8087-848C031A082B}"/>
    <cellStyle name="一般 9 3 4 3 6 4 2 2" xfId="10002" xr:uid="{BF633D47-6A3E-4D53-BE52-B94F548FD637}"/>
    <cellStyle name="一般 9 3 4 3 6 4 3" xfId="7265" xr:uid="{D99818A5-0F7D-4117-92EC-08A0C905358A}"/>
    <cellStyle name="一般 9 3 4 3 6 5" xfId="1245" xr:uid="{00000000-0005-0000-0000-00007D0A0000}"/>
    <cellStyle name="一般 9 3 4 3 6 5 2" xfId="3983" xr:uid="{51ABE995-AACC-4CF9-A1D7-CCBE562511B7}"/>
    <cellStyle name="一般 9 3 4 3 6 5 2 2" xfId="9457" xr:uid="{44522943-7860-4ED7-8CA4-8C01A51E9634}"/>
    <cellStyle name="一般 9 3 4 3 6 5 3" xfId="6720" xr:uid="{C61E8725-ACF5-4F37-9EA4-24C406404809}"/>
    <cellStyle name="一般 9 3 4 3 6 6" xfId="3438" xr:uid="{8BD2EB8A-A1C0-408E-9F15-169BDD1D1DE4}"/>
    <cellStyle name="一般 9 3 4 3 6 6 2" xfId="8912" xr:uid="{012679EA-449F-45F7-87DC-AD19C09D6A39}"/>
    <cellStyle name="一般 9 3 4 3 6 7" xfId="6175" xr:uid="{DA80C0C9-7357-42CC-92CF-E7294502AA66}"/>
    <cellStyle name="一般 9 3 4 3 7" xfId="2534" xr:uid="{00000000-0005-0000-0000-00007E0A0000}"/>
    <cellStyle name="一般 9 3 4 3 7 2" xfId="5272" xr:uid="{02128BC3-D102-4A07-98F0-F5180E6251DA}"/>
    <cellStyle name="一般 9 3 4 3 7 2 2" xfId="10746" xr:uid="{3F28EA41-57F4-4BE5-ABF7-A746A48BE8F7}"/>
    <cellStyle name="一般 9 3 4 3 7 3" xfId="8009" xr:uid="{C5B2B2C8-A600-40BD-8C9F-DA6EA86AA8C5}"/>
    <cellStyle name="一般 9 3 4 3 8" xfId="1989" xr:uid="{00000000-0005-0000-0000-00007F0A0000}"/>
    <cellStyle name="一般 9 3 4 3 8 2" xfId="4727" xr:uid="{4F854316-1C0E-4FA0-B7C5-EB4A3DC294CD}"/>
    <cellStyle name="一般 9 3 4 3 8 2 2" xfId="10201" xr:uid="{F73277AE-4B46-4A5B-B51F-BE36A8F4D0E9}"/>
    <cellStyle name="一般 9 3 4 3 8 3" xfId="7464" xr:uid="{2F689797-E635-4397-B0C3-66AAA70E27D2}"/>
    <cellStyle name="一般 9 3 4 3 9" xfId="1444" xr:uid="{00000000-0005-0000-0000-0000800A0000}"/>
    <cellStyle name="一般 9 3 4 3 9 2" xfId="4182" xr:uid="{B5C8F066-03EC-426B-8644-2E285C763F2F}"/>
    <cellStyle name="一般 9 3 4 3 9 2 2" xfId="9656" xr:uid="{1EC0C74B-D5F4-4616-A157-21AB30BE02E9}"/>
    <cellStyle name="一般 9 3 4 3 9 3" xfId="6919" xr:uid="{08E2124F-93A8-4804-8E9F-960B323CB0C9}"/>
    <cellStyle name="一般 9 3 4 4" xfId="276" xr:uid="{00000000-0005-0000-0000-0000810A0000}"/>
    <cellStyle name="一般 9 3 4 4 10" xfId="5833" xr:uid="{8EF946F6-780A-4F15-A436-BB14D24F62ED}"/>
    <cellStyle name="一般 9 3 4 4 2" xfId="484" xr:uid="{00000000-0005-0000-0000-0000820A0000}"/>
    <cellStyle name="一般 9 3 4 4 2 2" xfId="581" xr:uid="{00000000-0005-0000-0000-0000830A0000}"/>
    <cellStyle name="一般 9 3 4 4 2 2 2" xfId="845" xr:uid="{00000000-0005-0000-0000-0000840A0000}"/>
    <cellStyle name="一般 9 3 4 4 2 2 2 2" xfId="3025" xr:uid="{00000000-0005-0000-0000-0000850A0000}"/>
    <cellStyle name="一般 9 3 4 4 2 2 2 2 2" xfId="5763" xr:uid="{49F6F6AB-1D8E-4113-AF5A-A5FA169DDE6D}"/>
    <cellStyle name="一般 9 3 4 4 2 2 2 2 2 2" xfId="11237" xr:uid="{9484F5C6-9C67-4654-937C-64BB3C4F19E4}"/>
    <cellStyle name="一般 9 3 4 4 2 2 2 2 3" xfId="8500" xr:uid="{3C1B2F56-3BB4-48D1-AE72-CE61F2993211}"/>
    <cellStyle name="一般 9 3 4 4 2 2 2 3" xfId="2480" xr:uid="{00000000-0005-0000-0000-0000860A0000}"/>
    <cellStyle name="一般 9 3 4 4 2 2 2 3 2" xfId="5218" xr:uid="{8CE196F3-77A8-4D43-B17A-D5F97DB70BDC}"/>
    <cellStyle name="一般 9 3 4 4 2 2 2 3 2 2" xfId="10692" xr:uid="{02BB8A1B-907E-4B33-9255-FA5936CF867D}"/>
    <cellStyle name="一般 9 3 4 4 2 2 2 3 3" xfId="7955" xr:uid="{F9E40563-D389-4C0D-AEA1-0E9FCB53C428}"/>
    <cellStyle name="一般 9 3 4 4 2 2 2 4" xfId="1935" xr:uid="{00000000-0005-0000-0000-0000870A0000}"/>
    <cellStyle name="一般 9 3 4 4 2 2 2 4 2" xfId="4673" xr:uid="{5C17D2D2-CE83-4F66-BB88-14D855793889}"/>
    <cellStyle name="一般 9 3 4 4 2 2 2 4 2 2" xfId="10147" xr:uid="{F6B6C1A3-F3FA-48F2-A78A-4C6844021992}"/>
    <cellStyle name="一般 9 3 4 4 2 2 2 4 3" xfId="7410" xr:uid="{375AF0E0-841B-429D-B86A-EDDC08B2D904}"/>
    <cellStyle name="一般 9 3 4 4 2 2 2 5" xfId="1390" xr:uid="{00000000-0005-0000-0000-0000880A0000}"/>
    <cellStyle name="一般 9 3 4 4 2 2 2 5 2" xfId="4128" xr:uid="{90649B29-E386-4345-8AE5-09373C330E20}"/>
    <cellStyle name="一般 9 3 4 4 2 2 2 5 2 2" xfId="9602" xr:uid="{B3F1F081-8985-45BA-AE2C-D0D43D0BDD27}"/>
    <cellStyle name="一般 9 3 4 4 2 2 2 5 3" xfId="6865" xr:uid="{126DB8B5-D4F5-4C21-9335-F848FB80DBB1}"/>
    <cellStyle name="一般 9 3 4 4 2 2 2 6" xfId="3583" xr:uid="{19EEA984-0214-4429-B80D-CB4230C74F99}"/>
    <cellStyle name="一般 9 3 4 4 2 2 2 6 2" xfId="9057" xr:uid="{23B71FD1-43CD-494A-8121-CE128D01D429}"/>
    <cellStyle name="一般 9 3 4 4 2 2 2 7" xfId="6320" xr:uid="{CCD8ED8D-5F74-40CA-AE2E-C7E1175AC67B}"/>
    <cellStyle name="一般 9 3 4 4 2 2 3" xfId="2833" xr:uid="{00000000-0005-0000-0000-0000890A0000}"/>
    <cellStyle name="一般 9 3 4 4 2 2 3 2" xfId="5571" xr:uid="{1C477D99-DAB5-40D3-A526-4FF0FED270D3}"/>
    <cellStyle name="一般 9 3 4 4 2 2 3 2 2" xfId="11045" xr:uid="{FC013D64-15E7-4555-98EE-E86702CED151}"/>
    <cellStyle name="一般 9 3 4 4 2 2 3 3" xfId="8308" xr:uid="{45CDF5F3-5496-45F6-A827-EAAE7CDCF555}"/>
    <cellStyle name="一般 9 3 4 4 2 2 4" xfId="2288" xr:uid="{00000000-0005-0000-0000-00008A0A0000}"/>
    <cellStyle name="一般 9 3 4 4 2 2 4 2" xfId="5026" xr:uid="{EAB33F5F-8049-4C64-A14D-1F851839A390}"/>
    <cellStyle name="一般 9 3 4 4 2 2 4 2 2" xfId="10500" xr:uid="{DBD0CF16-88AE-4B31-8B9C-4EA9F9860F5B}"/>
    <cellStyle name="一般 9 3 4 4 2 2 4 3" xfId="7763" xr:uid="{6DEDD6A5-E903-489B-A869-E9EBACC18771}"/>
    <cellStyle name="一般 9 3 4 4 2 2 5" xfId="1743" xr:uid="{00000000-0005-0000-0000-00008B0A0000}"/>
    <cellStyle name="一般 9 3 4 4 2 2 5 2" xfId="4481" xr:uid="{C902BF0E-6FBF-4249-9E09-641791ED7DEB}"/>
    <cellStyle name="一般 9 3 4 4 2 2 5 2 2" xfId="9955" xr:uid="{6C0FE1D9-8E85-4B8C-997C-84961A05BF72}"/>
    <cellStyle name="一般 9 3 4 4 2 2 5 3" xfId="7218" xr:uid="{65B12095-9678-4FAC-9ACC-F19B34DC5750}"/>
    <cellStyle name="一般 9 3 4 4 2 2 6" xfId="1198" xr:uid="{00000000-0005-0000-0000-00008C0A0000}"/>
    <cellStyle name="一般 9 3 4 4 2 2 6 2" xfId="3936" xr:uid="{9832B19E-88F9-4332-82CB-FC2D2768B8EC}"/>
    <cellStyle name="一般 9 3 4 4 2 2 6 2 2" xfId="9410" xr:uid="{01D486FF-F56E-413C-8198-912BDDA06576}"/>
    <cellStyle name="一般 9 3 4 4 2 2 6 3" xfId="6673" xr:uid="{52EA3F09-9826-47AA-B4E1-3A665A579F24}"/>
    <cellStyle name="一般 9 3 4 4 2 2 7" xfId="3391" xr:uid="{F8A9B5F8-9DAC-40FF-A31F-848BD509F8D5}"/>
    <cellStyle name="一般 9 3 4 4 2 2 7 2" xfId="8865" xr:uid="{D1BF3DF6-89FA-40A6-9C8E-36EA4F4A147D}"/>
    <cellStyle name="一般 9 3 4 4 2 2 8" xfId="6128" xr:uid="{01952BFD-9E3B-4684-91D7-F6C2BA4868D0}"/>
    <cellStyle name="一般 9 3 4 4 2 3" xfId="751" xr:uid="{00000000-0005-0000-0000-00008D0A0000}"/>
    <cellStyle name="一般 9 3 4 4 2 3 2" xfId="2931" xr:uid="{00000000-0005-0000-0000-00008E0A0000}"/>
    <cellStyle name="一般 9 3 4 4 2 3 2 2" xfId="5669" xr:uid="{02080828-3C48-4C06-81D2-0A794EEBAEAF}"/>
    <cellStyle name="一般 9 3 4 4 2 3 2 2 2" xfId="11143" xr:uid="{36829B8D-A7B9-420D-8CF3-9784B3BECAEB}"/>
    <cellStyle name="一般 9 3 4 4 2 3 2 3" xfId="8406" xr:uid="{74E22937-150B-43CD-8136-4B71ECCB6F14}"/>
    <cellStyle name="一般 9 3 4 4 2 3 3" xfId="2386" xr:uid="{00000000-0005-0000-0000-00008F0A0000}"/>
    <cellStyle name="一般 9 3 4 4 2 3 3 2" xfId="5124" xr:uid="{D5B32A08-140D-4E6D-BCAB-A3C332067934}"/>
    <cellStyle name="一般 9 3 4 4 2 3 3 2 2" xfId="10598" xr:uid="{908BC149-1D11-4BDD-A425-268986219A56}"/>
    <cellStyle name="一般 9 3 4 4 2 3 3 3" xfId="7861" xr:uid="{38E65EF7-FBC5-450D-954E-2A8008A4FBCF}"/>
    <cellStyle name="一般 9 3 4 4 2 3 4" xfId="1841" xr:uid="{00000000-0005-0000-0000-0000900A0000}"/>
    <cellStyle name="一般 9 3 4 4 2 3 4 2" xfId="4579" xr:uid="{10FA8331-8DCA-438F-8F54-3A6066FDB29A}"/>
    <cellStyle name="一般 9 3 4 4 2 3 4 2 2" xfId="10053" xr:uid="{5AF6B20E-5986-4D09-86DE-E673BEBAC5FF}"/>
    <cellStyle name="一般 9 3 4 4 2 3 4 3" xfId="7316" xr:uid="{85C5F54E-0F64-49B6-B39F-2F91551BB080}"/>
    <cellStyle name="一般 9 3 4 4 2 3 5" xfId="1296" xr:uid="{00000000-0005-0000-0000-0000910A0000}"/>
    <cellStyle name="一般 9 3 4 4 2 3 5 2" xfId="4034" xr:uid="{8C2380DC-0B1C-4138-822E-955A90F37BCF}"/>
    <cellStyle name="一般 9 3 4 4 2 3 5 2 2" xfId="9508" xr:uid="{59D45067-AF62-4A9F-A70F-387EF5374328}"/>
    <cellStyle name="一般 9 3 4 4 2 3 5 3" xfId="6771" xr:uid="{060CB656-729D-4C5A-87ED-FFB11EE1A99D}"/>
    <cellStyle name="一般 9 3 4 4 2 3 6" xfId="3489" xr:uid="{C2ECD0B1-FE69-4FA9-A852-B026BD932D51}"/>
    <cellStyle name="一般 9 3 4 4 2 3 6 2" xfId="8963" xr:uid="{0B1C5D91-5C6D-4621-A9E0-CEFBCE6DA122}"/>
    <cellStyle name="一般 9 3 4 4 2 3 7" xfId="6226" xr:uid="{71D7A9D4-8FB4-4CF1-8C03-37E125127298}"/>
    <cellStyle name="一般 9 3 4 4 2 4" xfId="2738" xr:uid="{00000000-0005-0000-0000-0000920A0000}"/>
    <cellStyle name="一般 9 3 4 4 2 4 2" xfId="5476" xr:uid="{E939E334-2AB7-4BD2-A3F3-C265A1C37CFE}"/>
    <cellStyle name="一般 9 3 4 4 2 4 2 2" xfId="10950" xr:uid="{7B165341-2A28-48B9-A906-6F92CDEE4A34}"/>
    <cellStyle name="一般 9 3 4 4 2 4 3" xfId="8213" xr:uid="{E512FFCF-EC84-427F-98A2-B1B12350594E}"/>
    <cellStyle name="一般 9 3 4 4 2 5" xfId="2193" xr:uid="{00000000-0005-0000-0000-0000930A0000}"/>
    <cellStyle name="一般 9 3 4 4 2 5 2" xfId="4931" xr:uid="{73E7BBB6-F544-4CFC-BAF5-1257D61A24DB}"/>
    <cellStyle name="一般 9 3 4 4 2 5 2 2" xfId="10405" xr:uid="{2F956CFB-25F6-4FB2-8858-9B0A3ECDA84F}"/>
    <cellStyle name="一般 9 3 4 4 2 5 3" xfId="7668" xr:uid="{27CD9C31-8682-4C91-A8CB-8C79DDC2CB36}"/>
    <cellStyle name="一般 9 3 4 4 2 6" xfId="1648" xr:uid="{00000000-0005-0000-0000-0000940A0000}"/>
    <cellStyle name="一般 9 3 4 4 2 6 2" xfId="4386" xr:uid="{F3055DCF-05D4-48A7-9BEC-BE53FA35C9E8}"/>
    <cellStyle name="一般 9 3 4 4 2 6 2 2" xfId="9860" xr:uid="{94445EE8-0234-4569-A174-475D44A71735}"/>
    <cellStyle name="一般 9 3 4 4 2 6 3" xfId="7123" xr:uid="{045E9207-CF7B-44D5-AE19-47DCC7A01A3F}"/>
    <cellStyle name="一般 9 3 4 4 2 7" xfId="1103" xr:uid="{00000000-0005-0000-0000-0000950A0000}"/>
    <cellStyle name="一般 9 3 4 4 2 7 2" xfId="3841" xr:uid="{C56A93F4-695E-4953-AEDB-ACB91B318B33}"/>
    <cellStyle name="一般 9 3 4 4 2 7 2 2" xfId="9315" xr:uid="{A98AA6C3-67F7-4ADD-BC79-021821FF1A3E}"/>
    <cellStyle name="一般 9 3 4 4 2 7 3" xfId="6578" xr:uid="{EE155558-46D5-4302-9441-D13D453FD8BD}"/>
    <cellStyle name="一般 9 3 4 4 2 8" xfId="3296" xr:uid="{ACA978C8-7F2A-4809-A7BA-6E6B0B22946E}"/>
    <cellStyle name="一般 9 3 4 4 2 8 2" xfId="8770" xr:uid="{AA61BA54-7D6F-4A99-AE95-ADD79AB2717A}"/>
    <cellStyle name="一般 9 3 4 4 2 9" xfId="6033" xr:uid="{D3861352-19AE-4828-8225-298B0EB750D0}"/>
    <cellStyle name="一般 9 3 4 4 3" xfId="511" xr:uid="{00000000-0005-0000-0000-0000960A0000}"/>
    <cellStyle name="一般 9 3 4 4 3 10" xfId="6060" xr:uid="{C6A2B30E-DF3F-4C03-BFB2-FB5AC0BAE9FC}"/>
    <cellStyle name="一般 9 3 4 4 3 2" xfId="778" xr:uid="{00000000-0005-0000-0000-0000970A0000}"/>
    <cellStyle name="一般 9 3 4 4 3 2 2" xfId="2958" xr:uid="{00000000-0005-0000-0000-0000980A0000}"/>
    <cellStyle name="一般 9 3 4 4 3 2 2 2" xfId="5696" xr:uid="{EB8D4CF7-C517-43B6-8810-50549D17ADB2}"/>
    <cellStyle name="一般 9 3 4 4 3 2 2 2 2" xfId="11170" xr:uid="{7E2B63B8-1B4C-4C7C-842E-C8D9307FF478}"/>
    <cellStyle name="一般 9 3 4 4 3 2 2 3" xfId="8433" xr:uid="{6DB538CA-E3B7-47EC-8CAB-CACC58151BA0}"/>
    <cellStyle name="一般 9 3 4 4 3 2 3" xfId="2413" xr:uid="{00000000-0005-0000-0000-0000990A0000}"/>
    <cellStyle name="一般 9 3 4 4 3 2 3 2" xfId="5151" xr:uid="{4142A570-B4F9-4058-ADD3-AF4A52462EED}"/>
    <cellStyle name="一般 9 3 4 4 3 2 3 2 2" xfId="10625" xr:uid="{26A83F41-3088-4A88-9581-EC4E4EA53310}"/>
    <cellStyle name="一般 9 3 4 4 3 2 3 3" xfId="7888" xr:uid="{67105F4B-43C9-457C-8392-2D83879C96B0}"/>
    <cellStyle name="一般 9 3 4 4 3 2 4" xfId="1868" xr:uid="{00000000-0005-0000-0000-00009A0A0000}"/>
    <cellStyle name="一般 9 3 4 4 3 2 4 2" xfId="4606" xr:uid="{63CDD0D8-282A-498C-A9E1-A89C784C00AA}"/>
    <cellStyle name="一般 9 3 4 4 3 2 4 2 2" xfId="10080" xr:uid="{A6E55C34-4766-49B4-A922-84D636ADE9C5}"/>
    <cellStyle name="一般 9 3 4 4 3 2 4 3" xfId="7343" xr:uid="{A1AE7BC7-E679-48F1-A640-B2160CE85F04}"/>
    <cellStyle name="一般 9 3 4 4 3 2 5" xfId="1323" xr:uid="{00000000-0005-0000-0000-00009B0A0000}"/>
    <cellStyle name="一般 9 3 4 4 3 2 5 2" xfId="4061" xr:uid="{F624412F-3923-4EEE-A9AF-25A2D9BE5D9E}"/>
    <cellStyle name="一般 9 3 4 4 3 2 5 2 2" xfId="9535" xr:uid="{0692D839-1C7A-40FD-B592-7A42428CC435}"/>
    <cellStyle name="一般 9 3 4 4 3 2 5 3" xfId="6798" xr:uid="{A1203991-AA11-4BE0-B618-8EF52F16824A}"/>
    <cellStyle name="一般 9 3 4 4 3 2 6" xfId="3516" xr:uid="{7110D264-D59C-4701-BB57-497BEF4F705B}"/>
    <cellStyle name="一般 9 3 4 4 3 2 6 2" xfId="8990" xr:uid="{7912389F-7A2C-48B6-978A-5C70DD67A79C}"/>
    <cellStyle name="一般 9 3 4 4 3 2 7" xfId="6253" xr:uid="{1AB97464-9F74-451A-96F9-7EAF018D09BB}"/>
    <cellStyle name="一般 9 3 4 4 3 3" xfId="873" xr:uid="{00000000-0005-0000-0000-00009C0A0000}"/>
    <cellStyle name="一般 9 3 4 4 3 3 2" xfId="3053" xr:uid="{00000000-0005-0000-0000-00009D0A0000}"/>
    <cellStyle name="一般 9 3 4 4 3 3 2 2" xfId="5791" xr:uid="{25F9E250-9CC0-457E-89E4-A57266C2196B}"/>
    <cellStyle name="一般 9 3 4 4 3 3 2 2 2" xfId="11265" xr:uid="{5717F730-4561-4C9E-B69E-F4E78342EB4C}"/>
    <cellStyle name="一般 9 3 4 4 3 3 2 3" xfId="8528" xr:uid="{71628D9E-8138-4648-B0E7-59B812D79E0B}"/>
    <cellStyle name="一般 9 3 4 4 3 3 3" xfId="2508" xr:uid="{00000000-0005-0000-0000-00009E0A0000}"/>
    <cellStyle name="一般 9 3 4 4 3 3 3 2" xfId="5246" xr:uid="{FBD801BB-D6B4-4039-BAD6-21514E74DE89}"/>
    <cellStyle name="一般 9 3 4 4 3 3 3 2 2" xfId="10720" xr:uid="{7E894F33-63C7-44AF-9B35-5927E5E883A3}"/>
    <cellStyle name="一般 9 3 4 4 3 3 3 3" xfId="7983" xr:uid="{88CD0F7F-4F4D-4F92-B39B-95DC48D72C74}"/>
    <cellStyle name="一般 9 3 4 4 3 3 4" xfId="1963" xr:uid="{00000000-0005-0000-0000-00009F0A0000}"/>
    <cellStyle name="一般 9 3 4 4 3 3 4 2" xfId="4701" xr:uid="{3A2B698A-3127-4079-9B82-666692214951}"/>
    <cellStyle name="一般 9 3 4 4 3 3 4 2 2" xfId="10175" xr:uid="{44B2709B-C72C-4A5A-9571-2514141B6AE5}"/>
    <cellStyle name="一般 9 3 4 4 3 3 4 3" xfId="7438" xr:uid="{CD70C6D3-530D-441E-8DE9-AC550BD22095}"/>
    <cellStyle name="一般 9 3 4 4 3 3 5" xfId="1418" xr:uid="{00000000-0005-0000-0000-0000A00A0000}"/>
    <cellStyle name="一般 9 3 4 4 3 3 5 2" xfId="4156" xr:uid="{1A720B03-0780-436C-871B-FA0C5AFEC20B}"/>
    <cellStyle name="一般 9 3 4 4 3 3 5 2 2" xfId="9630" xr:uid="{57BDBFB7-365F-4D36-AD88-00CD505EA082}"/>
    <cellStyle name="一般 9 3 4 4 3 3 5 3" xfId="6893" xr:uid="{3DA8D39A-7818-4ABA-8F95-54F432AEBCA9}"/>
    <cellStyle name="一般 9 3 4 4 3 3 6" xfId="3611" xr:uid="{95E6D9A5-C724-46C3-836A-38BC8551BA18}"/>
    <cellStyle name="一般 9 3 4 4 3 3 6 2" xfId="9085" xr:uid="{D6A479C6-D155-41E4-AAD0-BFEF8E5E6051}"/>
    <cellStyle name="一般 9 3 4 4 3 3 7" xfId="6348" xr:uid="{32380C92-8814-41DD-9F54-FCE3AD7C0A5F}"/>
    <cellStyle name="一般 9 3 4 4 3 4" xfId="2765" xr:uid="{00000000-0005-0000-0000-0000A10A0000}"/>
    <cellStyle name="一般 9 3 4 4 3 4 2" xfId="5503" xr:uid="{05998831-1435-4621-B520-59ED53417626}"/>
    <cellStyle name="一般 9 3 4 4 3 4 2 2" xfId="10977" xr:uid="{AD502177-A100-46CD-9CF9-0BF5949E1CE3}"/>
    <cellStyle name="一般 9 3 4 4 3 4 3" xfId="8240" xr:uid="{08670430-155C-4908-9FA4-B22B012740FD}"/>
    <cellStyle name="一般 9 3 4 4 3 5" xfId="2220" xr:uid="{00000000-0005-0000-0000-0000A20A0000}"/>
    <cellStyle name="一般 9 3 4 4 3 5 2" xfId="4958" xr:uid="{6E2354D0-3770-46E0-9A9C-4B36BCC542B4}"/>
    <cellStyle name="一般 9 3 4 4 3 5 2 2" xfId="10432" xr:uid="{F0FE2D03-C227-4A27-B7ED-19ADFB01FFC6}"/>
    <cellStyle name="一般 9 3 4 4 3 5 3" xfId="7695" xr:uid="{4DC372C5-FB5A-4350-BBBB-EC01A0C0105F}"/>
    <cellStyle name="一般 9 3 4 4 3 6" xfId="1675" xr:uid="{00000000-0005-0000-0000-0000A30A0000}"/>
    <cellStyle name="一般 9 3 4 4 3 6 2" xfId="4413" xr:uid="{FAAF67C9-8594-4BA8-8F4A-12C7A40C0597}"/>
    <cellStyle name="一般 9 3 4 4 3 6 2 2" xfId="9887" xr:uid="{17BB45F5-7AB1-4C0E-B6FA-1684B2B291DB}"/>
    <cellStyle name="一般 9 3 4 4 3 6 3" xfId="7150" xr:uid="{EB6A08BE-4064-48AB-8A95-7E9770014364}"/>
    <cellStyle name="一般 9 3 4 4 3 7" xfId="1130" xr:uid="{00000000-0005-0000-0000-0000A40A0000}"/>
    <cellStyle name="一般 9 3 4 4 3 7 2" xfId="3868" xr:uid="{FDC2241B-B8F1-416D-8A33-4437D0265DBA}"/>
    <cellStyle name="一般 9 3 4 4 3 7 2 2" xfId="9342" xr:uid="{A5934EC2-EC59-447E-BCC0-A03A5B1C48EE}"/>
    <cellStyle name="一般 9 3 4 4 3 7 3" xfId="6605" xr:uid="{BFB2B24F-2D7D-4369-B870-0A1E2070CE1F}"/>
    <cellStyle name="一般 9 3 4 4 3 8" xfId="3059" xr:uid="{00000000-0005-0000-0000-0000A50A0000}"/>
    <cellStyle name="一般 9 3 4 4 3 8 2" xfId="5797" xr:uid="{56559885-2EA1-4B41-8450-7BEDF7D098C7}"/>
    <cellStyle name="一般 9 3 4 4 3 8 2 2" xfId="11271" xr:uid="{E9E929A5-BFD5-4D9F-B24D-9C95C47915F7}"/>
    <cellStyle name="一般 9 3 4 4 3 8 3" xfId="8534" xr:uid="{F6D807F4-9087-4027-9EC4-F55800E715B4}"/>
    <cellStyle name="一般 9 3 4 4 3 9" xfId="3323" xr:uid="{3307B3FE-7CA0-4F0B-AF23-4E1E08250DCC}"/>
    <cellStyle name="一般 9 3 4 4 3 9 2" xfId="8797" xr:uid="{6F183C2C-0CAC-4FA5-BD89-456013097F61}"/>
    <cellStyle name="一般 9 3 4 4 4" xfId="701" xr:uid="{00000000-0005-0000-0000-0000A60A0000}"/>
    <cellStyle name="一般 9 3 4 4 4 2" xfId="2881" xr:uid="{00000000-0005-0000-0000-0000A70A0000}"/>
    <cellStyle name="一般 9 3 4 4 4 2 2" xfId="5619" xr:uid="{FD2EB6D5-9700-44F4-B8EA-A5F7D3B9798D}"/>
    <cellStyle name="一般 9 3 4 4 4 2 2 2" xfId="11093" xr:uid="{496B06B4-3F30-4961-8A3E-BB1D9CFDDCC5}"/>
    <cellStyle name="一般 9 3 4 4 4 2 3" xfId="8356" xr:uid="{51B96F46-EEE0-46F3-8327-D27F8C22D5FC}"/>
    <cellStyle name="一般 9 3 4 4 4 3" xfId="2336" xr:uid="{00000000-0005-0000-0000-0000A80A0000}"/>
    <cellStyle name="一般 9 3 4 4 4 3 2" xfId="5074" xr:uid="{25595E7D-6E46-4B61-AFBE-F121AC135F36}"/>
    <cellStyle name="一般 9 3 4 4 4 3 2 2" xfId="10548" xr:uid="{30876B51-0F0C-4F2C-AA8D-4B6F2A3606C1}"/>
    <cellStyle name="一般 9 3 4 4 4 3 3" xfId="7811" xr:uid="{34898D13-B545-4A2E-8D7A-BBC475DD1ACD}"/>
    <cellStyle name="一般 9 3 4 4 4 4" xfId="1791" xr:uid="{00000000-0005-0000-0000-0000A90A0000}"/>
    <cellStyle name="一般 9 3 4 4 4 4 2" xfId="4529" xr:uid="{8A80A10A-0294-42FC-8388-DB4036F4307A}"/>
    <cellStyle name="一般 9 3 4 4 4 4 2 2" xfId="10003" xr:uid="{50B7D27C-182D-436A-B98F-731F1AB8DD0C}"/>
    <cellStyle name="一般 9 3 4 4 4 4 3" xfId="7266" xr:uid="{699BEDB4-F428-4DC1-AFF6-E1428967A408}"/>
    <cellStyle name="一般 9 3 4 4 4 5" xfId="1246" xr:uid="{00000000-0005-0000-0000-0000AA0A0000}"/>
    <cellStyle name="一般 9 3 4 4 4 5 2" xfId="3984" xr:uid="{0373865B-CD49-44A8-BDFD-F1120C99C1F0}"/>
    <cellStyle name="一般 9 3 4 4 4 5 2 2" xfId="9458" xr:uid="{C561CC26-BEAC-4933-B67B-5CB7DB3DA116}"/>
    <cellStyle name="一般 9 3 4 4 4 5 3" xfId="6721" xr:uid="{B2B67914-9FCD-4304-B23B-1EA5A922981A}"/>
    <cellStyle name="一般 9 3 4 4 4 6" xfId="3439" xr:uid="{95438893-4769-40F2-8E28-61418D0A8C67}"/>
    <cellStyle name="一般 9 3 4 4 4 6 2" xfId="8913" xr:uid="{1F09DC4B-FCC7-44CF-8653-ADE3FDE73311}"/>
    <cellStyle name="一般 9 3 4 4 4 7" xfId="6176" xr:uid="{4B0DFB8E-B601-4025-9E42-01E4D6EC5BBD}"/>
    <cellStyle name="一般 9 3 4 4 5" xfId="2538" xr:uid="{00000000-0005-0000-0000-0000AB0A0000}"/>
    <cellStyle name="一般 9 3 4 4 5 2" xfId="5276" xr:uid="{ADB79C4D-AD5F-4BF7-80E9-372364524497}"/>
    <cellStyle name="一般 9 3 4 4 5 2 2" xfId="10750" xr:uid="{58469679-E7E2-4552-9F54-CD7988C103CC}"/>
    <cellStyle name="一般 9 3 4 4 5 3" xfId="8013" xr:uid="{742A1CB6-08A3-4DEB-B35F-746DB8C9E50A}"/>
    <cellStyle name="一般 9 3 4 4 6" xfId="1993" xr:uid="{00000000-0005-0000-0000-0000AC0A0000}"/>
    <cellStyle name="一般 9 3 4 4 6 2" xfId="4731" xr:uid="{B685D7EC-F142-48F5-824E-23DCB1CAAEDA}"/>
    <cellStyle name="一般 9 3 4 4 6 2 2" xfId="10205" xr:uid="{02A5B114-369B-4C80-81D3-ECF612A77BB0}"/>
    <cellStyle name="一般 9 3 4 4 6 3" xfId="7468" xr:uid="{8492E844-8668-4816-9CB8-E4B310C90BAF}"/>
    <cellStyle name="一般 9 3 4 4 7" xfId="1448" xr:uid="{00000000-0005-0000-0000-0000AD0A0000}"/>
    <cellStyle name="一般 9 3 4 4 7 2" xfId="4186" xr:uid="{92DFC07A-2982-4FDC-B145-0AABC961B89D}"/>
    <cellStyle name="一般 9 3 4 4 7 2 2" xfId="9660" xr:uid="{4F8586A2-9891-4013-8992-C5D0544BB247}"/>
    <cellStyle name="一般 9 3 4 4 7 3" xfId="6923" xr:uid="{16603131-21F1-4C08-8D58-F1DF5E2F4D40}"/>
    <cellStyle name="一般 9 3 4 4 8" xfId="903" xr:uid="{00000000-0005-0000-0000-0000AE0A0000}"/>
    <cellStyle name="一般 9 3 4 4 8 2" xfId="3641" xr:uid="{9A2DDAF7-ED16-4261-89B2-EFBC59530C56}"/>
    <cellStyle name="一般 9 3 4 4 8 2 2" xfId="9115" xr:uid="{F568CF75-51F5-4FED-86C4-44888F16A305}"/>
    <cellStyle name="一般 9 3 4 4 8 3" xfId="6378" xr:uid="{624EB810-FDCA-4A6B-AEA3-60B969FF2CF6}"/>
    <cellStyle name="一般 9 3 4 4 9" xfId="3096" xr:uid="{DF7BDD75-885A-464E-8E1F-FEB1319D1988}"/>
    <cellStyle name="一般 9 3 4 4 9 2" xfId="8570" xr:uid="{8BC704D0-2408-42B3-815C-64F2F4C4810D}"/>
    <cellStyle name="一般 9 3 4 5" xfId="461" xr:uid="{00000000-0005-0000-0000-0000AF0A0000}"/>
    <cellStyle name="一般 9 3 4 5 2" xfId="558" xr:uid="{00000000-0005-0000-0000-0000B00A0000}"/>
    <cellStyle name="一般 9 3 4 5 2 2" xfId="822" xr:uid="{00000000-0005-0000-0000-0000B10A0000}"/>
    <cellStyle name="一般 9 3 4 5 2 2 2" xfId="3002" xr:uid="{00000000-0005-0000-0000-0000B20A0000}"/>
    <cellStyle name="一般 9 3 4 5 2 2 2 2" xfId="5740" xr:uid="{4225559D-5000-4370-88EC-F310F0AEDD75}"/>
    <cellStyle name="一般 9 3 4 5 2 2 2 2 2" xfId="11214" xr:uid="{716CC21C-3E01-41F0-AB7C-3B97D318A28A}"/>
    <cellStyle name="一般 9 3 4 5 2 2 2 3" xfId="8477" xr:uid="{56C5D7F1-D74C-4346-93DA-90AD4F6185AB}"/>
    <cellStyle name="一般 9 3 4 5 2 2 3" xfId="2457" xr:uid="{00000000-0005-0000-0000-0000B30A0000}"/>
    <cellStyle name="一般 9 3 4 5 2 2 3 2" xfId="5195" xr:uid="{510A06F1-97A6-4B69-A2D7-D35FA7335A31}"/>
    <cellStyle name="一般 9 3 4 5 2 2 3 2 2" xfId="10669" xr:uid="{6930DB71-D2E9-4C4D-AED5-9514D8F5E64C}"/>
    <cellStyle name="一般 9 3 4 5 2 2 3 3" xfId="7932" xr:uid="{6DB37432-8E41-43F1-A945-440A78C1A561}"/>
    <cellStyle name="一般 9 3 4 5 2 2 4" xfId="1912" xr:uid="{00000000-0005-0000-0000-0000B40A0000}"/>
    <cellStyle name="一般 9 3 4 5 2 2 4 2" xfId="4650" xr:uid="{F177E7E5-A0B6-4CC2-83AC-E48A517050B3}"/>
    <cellStyle name="一般 9 3 4 5 2 2 4 2 2" xfId="10124" xr:uid="{78F8116A-8825-451B-908F-A75AC5CDC2D9}"/>
    <cellStyle name="一般 9 3 4 5 2 2 4 3" xfId="7387" xr:uid="{8EEA9C57-23BA-4968-8E80-3593D16CA1DB}"/>
    <cellStyle name="一般 9 3 4 5 2 2 5" xfId="1367" xr:uid="{00000000-0005-0000-0000-0000B50A0000}"/>
    <cellStyle name="一般 9 3 4 5 2 2 5 2" xfId="4105" xr:uid="{F63BF12E-42A0-4F7E-BCB9-A90FA5ACA0BC}"/>
    <cellStyle name="一般 9 3 4 5 2 2 5 2 2" xfId="9579" xr:uid="{ABB2C185-5489-437F-9B61-9E99BC70EBCF}"/>
    <cellStyle name="一般 9 3 4 5 2 2 5 3" xfId="6842" xr:uid="{EE4311E6-6E8E-4206-9C3B-BFD97644F486}"/>
    <cellStyle name="一般 9 3 4 5 2 2 6" xfId="3560" xr:uid="{552C0D8A-A1E5-415A-AF3F-7C7474632DE1}"/>
    <cellStyle name="一般 9 3 4 5 2 2 6 2" xfId="9034" xr:uid="{2F42DB24-B0C9-45C3-9CA2-CD0402A92440}"/>
    <cellStyle name="一般 9 3 4 5 2 2 7" xfId="6297" xr:uid="{3E4EE064-D7C7-4A31-A0BA-1D28988217AA}"/>
    <cellStyle name="一般 9 3 4 5 2 3" xfId="2810" xr:uid="{00000000-0005-0000-0000-0000B60A0000}"/>
    <cellStyle name="一般 9 3 4 5 2 3 2" xfId="5548" xr:uid="{6AE54EED-0C8A-4A85-BDC3-66131CAFEF1F}"/>
    <cellStyle name="一般 9 3 4 5 2 3 2 2" xfId="11022" xr:uid="{1B8EECDC-5093-48D4-A82A-7B264555872C}"/>
    <cellStyle name="一般 9 3 4 5 2 3 3" xfId="8285" xr:uid="{72A3A3C4-B5B9-4B9C-9E14-C5D760B2C18C}"/>
    <cellStyle name="一般 9 3 4 5 2 4" xfId="2265" xr:uid="{00000000-0005-0000-0000-0000B70A0000}"/>
    <cellStyle name="一般 9 3 4 5 2 4 2" xfId="5003" xr:uid="{5B2199CE-E468-43D2-AAF0-58D6404A3B8C}"/>
    <cellStyle name="一般 9 3 4 5 2 4 2 2" xfId="10477" xr:uid="{78E07D30-3530-45E1-B909-FFC089583880}"/>
    <cellStyle name="一般 9 3 4 5 2 4 3" xfId="7740" xr:uid="{2F27AA2C-6F0C-48E1-B7B7-7ED5E7321528}"/>
    <cellStyle name="一般 9 3 4 5 2 5" xfId="1720" xr:uid="{00000000-0005-0000-0000-0000B80A0000}"/>
    <cellStyle name="一般 9 3 4 5 2 5 2" xfId="4458" xr:uid="{FDA3DC75-7125-4EF4-8C0A-E81779449EEB}"/>
    <cellStyle name="一般 9 3 4 5 2 5 2 2" xfId="9932" xr:uid="{A396BCD7-C188-4D93-AC0A-6D3BFAB100F2}"/>
    <cellStyle name="一般 9 3 4 5 2 5 3" xfId="7195" xr:uid="{FE56BAB7-EDF2-46C5-867D-3AA3263A66E4}"/>
    <cellStyle name="一般 9 3 4 5 2 6" xfId="1175" xr:uid="{00000000-0005-0000-0000-0000B90A0000}"/>
    <cellStyle name="一般 9 3 4 5 2 6 2" xfId="3913" xr:uid="{C59C333D-222E-4317-8BAC-E5D8956B827B}"/>
    <cellStyle name="一般 9 3 4 5 2 6 2 2" xfId="9387" xr:uid="{CEC86192-E6FA-4EFD-B7F3-A9DF9220129E}"/>
    <cellStyle name="一般 9 3 4 5 2 6 3" xfId="6650" xr:uid="{7815BDEC-47A9-492B-9DFE-274992A12E98}"/>
    <cellStyle name="一般 9 3 4 5 2 7" xfId="3368" xr:uid="{DBA293B3-9295-46C7-AC75-48A6A2F551BE}"/>
    <cellStyle name="一般 9 3 4 5 2 7 2" xfId="8842" xr:uid="{A9636BCD-3D05-49A4-85C4-E7022FB8F3F2}"/>
    <cellStyle name="一般 9 3 4 5 2 8" xfId="6105" xr:uid="{3632BA46-0210-4CDB-9DF5-C08312A954E5}"/>
    <cellStyle name="一般 9 3 4 5 3" xfId="728" xr:uid="{00000000-0005-0000-0000-0000BA0A0000}"/>
    <cellStyle name="一般 9 3 4 5 3 2" xfId="2908" xr:uid="{00000000-0005-0000-0000-0000BB0A0000}"/>
    <cellStyle name="一般 9 3 4 5 3 2 2" xfId="5646" xr:uid="{49CA7200-31DD-42B0-80A2-4F35142AA085}"/>
    <cellStyle name="一般 9 3 4 5 3 2 2 2" xfId="11120" xr:uid="{EBC59A9B-67BE-4B50-B676-6E41D5A0C5B8}"/>
    <cellStyle name="一般 9 3 4 5 3 2 3" xfId="8383" xr:uid="{545AB94D-FA39-4BE8-9F47-8280CA32530F}"/>
    <cellStyle name="一般 9 3 4 5 3 3" xfId="2363" xr:uid="{00000000-0005-0000-0000-0000BC0A0000}"/>
    <cellStyle name="一般 9 3 4 5 3 3 2" xfId="5101" xr:uid="{BE360CDC-409C-428A-B63C-A61E0E0A47DB}"/>
    <cellStyle name="一般 9 3 4 5 3 3 2 2" xfId="10575" xr:uid="{2EB37796-2E5B-49F9-969C-FF7B82B80734}"/>
    <cellStyle name="一般 9 3 4 5 3 3 3" xfId="7838" xr:uid="{21C5A120-9439-4894-9602-33A828C8D316}"/>
    <cellStyle name="一般 9 3 4 5 3 4" xfId="1818" xr:uid="{00000000-0005-0000-0000-0000BD0A0000}"/>
    <cellStyle name="一般 9 3 4 5 3 4 2" xfId="4556" xr:uid="{37AEACC2-8CB8-4F0D-B8A8-B0DFA3C4C06B}"/>
    <cellStyle name="一般 9 3 4 5 3 4 2 2" xfId="10030" xr:uid="{735AF504-B28B-4126-8BF2-ECC4E796BABE}"/>
    <cellStyle name="一般 9 3 4 5 3 4 3" xfId="7293" xr:uid="{CDA45462-6263-4480-99FB-8BFC0828152C}"/>
    <cellStyle name="一般 9 3 4 5 3 5" xfId="1273" xr:uid="{00000000-0005-0000-0000-0000BE0A0000}"/>
    <cellStyle name="一般 9 3 4 5 3 5 2" xfId="4011" xr:uid="{3DA40DAD-0AC4-4E47-9272-88D4D0F31B0E}"/>
    <cellStyle name="一般 9 3 4 5 3 5 2 2" xfId="9485" xr:uid="{DF8E8AC2-2FCC-4B4F-BFD8-A55EAEA02013}"/>
    <cellStyle name="一般 9 3 4 5 3 5 3" xfId="6748" xr:uid="{0D1FBB67-522F-418F-B1D9-BE7BC05D07B3}"/>
    <cellStyle name="一般 9 3 4 5 3 6" xfId="3466" xr:uid="{FD046A88-8B0A-474F-B1AE-2F5D45CE38FE}"/>
    <cellStyle name="一般 9 3 4 5 3 6 2" xfId="8940" xr:uid="{DE4D759F-3991-4B44-B138-914E7C2B8616}"/>
    <cellStyle name="一般 9 3 4 5 3 7" xfId="6203" xr:uid="{6A8A746D-1323-4D13-A243-D8B5D3713946}"/>
    <cellStyle name="一般 9 3 4 5 4" xfId="2715" xr:uid="{00000000-0005-0000-0000-0000BF0A0000}"/>
    <cellStyle name="一般 9 3 4 5 4 2" xfId="5453" xr:uid="{6A11D8A9-648E-4863-8442-E48AEF30D2D7}"/>
    <cellStyle name="一般 9 3 4 5 4 2 2" xfId="10927" xr:uid="{8516B377-36F7-4058-9866-14B844F52D54}"/>
    <cellStyle name="一般 9 3 4 5 4 3" xfId="8190" xr:uid="{F0AFD22F-FD8B-49B2-B3B4-0F699009BEA4}"/>
    <cellStyle name="一般 9 3 4 5 5" xfId="2170" xr:uid="{00000000-0005-0000-0000-0000C00A0000}"/>
    <cellStyle name="一般 9 3 4 5 5 2" xfId="4908" xr:uid="{BDA4BEF1-7CF2-4C3B-BF7D-8072A2E22413}"/>
    <cellStyle name="一般 9 3 4 5 5 2 2" xfId="10382" xr:uid="{AD0BC94E-7CFD-40DE-A028-66E30DE83895}"/>
    <cellStyle name="一般 9 3 4 5 5 3" xfId="7645" xr:uid="{46366BDF-73FB-451A-8921-B1111AA1ABF1}"/>
    <cellStyle name="一般 9 3 4 5 6" xfId="1625" xr:uid="{00000000-0005-0000-0000-0000C10A0000}"/>
    <cellStyle name="一般 9 3 4 5 6 2" xfId="4363" xr:uid="{60DDD4B9-9E79-4C17-BA7E-21BAA1B2987D}"/>
    <cellStyle name="一般 9 3 4 5 6 2 2" xfId="9837" xr:uid="{50AEE7E9-F27A-4182-B2C2-186DF53BBDF8}"/>
    <cellStyle name="一般 9 3 4 5 6 3" xfId="7100" xr:uid="{A11D3418-45EC-44DF-BBC0-2FA29E7B49D7}"/>
    <cellStyle name="一般 9 3 4 5 7" xfId="1080" xr:uid="{00000000-0005-0000-0000-0000C20A0000}"/>
    <cellStyle name="一般 9 3 4 5 7 2" xfId="3818" xr:uid="{ABFAD9ED-EF42-4D4D-9AA8-D5E531E40FEE}"/>
    <cellStyle name="一般 9 3 4 5 7 2 2" xfId="9292" xr:uid="{2FD70522-721E-435C-9317-00CD92E67923}"/>
    <cellStyle name="一般 9 3 4 5 7 3" xfId="6555" xr:uid="{472C120A-D9E5-4E68-B79F-6E06049E7328}"/>
    <cellStyle name="一般 9 3 4 5 8" xfId="3273" xr:uid="{65B7020C-24EB-4C07-BEE1-8FB5A2F57D78}"/>
    <cellStyle name="一般 9 3 4 5 8 2" xfId="8747" xr:uid="{BF83E76C-D291-4374-BD70-80DAA42DB05F}"/>
    <cellStyle name="一般 9 3 4 5 9" xfId="6010" xr:uid="{BB7F7358-D2E2-4A47-ACA0-39925FC7E158}"/>
    <cellStyle name="一般 9 3 4 6" xfId="609" xr:uid="{00000000-0005-0000-0000-0000C30A0000}"/>
    <cellStyle name="一般 9 3 4 6 2" xfId="2861" xr:uid="{00000000-0005-0000-0000-0000C40A0000}"/>
    <cellStyle name="一般 9 3 4 6 2 2" xfId="5599" xr:uid="{A69E8190-4928-4EF6-BA49-27EEABE19ECF}"/>
    <cellStyle name="一般 9 3 4 6 2 2 2" xfId="11073" xr:uid="{BA974D8E-AB49-4CBF-8836-C6180D36ABD0}"/>
    <cellStyle name="一般 9 3 4 6 2 3" xfId="8336" xr:uid="{95B5EC25-9AC8-460D-940F-A2012C0CF270}"/>
    <cellStyle name="一般 9 3 4 6 3" xfId="2316" xr:uid="{00000000-0005-0000-0000-0000C50A0000}"/>
    <cellStyle name="一般 9 3 4 6 3 2" xfId="5054" xr:uid="{789CFEE1-ADA7-4357-9F13-DFC2F15C69BE}"/>
    <cellStyle name="一般 9 3 4 6 3 2 2" xfId="10528" xr:uid="{796CB58F-A9D7-4F91-9749-642EA0F24736}"/>
    <cellStyle name="一般 9 3 4 6 3 3" xfId="7791" xr:uid="{02F76020-FC37-4C53-9C3E-B57F4E3F2B98}"/>
    <cellStyle name="一般 9 3 4 6 4" xfId="1771" xr:uid="{00000000-0005-0000-0000-0000C60A0000}"/>
    <cellStyle name="一般 9 3 4 6 4 2" xfId="4509" xr:uid="{77E655E5-5BF6-47C2-9460-B80192F1A4CD}"/>
    <cellStyle name="一般 9 3 4 6 4 2 2" xfId="9983" xr:uid="{5E55BF4F-403D-49BD-B04B-007355447927}"/>
    <cellStyle name="一般 9 3 4 6 4 3" xfId="7246" xr:uid="{496AE44D-C010-4A39-BB61-AC6DF64918BC}"/>
    <cellStyle name="一般 9 3 4 6 5" xfId="1226" xr:uid="{00000000-0005-0000-0000-0000C70A0000}"/>
    <cellStyle name="一般 9 3 4 6 5 2" xfId="3964" xr:uid="{F067AB51-1B3F-4360-A1CD-A792643C92FD}"/>
    <cellStyle name="一般 9 3 4 6 5 2 2" xfId="9438" xr:uid="{4299E437-080E-4B76-AE3D-9118C5E1F1D2}"/>
    <cellStyle name="一般 9 3 4 6 5 3" xfId="6701" xr:uid="{10F903CA-2978-4C2B-9366-5A7215EFD4D6}"/>
    <cellStyle name="一般 9 3 4 6 6" xfId="3419" xr:uid="{29ABA511-21CD-4191-B537-CAD6F844BC22}"/>
    <cellStyle name="一般 9 3 4 6 6 2" xfId="8893" xr:uid="{4628DC2E-3754-48F9-B9E2-3464BDE90E2E}"/>
    <cellStyle name="一般 9 3 4 6 7" xfId="6156" xr:uid="{70261757-F921-45A9-9017-9A37D1873615}"/>
    <cellStyle name="一般 9 3 4 7" xfId="2512" xr:uid="{00000000-0005-0000-0000-0000C80A0000}"/>
    <cellStyle name="一般 9 3 4 7 2" xfId="5250" xr:uid="{F3F67AD1-E73F-4721-9E08-C0BA2F0306CE}"/>
    <cellStyle name="一般 9 3 4 7 2 2" xfId="10724" xr:uid="{0F8F4692-5ADD-4FE6-B49D-5346BE44ADB7}"/>
    <cellStyle name="一般 9 3 4 7 3" xfId="7987" xr:uid="{DA0904AD-8D82-40B5-B476-A53ED73F70AC}"/>
    <cellStyle name="一般 9 3 4 8" xfId="1967" xr:uid="{00000000-0005-0000-0000-0000C90A0000}"/>
    <cellStyle name="一般 9 3 4 8 2" xfId="4705" xr:uid="{B0BA1144-29CB-4FDE-AC9E-55B4FCF52D16}"/>
    <cellStyle name="一般 9 3 4 8 2 2" xfId="10179" xr:uid="{609CD466-294E-493D-A796-B61FA347F9A8}"/>
    <cellStyle name="一般 9 3 4 8 3" xfId="7442" xr:uid="{9219DC4B-F03E-4DEE-9DB2-4FA5B1BC9B88}"/>
    <cellStyle name="一般 9 3 4 9" xfId="1422" xr:uid="{00000000-0005-0000-0000-0000CA0A0000}"/>
    <cellStyle name="一般 9 3 4 9 2" xfId="4160" xr:uid="{07B7D77F-2BDF-4883-A791-D7B067DFBF3D}"/>
    <cellStyle name="一般 9 3 4 9 2 2" xfId="9634" xr:uid="{C9FC76C6-2FF5-438E-95E2-26B54F0A5BE2}"/>
    <cellStyle name="一般 9 3 4 9 3" xfId="6897" xr:uid="{87AD0B52-77B3-4035-B94E-0E5620C455DD}"/>
    <cellStyle name="一般 9 3 5" xfId="4" xr:uid="{00000000-0005-0000-0000-0000CB0A0000}"/>
    <cellStyle name="一般 9 3 5 2" xfId="278" xr:uid="{00000000-0005-0000-0000-0000CC0A0000}"/>
    <cellStyle name="一般 9 3 5 2 2" xfId="486" xr:uid="{00000000-0005-0000-0000-0000CD0A0000}"/>
    <cellStyle name="一般 9 3 5 2 2 2" xfId="583" xr:uid="{00000000-0005-0000-0000-0000CE0A0000}"/>
    <cellStyle name="一般 9 3 5 2 2 2 2" xfId="847" xr:uid="{00000000-0005-0000-0000-0000CF0A0000}"/>
    <cellStyle name="一般 9 3 5 2 2 2 2 2" xfId="3027" xr:uid="{00000000-0005-0000-0000-0000D00A0000}"/>
    <cellStyle name="一般 9 3 5 2 2 2 2 2 2" xfId="5765" xr:uid="{623BC10E-2DFF-4580-9221-0994B8F0F5E4}"/>
    <cellStyle name="一般 9 3 5 2 2 2 2 2 2 2" xfId="11239" xr:uid="{2B35ED4E-DA15-4927-85D8-F015B685DBC1}"/>
    <cellStyle name="一般 9 3 5 2 2 2 2 2 3" xfId="8502" xr:uid="{E06E543E-5C6B-4BE4-8D6C-91421EA75CA4}"/>
    <cellStyle name="一般 9 3 5 2 2 2 2 3" xfId="2482" xr:uid="{00000000-0005-0000-0000-0000D10A0000}"/>
    <cellStyle name="一般 9 3 5 2 2 2 2 3 2" xfId="5220" xr:uid="{77F7DBE2-2490-42B5-8080-E53268B693DA}"/>
    <cellStyle name="一般 9 3 5 2 2 2 2 3 2 2" xfId="10694" xr:uid="{0C18C3E9-4917-459B-9B53-02E01FBEED43}"/>
    <cellStyle name="一般 9 3 5 2 2 2 2 3 3" xfId="7957" xr:uid="{F5404E11-AB11-4403-A7DC-303BE9BE4A23}"/>
    <cellStyle name="一般 9 3 5 2 2 2 2 4" xfId="1937" xr:uid="{00000000-0005-0000-0000-0000D20A0000}"/>
    <cellStyle name="一般 9 3 5 2 2 2 2 4 2" xfId="4675" xr:uid="{F604C3D8-D211-4298-B61A-5AFB40FEDAB0}"/>
    <cellStyle name="一般 9 3 5 2 2 2 2 4 2 2" xfId="10149" xr:uid="{1955EBF9-0EBE-416D-AA5B-64A441B3463B}"/>
    <cellStyle name="一般 9 3 5 2 2 2 2 4 3" xfId="7412" xr:uid="{9CA90718-76EE-440E-B0C9-BFBEECFE7892}"/>
    <cellStyle name="一般 9 3 5 2 2 2 2 5" xfId="1392" xr:uid="{00000000-0005-0000-0000-0000D30A0000}"/>
    <cellStyle name="一般 9 3 5 2 2 2 2 5 2" xfId="4130" xr:uid="{2601837E-5DB1-4799-8E59-BF12E3DD3C41}"/>
    <cellStyle name="一般 9 3 5 2 2 2 2 5 2 2" xfId="9604" xr:uid="{F13AFE29-B5AD-4DE0-B260-4EC49BBE2670}"/>
    <cellStyle name="一般 9 3 5 2 2 2 2 5 3" xfId="6867" xr:uid="{5A4CD910-4448-4CE4-8914-7D9C614368D7}"/>
    <cellStyle name="一般 9 3 5 2 2 2 2 6" xfId="3585" xr:uid="{3A7142C5-B05F-4A6A-8CDF-EB7B292FCBF6}"/>
    <cellStyle name="一般 9 3 5 2 2 2 2 6 2" xfId="9059" xr:uid="{ACC9EC9C-6745-4690-80AC-4FE3F99A8005}"/>
    <cellStyle name="一般 9 3 5 2 2 2 2 7" xfId="6322" xr:uid="{7F44F5B5-3992-4955-BED6-B2974392BDEA}"/>
    <cellStyle name="一般 9 3 5 2 2 2 3" xfId="2835" xr:uid="{00000000-0005-0000-0000-0000D40A0000}"/>
    <cellStyle name="一般 9 3 5 2 2 2 3 2" xfId="5573" xr:uid="{F8C9456F-A210-417A-9EF6-7ECC84154A93}"/>
    <cellStyle name="一般 9 3 5 2 2 2 3 2 2" xfId="11047" xr:uid="{A7A11537-7E5B-4A6B-A5C8-E90314949AD7}"/>
    <cellStyle name="一般 9 3 5 2 2 2 3 3" xfId="8310" xr:uid="{D4F1EB39-AB4D-44D2-A718-67288F4D707D}"/>
    <cellStyle name="一般 9 3 5 2 2 2 4" xfId="2290" xr:uid="{00000000-0005-0000-0000-0000D50A0000}"/>
    <cellStyle name="一般 9 3 5 2 2 2 4 2" xfId="5028" xr:uid="{FC574E92-0C25-4E7D-930A-D078582B5FE7}"/>
    <cellStyle name="一般 9 3 5 2 2 2 4 2 2" xfId="10502" xr:uid="{E4CF8DE6-EB60-4519-A79C-56F989D7BA10}"/>
    <cellStyle name="一般 9 3 5 2 2 2 4 3" xfId="7765" xr:uid="{4AC2B034-E905-40F4-846A-E515BA046DE0}"/>
    <cellStyle name="一般 9 3 5 2 2 2 5" xfId="1745" xr:uid="{00000000-0005-0000-0000-0000D60A0000}"/>
    <cellStyle name="一般 9 3 5 2 2 2 5 2" xfId="4483" xr:uid="{394E4C2A-0B23-4963-A3C0-4D90623765F7}"/>
    <cellStyle name="一般 9 3 5 2 2 2 5 2 2" xfId="9957" xr:uid="{5CE66507-0EF4-40EA-83FB-23313DECCEAA}"/>
    <cellStyle name="一般 9 3 5 2 2 2 5 3" xfId="7220" xr:uid="{AEB56626-B006-45F2-9F85-4591D3605430}"/>
    <cellStyle name="一般 9 3 5 2 2 2 6" xfId="1200" xr:uid="{00000000-0005-0000-0000-0000D70A0000}"/>
    <cellStyle name="一般 9 3 5 2 2 2 6 2" xfId="3938" xr:uid="{76DC07A0-2345-4FE1-AD66-396208B67670}"/>
    <cellStyle name="一般 9 3 5 2 2 2 6 2 2" xfId="9412" xr:uid="{88F53E38-2249-4003-B498-86D165216D50}"/>
    <cellStyle name="一般 9 3 5 2 2 2 6 3" xfId="6675" xr:uid="{753C9E36-A3EA-4A81-ABF2-3A58C6E8265E}"/>
    <cellStyle name="一般 9 3 5 2 2 2 7" xfId="3393" xr:uid="{4C994037-0DBA-4A71-AA34-0BA6D14AABEE}"/>
    <cellStyle name="一般 9 3 5 2 2 2 7 2" xfId="8867" xr:uid="{A420E76A-187E-4CB1-9AD2-1D9E9F9C13CF}"/>
    <cellStyle name="一般 9 3 5 2 2 2 8" xfId="6130" xr:uid="{9BAC4B9B-17F1-48F6-BBE1-A6F32870F41A}"/>
    <cellStyle name="一般 9 3 5 2 2 3" xfId="753" xr:uid="{00000000-0005-0000-0000-0000D80A0000}"/>
    <cellStyle name="一般 9 3 5 2 2 3 2" xfId="2933" xr:uid="{00000000-0005-0000-0000-0000D90A0000}"/>
    <cellStyle name="一般 9 3 5 2 2 3 2 2" xfId="5671" xr:uid="{F78E5F05-AFE0-4F4B-8B4C-0C831E619E4A}"/>
    <cellStyle name="一般 9 3 5 2 2 3 2 2 2" xfId="11145" xr:uid="{E6290788-62FE-4E8F-BEC5-91AF6E800218}"/>
    <cellStyle name="一般 9 3 5 2 2 3 2 3" xfId="8408" xr:uid="{5549B960-088A-43C6-B263-BCFF896E470B}"/>
    <cellStyle name="一般 9 3 5 2 2 3 3" xfId="2388" xr:uid="{00000000-0005-0000-0000-0000DA0A0000}"/>
    <cellStyle name="一般 9 3 5 2 2 3 3 2" xfId="5126" xr:uid="{ACEBEBA7-F61B-4655-AAD1-D08A92111F1C}"/>
    <cellStyle name="一般 9 3 5 2 2 3 3 2 2" xfId="10600" xr:uid="{02266C51-E4E4-4E0B-9AC3-398D2570559D}"/>
    <cellStyle name="一般 9 3 5 2 2 3 3 3" xfId="7863" xr:uid="{70D7B2F1-FAC4-4CB3-A5AF-E784A05F52C6}"/>
    <cellStyle name="一般 9 3 5 2 2 3 4" xfId="1843" xr:uid="{00000000-0005-0000-0000-0000DB0A0000}"/>
    <cellStyle name="一般 9 3 5 2 2 3 4 2" xfId="4581" xr:uid="{6DC4E63F-E5CF-4E2A-95AB-B43F2DF35A9E}"/>
    <cellStyle name="一般 9 3 5 2 2 3 4 2 2" xfId="10055" xr:uid="{B91F31E0-9844-479E-9F72-1AA6EDCBE9E5}"/>
    <cellStyle name="一般 9 3 5 2 2 3 4 3" xfId="7318" xr:uid="{C41ADDF2-1FAB-4BA4-B482-4E2D5330C5C1}"/>
    <cellStyle name="一般 9 3 5 2 2 3 5" xfId="1298" xr:uid="{00000000-0005-0000-0000-0000DC0A0000}"/>
    <cellStyle name="一般 9 3 5 2 2 3 5 2" xfId="4036" xr:uid="{489A9469-F98A-41AB-954F-1C5853099A48}"/>
    <cellStyle name="一般 9 3 5 2 2 3 5 2 2" xfId="9510" xr:uid="{46A4E8AE-2B29-433F-B569-EF617CFCD187}"/>
    <cellStyle name="一般 9 3 5 2 2 3 5 3" xfId="6773" xr:uid="{C288B498-4193-49D6-82AC-993D322281A9}"/>
    <cellStyle name="一般 9 3 5 2 2 3 6" xfId="3491" xr:uid="{8C0B8ACB-5B37-47BC-B2E2-7F414975AA0D}"/>
    <cellStyle name="一般 9 3 5 2 2 3 6 2" xfId="8965" xr:uid="{E54AC804-75D9-435C-8B4E-56DA2EDD700D}"/>
    <cellStyle name="一般 9 3 5 2 2 3 7" xfId="6228" xr:uid="{D29D8E1B-9606-451B-95BB-E2BA2E0145F7}"/>
    <cellStyle name="一般 9 3 5 2 2 4" xfId="2740" xr:uid="{00000000-0005-0000-0000-0000DD0A0000}"/>
    <cellStyle name="一般 9 3 5 2 2 4 2" xfId="5478" xr:uid="{05C55359-DCC1-40C7-9787-2940232207F3}"/>
    <cellStyle name="一般 9 3 5 2 2 4 2 2" xfId="10952" xr:uid="{6DA0E15D-E73D-4B03-8527-13C59FED02D1}"/>
    <cellStyle name="一般 9 3 5 2 2 4 3" xfId="8215" xr:uid="{E66DB417-86D2-44F7-98C3-D10059CBA9C2}"/>
    <cellStyle name="一般 9 3 5 2 2 5" xfId="2195" xr:uid="{00000000-0005-0000-0000-0000DE0A0000}"/>
    <cellStyle name="一般 9 3 5 2 2 5 2" xfId="4933" xr:uid="{91592A70-B800-40E7-BA9F-E7BFC85497A7}"/>
    <cellStyle name="一般 9 3 5 2 2 5 2 2" xfId="10407" xr:uid="{EF2F0F93-9E28-4BF1-91FA-8C51F5D39E0C}"/>
    <cellStyle name="一般 9 3 5 2 2 5 3" xfId="7670" xr:uid="{EB0D0457-749F-472C-BE93-2859B0957191}"/>
    <cellStyle name="一般 9 3 5 2 2 6" xfId="1650" xr:uid="{00000000-0005-0000-0000-0000DF0A0000}"/>
    <cellStyle name="一般 9 3 5 2 2 6 2" xfId="4388" xr:uid="{51DA2DEE-305A-46F7-B322-A21D71CAE9DA}"/>
    <cellStyle name="一般 9 3 5 2 2 6 2 2" xfId="9862" xr:uid="{37D3AFA9-4F45-4B91-8DD2-C0654CD7E4F9}"/>
    <cellStyle name="一般 9 3 5 2 2 6 3" xfId="7125" xr:uid="{AECD2E0B-C8A2-44CF-AD30-CE15ADFD709C}"/>
    <cellStyle name="一般 9 3 5 2 2 7" xfId="1105" xr:uid="{00000000-0005-0000-0000-0000E00A0000}"/>
    <cellStyle name="一般 9 3 5 2 2 7 2" xfId="3843" xr:uid="{6A974927-61BC-4B4E-B6AA-3F20C198DC82}"/>
    <cellStyle name="一般 9 3 5 2 2 7 2 2" xfId="9317" xr:uid="{D531F636-7903-4E6E-8717-192B972EDB9B}"/>
    <cellStyle name="一般 9 3 5 2 2 7 3" xfId="6580" xr:uid="{2121ACA3-4FF4-4A4F-9706-F25AA5DBAB41}"/>
    <cellStyle name="一般 9 3 5 2 2 8" xfId="3298" xr:uid="{E0688BCC-F62F-49C2-8DC5-781E6FA3E324}"/>
    <cellStyle name="一般 9 3 5 2 2 8 2" xfId="8772" xr:uid="{A224BE57-CC74-402F-9BA4-DCBD7137734E}"/>
    <cellStyle name="一般 9 3 5 2 2 9" xfId="6035" xr:uid="{C9DBD82B-CCC8-407A-A80B-DB4E490C1E2A}"/>
    <cellStyle name="一般 9 3 5 2 3" xfId="513" xr:uid="{00000000-0005-0000-0000-0000E10A0000}"/>
    <cellStyle name="一般 9 3 5 2 3 10" xfId="3325" xr:uid="{7A8C1FC4-D536-43A6-B8F3-D93816159D07}"/>
    <cellStyle name="一般 9 3 5 2 3 10 2" xfId="8799" xr:uid="{28CC08E3-3CBE-4D9C-AD84-858A5BEDB602}"/>
    <cellStyle name="一般 9 3 5 2 3 11" xfId="6062" xr:uid="{B9860A5C-79A6-4007-BA9C-34BC600C61A8}"/>
    <cellStyle name="一般 9 3 5 2 3 2" xfId="607" xr:uid="{00000000-0005-0000-0000-0000E20A0000}"/>
    <cellStyle name="一般 9 3 5 2 3 2 2" xfId="871" xr:uid="{00000000-0005-0000-0000-0000E30A0000}"/>
    <cellStyle name="一般 9 3 5 2 3 2 2 2" xfId="3057" xr:uid="{00000000-0005-0000-0000-0000E40A0000}"/>
    <cellStyle name="一般 9 3 5 2 3 2 2 2 2" xfId="3064" xr:uid="{65899D9A-C423-4C9D-B2F6-0835D386E52E}"/>
    <cellStyle name="一般 9 3 5 2 3 2 2 2 2 2" xfId="5802" xr:uid="{11400090-FF87-49DC-853D-CF62AF0E4D43}"/>
    <cellStyle name="一般 9 3 5 2 3 2 2 2 2 2 2" xfId="11276" xr:uid="{E17B272E-E18A-4574-9CCD-BD0C1CB82C41}"/>
    <cellStyle name="一般 9 3 5 2 3 2 2 2 2 3" xfId="8539" xr:uid="{4A3BB90C-3DE8-4D8E-91AE-C184B8681804}"/>
    <cellStyle name="一般 9 3 5 2 3 2 2 2 3" xfId="5795" xr:uid="{5E8FA7ED-9B7E-4A7E-A5F1-F0BFEB79CF1C}"/>
    <cellStyle name="一般 9 3 5 2 3 2 2 2 3 2" xfId="11269" xr:uid="{AB1F3A91-7D29-4975-A463-481841E8CE8A}"/>
    <cellStyle name="一般 9 3 5 2 3 2 2 2 4" xfId="8532" xr:uid="{4FCD3D25-7F88-41AE-87FD-BB68C6661C3E}"/>
    <cellStyle name="一般 9 3 5 2 3 2 2 3" xfId="3051" xr:uid="{00000000-0005-0000-0000-0000E50A0000}"/>
    <cellStyle name="一般 9 3 5 2 3 2 2 3 2" xfId="5789" xr:uid="{C2AE575C-7C8E-43C4-8374-19D9CB680F83}"/>
    <cellStyle name="一般 9 3 5 2 3 2 2 3 2 2" xfId="11263" xr:uid="{31518690-125C-4F02-A18E-935BB19E31D8}"/>
    <cellStyle name="一般 9 3 5 2 3 2 2 3 3" xfId="8526" xr:uid="{506C648B-1E8C-47EB-AC9B-AA6544F71B1A}"/>
    <cellStyle name="一般 9 3 5 2 3 2 2 4" xfId="2506" xr:uid="{00000000-0005-0000-0000-0000E60A0000}"/>
    <cellStyle name="一般 9 3 5 2 3 2 2 4 2" xfId="5244" xr:uid="{6DCBF7D9-2FEE-4BEE-82C8-157A5549907E}"/>
    <cellStyle name="一般 9 3 5 2 3 2 2 4 2 2" xfId="10718" xr:uid="{8E20B515-984F-4FBE-A6A6-F9EEE03FFF26}"/>
    <cellStyle name="一般 9 3 5 2 3 2 2 4 3" xfId="7981" xr:uid="{DBC32C11-ED7C-444A-945B-957AAEBE809B}"/>
    <cellStyle name="一般 9 3 5 2 3 2 2 5" xfId="1961" xr:uid="{00000000-0005-0000-0000-0000E70A0000}"/>
    <cellStyle name="一般 9 3 5 2 3 2 2 5 2" xfId="4699" xr:uid="{7212D0FE-31D2-483C-ADD0-C8A38DE8733B}"/>
    <cellStyle name="一般 9 3 5 2 3 2 2 5 2 2" xfId="10173" xr:uid="{5F7936C0-4B7D-402B-9ED7-D6E8C3EDB7CC}"/>
    <cellStyle name="一般 9 3 5 2 3 2 2 5 3" xfId="7436" xr:uid="{8DE8E5E2-DCC1-4F93-B570-62B42A1AE412}"/>
    <cellStyle name="一般 9 3 5 2 3 2 2 6" xfId="1416" xr:uid="{00000000-0005-0000-0000-0000E80A0000}"/>
    <cellStyle name="一般 9 3 5 2 3 2 2 6 2" xfId="4154" xr:uid="{C0613F42-AEFF-451C-8B9D-2A25EFE98047}"/>
    <cellStyle name="一般 9 3 5 2 3 2 2 6 2 2" xfId="9628" xr:uid="{7B57F9F0-EC9E-4B69-AB0D-EB596CA86D09}"/>
    <cellStyle name="一般 9 3 5 2 3 2 2 6 3" xfId="6891" xr:uid="{9ADD2C84-2FCD-41C9-B6A2-82FB82B50741}"/>
    <cellStyle name="一般 9 3 5 2 3 2 2 7" xfId="3609" xr:uid="{07D452AB-C7A3-4DFD-9D3D-26F06769C15F}"/>
    <cellStyle name="一般 9 3 5 2 3 2 2 7 2" xfId="9083" xr:uid="{81DEA940-4F4A-4E41-A472-985D0580653C}"/>
    <cellStyle name="一般 9 3 5 2 3 2 2 8" xfId="6346" xr:uid="{E92C23B0-2E42-40E1-92FC-B97ACDDC58ED}"/>
    <cellStyle name="一般 9 3 5 2 3 2 3" xfId="2859" xr:uid="{00000000-0005-0000-0000-0000E90A0000}"/>
    <cellStyle name="一般 9 3 5 2 3 2 3 2" xfId="5597" xr:uid="{6CECA910-D69D-46AE-BE35-46FD012401BE}"/>
    <cellStyle name="一般 9 3 5 2 3 2 3 2 2" xfId="11071" xr:uid="{52D6153D-EA28-4989-A886-50957D08CA53}"/>
    <cellStyle name="一般 9 3 5 2 3 2 3 3" xfId="8334" xr:uid="{E09848B7-C19D-41A8-A10D-0BE327A48167}"/>
    <cellStyle name="一般 9 3 5 2 3 2 4" xfId="2314" xr:uid="{00000000-0005-0000-0000-0000EA0A0000}"/>
    <cellStyle name="一般 9 3 5 2 3 2 4 2" xfId="5052" xr:uid="{D4ADCBE4-3A4C-4D2A-BE1F-03884FCFB0A3}"/>
    <cellStyle name="一般 9 3 5 2 3 2 4 2 2" xfId="10526" xr:uid="{8FDA0300-4D6D-41B5-8693-E9AA20020CE2}"/>
    <cellStyle name="一般 9 3 5 2 3 2 4 3" xfId="7789" xr:uid="{54D892C9-E9B4-4D0D-8FB3-1CECA44B64C5}"/>
    <cellStyle name="一般 9 3 5 2 3 2 5" xfId="1769" xr:uid="{00000000-0005-0000-0000-0000EB0A0000}"/>
    <cellStyle name="一般 9 3 5 2 3 2 5 2" xfId="4507" xr:uid="{E0945F07-F9AC-4EBC-9727-87C931A659D8}"/>
    <cellStyle name="一般 9 3 5 2 3 2 5 2 2" xfId="9981" xr:uid="{9593DE74-B149-43D0-82DC-68AF314BFF88}"/>
    <cellStyle name="一般 9 3 5 2 3 2 5 3" xfId="7244" xr:uid="{5AB80836-B0E4-4CB4-90A3-80AD6DBC7AB6}"/>
    <cellStyle name="一般 9 3 5 2 3 2 6" xfId="1224" xr:uid="{00000000-0005-0000-0000-0000EC0A0000}"/>
    <cellStyle name="一般 9 3 5 2 3 2 6 2" xfId="3962" xr:uid="{30384A7A-F027-4778-A37C-2627146730EC}"/>
    <cellStyle name="一般 9 3 5 2 3 2 6 2 2" xfId="9436" xr:uid="{695E7DF4-4D12-46E4-A11F-6A2D7E373E7E}"/>
    <cellStyle name="一般 9 3 5 2 3 2 6 3" xfId="6699" xr:uid="{6AA99C7B-7867-4CB0-840D-25DBDA124F1E}"/>
    <cellStyle name="一般 9 3 5 2 3 2 7" xfId="3417" xr:uid="{126972B2-7EF8-491A-A639-8A43AA435FEC}"/>
    <cellStyle name="一般 9 3 5 2 3 2 7 2" xfId="8891" xr:uid="{B6F26AA7-3A15-4428-8084-4BAC38468B6E}"/>
    <cellStyle name="一般 9 3 5 2 3 2 8" xfId="6154" xr:uid="{18DFDA2C-5D26-4DDC-B7B0-BD9D4E7D95E3}"/>
    <cellStyle name="一般 9 3 5 2 3 3" xfId="608" xr:uid="{00000000-0005-0000-0000-0000ED0A0000}"/>
    <cellStyle name="一般 9 3 5 2 3 3 2" xfId="875" xr:uid="{00000000-0005-0000-0000-0000EE0A0000}"/>
    <cellStyle name="一般 9 3 5 2 3 3 2 2" xfId="3055" xr:uid="{00000000-0005-0000-0000-0000EF0A0000}"/>
    <cellStyle name="一般 9 3 5 2 3 3 2 2 2" xfId="5793" xr:uid="{B05107FA-0FD4-46C4-B1C9-5BA9A1507C24}"/>
    <cellStyle name="一般 9 3 5 2 3 3 2 2 2 2" xfId="11267" xr:uid="{474AE01B-08B5-4F8D-98E9-9940E8A71870}"/>
    <cellStyle name="一般 9 3 5 2 3 3 2 2 3" xfId="8530" xr:uid="{F8EEF8F9-BCE9-4C94-9B9D-DDB45D85B31B}"/>
    <cellStyle name="一般 9 3 5 2 3 3 2 3" xfId="2510" xr:uid="{00000000-0005-0000-0000-0000F00A0000}"/>
    <cellStyle name="一般 9 3 5 2 3 3 2 3 2" xfId="5248" xr:uid="{F7407C1C-140E-400F-8661-BB4697F8EEA1}"/>
    <cellStyle name="一般 9 3 5 2 3 3 2 3 2 2" xfId="10722" xr:uid="{CDA0CE11-2247-4289-939E-DD9E69300CF0}"/>
    <cellStyle name="一般 9 3 5 2 3 3 2 3 3" xfId="7985" xr:uid="{D78B30CF-F780-4504-86F5-8F2D4F725FF3}"/>
    <cellStyle name="一般 9 3 5 2 3 3 2 4" xfId="1965" xr:uid="{00000000-0005-0000-0000-0000F10A0000}"/>
    <cellStyle name="一般 9 3 5 2 3 3 2 4 2" xfId="4703" xr:uid="{A6B8193F-8D0F-442B-9541-91402D67835B}"/>
    <cellStyle name="一般 9 3 5 2 3 3 2 4 2 2" xfId="10177" xr:uid="{BBB14AA2-0FDB-40CE-A952-5C037AFBDB62}"/>
    <cellStyle name="一般 9 3 5 2 3 3 2 4 3" xfId="7440" xr:uid="{0E6957DF-5B90-400E-B2A9-EFDCB9B340AC}"/>
    <cellStyle name="一般 9 3 5 2 3 3 2 5" xfId="1420" xr:uid="{00000000-0005-0000-0000-0000F20A0000}"/>
    <cellStyle name="一般 9 3 5 2 3 3 2 5 2" xfId="4158" xr:uid="{92A20862-F079-4EA9-B16E-D9026EBE781E}"/>
    <cellStyle name="一般 9 3 5 2 3 3 2 5 2 2" xfId="9632" xr:uid="{56544F0F-0032-460B-B830-1B746FA8BCC6}"/>
    <cellStyle name="一般 9 3 5 2 3 3 2 5 3" xfId="6895" xr:uid="{9CE4F96F-A3CD-4B5F-A2EC-092C3E1F1802}"/>
    <cellStyle name="一般 9 3 5 2 3 3 2 6" xfId="3613" xr:uid="{EFDFEDAD-0D67-4709-AB05-EDED0F6E2C87}"/>
    <cellStyle name="一般 9 3 5 2 3 3 2 6 2" xfId="9087" xr:uid="{2554D323-7CDF-459A-9F6A-9971DF498E6F}"/>
    <cellStyle name="一般 9 3 5 2 3 3 2 7" xfId="6350" xr:uid="{6F0EADD2-9469-4429-AFED-D6765D4FE5DE}"/>
    <cellStyle name="一般 9 3 5 2 3 3 3" xfId="2860" xr:uid="{00000000-0005-0000-0000-0000F30A0000}"/>
    <cellStyle name="一般 9 3 5 2 3 3 3 2" xfId="5598" xr:uid="{F7BF7C79-1EEE-4839-A032-FB0B5418CF39}"/>
    <cellStyle name="一般 9 3 5 2 3 3 3 2 2" xfId="11072" xr:uid="{FB826710-FA0F-458F-B65C-355781772D0B}"/>
    <cellStyle name="一般 9 3 5 2 3 3 3 3" xfId="8335" xr:uid="{C24D5559-1352-4581-9B28-CC42B63734E5}"/>
    <cellStyle name="一般 9 3 5 2 3 3 4" xfId="2315" xr:uid="{00000000-0005-0000-0000-0000F40A0000}"/>
    <cellStyle name="一般 9 3 5 2 3 3 4 2" xfId="5053" xr:uid="{4EFC3AE5-E242-40DC-A653-54C87D9421CB}"/>
    <cellStyle name="一般 9 3 5 2 3 3 4 2 2" xfId="10527" xr:uid="{C41D4500-9C7A-45CF-997A-5C89FF872580}"/>
    <cellStyle name="一般 9 3 5 2 3 3 4 3" xfId="7790" xr:uid="{AA381BD9-F4EC-4A14-9B34-9BBF518109DB}"/>
    <cellStyle name="一般 9 3 5 2 3 3 5" xfId="1770" xr:uid="{00000000-0005-0000-0000-0000F50A0000}"/>
    <cellStyle name="一般 9 3 5 2 3 3 5 2" xfId="4508" xr:uid="{E9B4F5EE-3006-4049-A6E6-58F26C455C76}"/>
    <cellStyle name="一般 9 3 5 2 3 3 5 2 2" xfId="9982" xr:uid="{187DD8B7-FA5B-4958-B961-6488831C3C12}"/>
    <cellStyle name="一般 9 3 5 2 3 3 5 3" xfId="7245" xr:uid="{EF348D3E-117E-427F-8217-EBFB12BFF291}"/>
    <cellStyle name="一般 9 3 5 2 3 3 6" xfId="1225" xr:uid="{00000000-0005-0000-0000-0000F60A0000}"/>
    <cellStyle name="一般 9 3 5 2 3 3 6 2" xfId="3963" xr:uid="{E8F54A77-D862-4BA1-A397-EFDE762A4F98}"/>
    <cellStyle name="一般 9 3 5 2 3 3 6 2 2" xfId="9437" xr:uid="{F561C19E-566B-419B-AE78-D419D88D80CF}"/>
    <cellStyle name="一般 9 3 5 2 3 3 6 3" xfId="6700" xr:uid="{ABCEC82B-E774-4C6F-AE75-FB707D4EB902}"/>
    <cellStyle name="一般 9 3 5 2 3 3 7" xfId="3418" xr:uid="{D29F1394-F32D-4F0E-BD0B-6B29F4250490}"/>
    <cellStyle name="一般 9 3 5 2 3 3 7 2" xfId="8892" xr:uid="{985028E6-1E7B-4BD3-9657-041E49C16BE9}"/>
    <cellStyle name="一般 9 3 5 2 3 3 8" xfId="6155" xr:uid="{A6B564A0-0F33-4923-B6DC-F15B19E3AD41}"/>
    <cellStyle name="一般 9 3 5 2 3 4" xfId="872" xr:uid="{00000000-0005-0000-0000-0000F70A0000}"/>
    <cellStyle name="一般 9 3 5 2 3 4 2" xfId="3052" xr:uid="{00000000-0005-0000-0000-0000F80A0000}"/>
    <cellStyle name="一般 9 3 5 2 3 4 2 2" xfId="5790" xr:uid="{CA958FD0-90DC-4E7B-B7B1-2E9E2A95DE93}"/>
    <cellStyle name="一般 9 3 5 2 3 4 2 2 2" xfId="11264" xr:uid="{F0411167-A9D6-4D41-9B16-49093D8583F2}"/>
    <cellStyle name="一般 9 3 5 2 3 4 2 3" xfId="8527" xr:uid="{5B109863-B242-4035-91D9-A4D4A480C3E3}"/>
    <cellStyle name="一般 9 3 5 2 3 4 3" xfId="2507" xr:uid="{00000000-0005-0000-0000-0000F90A0000}"/>
    <cellStyle name="一般 9 3 5 2 3 4 3 2" xfId="5245" xr:uid="{C8F43F8E-AC85-46AC-BD7D-904CB0005675}"/>
    <cellStyle name="一般 9 3 5 2 3 4 3 2 2" xfId="10719" xr:uid="{67B1718A-C441-4F76-8FC2-80D5DF6C9D14}"/>
    <cellStyle name="一般 9 3 5 2 3 4 3 3" xfId="7982" xr:uid="{DC86A833-6C91-4B10-942A-45A37182E459}"/>
    <cellStyle name="一般 9 3 5 2 3 4 4" xfId="1962" xr:uid="{00000000-0005-0000-0000-0000FA0A0000}"/>
    <cellStyle name="一般 9 3 5 2 3 4 4 2" xfId="4700" xr:uid="{01722D73-D143-46C3-94C8-EBD176682BFB}"/>
    <cellStyle name="一般 9 3 5 2 3 4 4 2 2" xfId="10174" xr:uid="{B4FD1E30-2C52-40F9-A0A0-ABC1A51FBE75}"/>
    <cellStyle name="一般 9 3 5 2 3 4 4 3" xfId="7437" xr:uid="{D1EA8FA3-2CF6-4E55-8858-7880A9F32619}"/>
    <cellStyle name="一般 9 3 5 2 3 4 5" xfId="1417" xr:uid="{00000000-0005-0000-0000-0000FB0A0000}"/>
    <cellStyle name="一般 9 3 5 2 3 4 5 2" xfId="4155" xr:uid="{1FA8DF8F-D652-4FB1-B7DD-E1BB0697EAB0}"/>
    <cellStyle name="一般 9 3 5 2 3 4 5 2 2" xfId="9629" xr:uid="{55CC8D0C-62E1-4ABC-9835-2EF49FE9147D}"/>
    <cellStyle name="一般 9 3 5 2 3 4 5 3" xfId="6892" xr:uid="{F2E06320-C985-4026-BBAD-E6D858348BCB}"/>
    <cellStyle name="一般 9 3 5 2 3 4 6" xfId="3610" xr:uid="{3721A08E-1067-4D3E-A46A-87755C3490D3}"/>
    <cellStyle name="一般 9 3 5 2 3 4 6 2" xfId="9084" xr:uid="{6689C4E5-69A3-4CD1-B875-247C7782805B}"/>
    <cellStyle name="一般 9 3 5 2 3 4 7" xfId="6347" xr:uid="{2854897F-C4E1-489F-B8BA-69FCEF4F152E}"/>
    <cellStyle name="一般 9 3 5 2 3 5" xfId="2767" xr:uid="{00000000-0005-0000-0000-0000FC0A0000}"/>
    <cellStyle name="一般 9 3 5 2 3 5 2" xfId="3062" xr:uid="{46E0E4FF-E354-4F67-8464-AD42EED4339B}"/>
    <cellStyle name="一般 9 3 5 2 3 5 2 2" xfId="5800" xr:uid="{CAE3A737-7825-48EF-BDAD-C628C9C9B896}"/>
    <cellStyle name="一般 9 3 5 2 3 5 2 2 2" xfId="11274" xr:uid="{1A602B77-ECCE-4323-B31B-DE03E674E871}"/>
    <cellStyle name="一般 9 3 5 2 3 5 2 3" xfId="8537" xr:uid="{2BC6114E-71E8-4B8F-92F6-C43CB95719A3}"/>
    <cellStyle name="一般 9 3 5 2 3 5 3" xfId="5505" xr:uid="{2B90795C-9E03-4A2F-BD2E-614977D23909}"/>
    <cellStyle name="一般 9 3 5 2 3 5 3 2" xfId="10979" xr:uid="{DCA89C38-D230-4141-A789-3CA511E8BB1E}"/>
    <cellStyle name="一般 9 3 5 2 3 5 4" xfId="8242" xr:uid="{F60B4384-86D3-461A-A34F-CCD8A9564B17}"/>
    <cellStyle name="一般 9 3 5 2 3 6" xfId="2222" xr:uid="{00000000-0005-0000-0000-0000FD0A0000}"/>
    <cellStyle name="一般 9 3 5 2 3 6 2" xfId="3063" xr:uid="{B4B8F2A1-8E05-4CE8-8EF3-72F0180C95E5}"/>
    <cellStyle name="一般 9 3 5 2 3 6 2 2" xfId="5801" xr:uid="{B5544CB6-8947-41A2-957E-70121C1CFF0B}"/>
    <cellStyle name="一般 9 3 5 2 3 6 2 2 2" xfId="11275" xr:uid="{48ABB44D-69B4-4BDA-904F-4DDB8D123EFF}"/>
    <cellStyle name="一般 9 3 5 2 3 6 2 3" xfId="8538" xr:uid="{B55095E7-0831-4F7D-B248-4DEB5095F8B2}"/>
    <cellStyle name="一般 9 3 5 2 3 6 3" xfId="4960" xr:uid="{099DF420-70ED-4001-87FB-FC99901DE703}"/>
    <cellStyle name="一般 9 3 5 2 3 6 3 2" xfId="10434" xr:uid="{8A211994-C14E-46E1-8D9C-580C0FD70C2D}"/>
    <cellStyle name="一般 9 3 5 2 3 6 4" xfId="7697" xr:uid="{E6A5E851-4098-4286-A90E-8F2134E806DD}"/>
    <cellStyle name="一般 9 3 5 2 3 7" xfId="1677" xr:uid="{00000000-0005-0000-0000-0000FE0A0000}"/>
    <cellStyle name="一般 9 3 5 2 3 7 2" xfId="3066" xr:uid="{B5E0459F-EAEC-451E-9F97-F6A15DAD30F2}"/>
    <cellStyle name="一般 9 3 5 2 3 7 2 2" xfId="5804" xr:uid="{01D6579C-D159-40AA-A274-2C8585FCA381}"/>
    <cellStyle name="一般 9 3 5 2 3 7 2 2 2" xfId="11278" xr:uid="{DE4B65D3-0275-4C91-A56D-F2ED44278F97}"/>
    <cellStyle name="一般 9 3 5 2 3 7 2 3" xfId="8541" xr:uid="{C7735B08-C86A-41DA-B62F-E7CF9021E6F2}"/>
    <cellStyle name="一般 9 3 5 2 3 7 3" xfId="4415" xr:uid="{1E791007-A22C-4AF7-9C9B-C589565FC915}"/>
    <cellStyle name="一般 9 3 5 2 3 7 3 2" xfId="9889" xr:uid="{E3C7AE93-E81E-4438-AA62-031A1F30195D}"/>
    <cellStyle name="一般 9 3 5 2 3 7 4" xfId="7152" xr:uid="{5FC24124-8696-4119-8DA1-DF4225EB2A47}"/>
    <cellStyle name="一般 9 3 5 2 3 8" xfId="1132" xr:uid="{00000000-0005-0000-0000-0000FF0A0000}"/>
    <cellStyle name="一般 9 3 5 2 3 8 2" xfId="3061" xr:uid="{00000000-0005-0000-0000-0000000B0000}"/>
    <cellStyle name="一般 9 3 5 2 3 8 2 2" xfId="5799" xr:uid="{B397F123-F978-4842-A3BE-4E1CDF2BE7E3}"/>
    <cellStyle name="一般 9 3 5 2 3 8 2 2 2" xfId="11273" xr:uid="{71C86CA7-999C-42BE-9CEE-6ED97ECE1842}"/>
    <cellStyle name="一般 9 3 5 2 3 8 2 3" xfId="8536" xr:uid="{44510A34-1EA8-4028-9D50-8920B4A15112}"/>
    <cellStyle name="一般 9 3 5 2 3 8 3" xfId="3870" xr:uid="{E75FD7F3-50E4-4675-89F6-CDA43D93E598}"/>
    <cellStyle name="一般 9 3 5 2 3 8 3 2" xfId="9344" xr:uid="{B94CFCCC-0FC3-4C4F-97C1-8B203A769E32}"/>
    <cellStyle name="一般 9 3 5 2 3 8 4" xfId="6607" xr:uid="{2453A241-73D8-48B4-AE28-4544DC9BCE50}"/>
    <cellStyle name="一般 9 3 5 2 3 9" xfId="3058" xr:uid="{00000000-0005-0000-0000-0000010B0000}"/>
    <cellStyle name="一般 9 3 5 2 3 9 2" xfId="5796" xr:uid="{F3F5E6F2-5D94-4C90-B545-38A40B7ADB6D}"/>
    <cellStyle name="一般 9 3 5 2 3 9 2 2" xfId="11270" xr:uid="{391CD819-9925-4971-9FA1-F6ADD7105BF1}"/>
    <cellStyle name="一般 9 3 5 2 3 9 3" xfId="8533" xr:uid="{D72925BC-AD23-4EA3-9A69-4AC996EB3AE6}"/>
    <cellStyle name="一般 9 3 5 2 4" xfId="2540" xr:uid="{00000000-0005-0000-0000-0000020B0000}"/>
    <cellStyle name="一般 9 3 5 2 4 2" xfId="5278" xr:uid="{9AB7099F-38A0-4EA4-A1D6-2FC6E7F8FBBA}"/>
    <cellStyle name="一般 9 3 5 2 4 2 2" xfId="10752" xr:uid="{13B31AAD-A830-407A-A951-BE0EE63BF697}"/>
    <cellStyle name="一般 9 3 5 2 4 3" xfId="8015" xr:uid="{0F5775CB-DF2B-4172-9BBD-9648ADA18C27}"/>
    <cellStyle name="一般 9 3 5 2 5" xfId="1995" xr:uid="{00000000-0005-0000-0000-0000030B0000}"/>
    <cellStyle name="一般 9 3 5 2 5 2" xfId="4733" xr:uid="{DE55D28E-907E-41A4-A63B-7ADF8934E1C6}"/>
    <cellStyle name="一般 9 3 5 2 5 2 2" xfId="10207" xr:uid="{4B5955FA-E063-42CC-A228-1BF9093E4FE0}"/>
    <cellStyle name="一般 9 3 5 2 5 3" xfId="7470" xr:uid="{FE9BD843-E1EC-4297-A992-2341B502461F}"/>
    <cellStyle name="一般 9 3 5 2 6" xfId="1450" xr:uid="{00000000-0005-0000-0000-0000040B0000}"/>
    <cellStyle name="一般 9 3 5 2 6 2" xfId="4188" xr:uid="{BF1F2F30-8174-45D7-8083-D39F9537D673}"/>
    <cellStyle name="一般 9 3 5 2 6 2 2" xfId="9662" xr:uid="{2440E68E-6619-4CB2-B48E-588384E1462E}"/>
    <cellStyle name="一般 9 3 5 2 6 3" xfId="6925" xr:uid="{D593FBBF-05F2-4B0E-B1C8-2BC59F897A8B}"/>
    <cellStyle name="一般 9 3 5 2 7" xfId="905" xr:uid="{00000000-0005-0000-0000-0000050B0000}"/>
    <cellStyle name="一般 9 3 5 2 7 2" xfId="3643" xr:uid="{947CD250-F5BB-4F38-871B-87FFFAF8BEC8}"/>
    <cellStyle name="一般 9 3 5 2 7 2 2" xfId="9117" xr:uid="{E1F81F70-6329-49AA-8ED1-F10C097D939B}"/>
    <cellStyle name="一般 9 3 5 2 7 3" xfId="6380" xr:uid="{28B88483-E351-4D6D-8D1B-7A2CBB7A670B}"/>
    <cellStyle name="一般 9 3 5 2 8" xfId="3098" xr:uid="{6DE85D0F-121C-433D-AD95-7460553DCB6A}"/>
    <cellStyle name="一般 9 3 5 2 8 2" xfId="8572" xr:uid="{48F54722-825F-4D49-AC90-5E4FEA70A7C0}"/>
    <cellStyle name="一般 9 3 5 2 9" xfId="5835" xr:uid="{DFEB3FBE-F7EA-447E-B4B1-3426ABBD847B}"/>
    <cellStyle name="一般 9 3 5 3" xfId="464" xr:uid="{00000000-0005-0000-0000-0000060B0000}"/>
    <cellStyle name="一般 9 3 5 3 2" xfId="561" xr:uid="{00000000-0005-0000-0000-0000070B0000}"/>
    <cellStyle name="一般 9 3 5 3 2 2" xfId="825" xr:uid="{00000000-0005-0000-0000-0000080B0000}"/>
    <cellStyle name="一般 9 3 5 3 2 2 2" xfId="3005" xr:uid="{00000000-0005-0000-0000-0000090B0000}"/>
    <cellStyle name="一般 9 3 5 3 2 2 2 2" xfId="5743" xr:uid="{7EB45BB6-7193-4459-80D2-1A809806DBBB}"/>
    <cellStyle name="一般 9 3 5 3 2 2 2 2 2" xfId="11217" xr:uid="{C6D78280-DF18-4DB6-9C5F-D9C292716CB7}"/>
    <cellStyle name="一般 9 3 5 3 2 2 2 3" xfId="8480" xr:uid="{7BA41AB5-E4A0-4A9D-B1EA-D256C57F6CAA}"/>
    <cellStyle name="一般 9 3 5 3 2 2 3" xfId="2460" xr:uid="{00000000-0005-0000-0000-00000A0B0000}"/>
    <cellStyle name="一般 9 3 5 3 2 2 3 2" xfId="5198" xr:uid="{2948037A-2685-4AEF-A9A3-076BED147BFF}"/>
    <cellStyle name="一般 9 3 5 3 2 2 3 2 2" xfId="10672" xr:uid="{71C4D7FC-A00E-419B-B14A-E431355F77F1}"/>
    <cellStyle name="一般 9 3 5 3 2 2 3 3" xfId="7935" xr:uid="{802EBEB8-3807-4016-BA18-EBB25F95D91B}"/>
    <cellStyle name="一般 9 3 5 3 2 2 4" xfId="1915" xr:uid="{00000000-0005-0000-0000-00000B0B0000}"/>
    <cellStyle name="一般 9 3 5 3 2 2 4 2" xfId="4653" xr:uid="{D4779EA8-4D06-4887-A94B-7B28BA5C000D}"/>
    <cellStyle name="一般 9 3 5 3 2 2 4 2 2" xfId="10127" xr:uid="{206653E8-838D-4E84-BB53-8D417A44A549}"/>
    <cellStyle name="一般 9 3 5 3 2 2 4 3" xfId="7390" xr:uid="{9D0CF645-87E1-478F-B92C-A3AFE64004B6}"/>
    <cellStyle name="一般 9 3 5 3 2 2 5" xfId="1370" xr:uid="{00000000-0005-0000-0000-00000C0B0000}"/>
    <cellStyle name="一般 9 3 5 3 2 2 5 2" xfId="4108" xr:uid="{BE490E46-FA1C-4477-9BF3-EDC04C99DC74}"/>
    <cellStyle name="一般 9 3 5 3 2 2 5 2 2" xfId="9582" xr:uid="{01C56276-68D1-4296-A4BB-3E2504A1BC5D}"/>
    <cellStyle name="一般 9 3 5 3 2 2 5 3" xfId="6845" xr:uid="{F9C9B0D6-967C-4C36-8305-4A47CFF27C74}"/>
    <cellStyle name="一般 9 3 5 3 2 2 6" xfId="3563" xr:uid="{D111BBAF-F29A-4B69-B0A0-3B3BF46F5872}"/>
    <cellStyle name="一般 9 3 5 3 2 2 6 2" xfId="9037" xr:uid="{B90BA796-EFA6-490E-A168-B16858D14AC7}"/>
    <cellStyle name="一般 9 3 5 3 2 2 7" xfId="6300" xr:uid="{11FCD350-AA28-489C-AE24-94010586BBE5}"/>
    <cellStyle name="一般 9 3 5 3 2 3" xfId="2813" xr:uid="{00000000-0005-0000-0000-00000D0B0000}"/>
    <cellStyle name="一般 9 3 5 3 2 3 2" xfId="5551" xr:uid="{DAC62D89-6A13-4887-8E25-EAE578EE319D}"/>
    <cellStyle name="一般 9 3 5 3 2 3 2 2" xfId="11025" xr:uid="{04FEA9EC-924C-40D1-9435-B83BCB484ADA}"/>
    <cellStyle name="一般 9 3 5 3 2 3 3" xfId="8288" xr:uid="{F71E3CFB-3BBB-4218-BA34-B2750C6BE4AB}"/>
    <cellStyle name="一般 9 3 5 3 2 4" xfId="2268" xr:uid="{00000000-0005-0000-0000-00000E0B0000}"/>
    <cellStyle name="一般 9 3 5 3 2 4 2" xfId="5006" xr:uid="{033F4E86-D04A-48C8-9312-3A3D4FCDBEB2}"/>
    <cellStyle name="一般 9 3 5 3 2 4 2 2" xfId="10480" xr:uid="{7B255C12-D04E-45E9-A22C-ECD192FDE260}"/>
    <cellStyle name="一般 9 3 5 3 2 4 3" xfId="7743" xr:uid="{32AD35D7-482F-4FB8-8EE2-BE1D4495D28B}"/>
    <cellStyle name="一般 9 3 5 3 2 5" xfId="1723" xr:uid="{00000000-0005-0000-0000-00000F0B0000}"/>
    <cellStyle name="一般 9 3 5 3 2 5 2" xfId="4461" xr:uid="{532CC732-4E05-47D2-BC00-6C8A507A680A}"/>
    <cellStyle name="一般 9 3 5 3 2 5 2 2" xfId="9935" xr:uid="{79EE4DA7-0505-4734-94E0-7FAFC97C450D}"/>
    <cellStyle name="一般 9 3 5 3 2 5 3" xfId="7198" xr:uid="{5A915A2B-944E-4ABE-BE2D-03DFEE2F6ABA}"/>
    <cellStyle name="一般 9 3 5 3 2 6" xfId="1178" xr:uid="{00000000-0005-0000-0000-0000100B0000}"/>
    <cellStyle name="一般 9 3 5 3 2 6 2" xfId="3916" xr:uid="{71505999-B1FC-47BC-A619-C5E9726C3735}"/>
    <cellStyle name="一般 9 3 5 3 2 6 2 2" xfId="9390" xr:uid="{A32B7BE3-E324-4905-8A35-BD397D3E940C}"/>
    <cellStyle name="一般 9 3 5 3 2 6 3" xfId="6653" xr:uid="{4F6420E5-D33C-4C19-9744-2CF1F6954B59}"/>
    <cellStyle name="一般 9 3 5 3 2 7" xfId="3371" xr:uid="{A27F2EB9-CFFB-40D1-A7E7-94B7D4F6E256}"/>
    <cellStyle name="一般 9 3 5 3 2 7 2" xfId="8845" xr:uid="{B3D17990-26AD-4E46-B075-92A60F715668}"/>
    <cellStyle name="一般 9 3 5 3 2 8" xfId="6108" xr:uid="{8C965792-E368-43A4-92E8-A1B1CD8EBA10}"/>
    <cellStyle name="一般 9 3 5 3 3" xfId="731" xr:uid="{00000000-0005-0000-0000-0000110B0000}"/>
    <cellStyle name="一般 9 3 5 3 3 2" xfId="2911" xr:uid="{00000000-0005-0000-0000-0000120B0000}"/>
    <cellStyle name="一般 9 3 5 3 3 2 2" xfId="5649" xr:uid="{55772D17-2B96-494F-BD86-A6CE5D94D8DF}"/>
    <cellStyle name="一般 9 3 5 3 3 2 2 2" xfId="11123" xr:uid="{99830D8F-8A8E-4409-9282-767304DC767E}"/>
    <cellStyle name="一般 9 3 5 3 3 2 3" xfId="8386" xr:uid="{AAC18988-4F06-4D74-AF58-26C9EB98F7A5}"/>
    <cellStyle name="一般 9 3 5 3 3 3" xfId="2366" xr:uid="{00000000-0005-0000-0000-0000130B0000}"/>
    <cellStyle name="一般 9 3 5 3 3 3 2" xfId="5104" xr:uid="{968EFD30-2495-4E2E-8760-46D24953422D}"/>
    <cellStyle name="一般 9 3 5 3 3 3 2 2" xfId="10578" xr:uid="{3639B328-C201-40AC-8DDA-F9F6E7058A2A}"/>
    <cellStyle name="一般 9 3 5 3 3 3 3" xfId="7841" xr:uid="{D138ED66-BB12-44A4-88D8-3C5F58D0A99C}"/>
    <cellStyle name="一般 9 3 5 3 3 4" xfId="1821" xr:uid="{00000000-0005-0000-0000-0000140B0000}"/>
    <cellStyle name="一般 9 3 5 3 3 4 2" xfId="4559" xr:uid="{61D72323-58B5-40A6-800B-E870383B5F6F}"/>
    <cellStyle name="一般 9 3 5 3 3 4 2 2" xfId="10033" xr:uid="{0B55828A-AC53-4BD0-9EF2-987D45722B21}"/>
    <cellStyle name="一般 9 3 5 3 3 4 3" xfId="7296" xr:uid="{C19E1996-0A91-4D97-84FE-0A9BB822E3F5}"/>
    <cellStyle name="一般 9 3 5 3 3 5" xfId="1276" xr:uid="{00000000-0005-0000-0000-0000150B0000}"/>
    <cellStyle name="一般 9 3 5 3 3 5 2" xfId="4014" xr:uid="{ED2E755E-86D6-4E3B-BB8C-C2DD1231D221}"/>
    <cellStyle name="一般 9 3 5 3 3 5 2 2" xfId="9488" xr:uid="{B55D1749-691C-4309-86E4-746127A6C31D}"/>
    <cellStyle name="一般 9 3 5 3 3 5 3" xfId="6751" xr:uid="{EDC11926-A07F-424B-9BE7-20079847A5EE}"/>
    <cellStyle name="一般 9 3 5 3 3 6" xfId="3469" xr:uid="{B2EE6E43-07FE-40F0-B8B1-210C93D61719}"/>
    <cellStyle name="一般 9 3 5 3 3 6 2" xfId="8943" xr:uid="{AA7ABB9F-E7D9-49E7-A28B-89256A2688B5}"/>
    <cellStyle name="一般 9 3 5 3 3 7" xfId="6206" xr:uid="{D26630D7-E1BD-40A2-B0A3-C8A239FD7CE6}"/>
    <cellStyle name="一般 9 3 5 3 4" xfId="2718" xr:uid="{00000000-0005-0000-0000-0000160B0000}"/>
    <cellStyle name="一般 9 3 5 3 4 2" xfId="5456" xr:uid="{08F55FB5-059A-4704-9548-D0357C12C3E0}"/>
    <cellStyle name="一般 9 3 5 3 4 2 2" xfId="10930" xr:uid="{EDE2945C-066C-43A8-BA5C-A4915B5F86BF}"/>
    <cellStyle name="一般 9 3 5 3 4 3" xfId="8193" xr:uid="{A4A476FE-1E03-4682-8628-85977E2F294E}"/>
    <cellStyle name="一般 9 3 5 3 5" xfId="2173" xr:uid="{00000000-0005-0000-0000-0000170B0000}"/>
    <cellStyle name="一般 9 3 5 3 5 2" xfId="4911" xr:uid="{922B336C-D97A-477F-BEF9-85CC054AE186}"/>
    <cellStyle name="一般 9 3 5 3 5 2 2" xfId="10385" xr:uid="{1B47C575-8108-458E-925B-FC66988D9A8F}"/>
    <cellStyle name="一般 9 3 5 3 5 3" xfId="7648" xr:uid="{67C41230-6E41-499E-A2F5-CDCE998F22AA}"/>
    <cellStyle name="一般 9 3 5 3 6" xfId="1628" xr:uid="{00000000-0005-0000-0000-0000180B0000}"/>
    <cellStyle name="一般 9 3 5 3 6 2" xfId="4366" xr:uid="{8124B36B-2514-4C78-8E91-7834E6E11C13}"/>
    <cellStyle name="一般 9 3 5 3 6 2 2" xfId="9840" xr:uid="{C28F1F6F-4F20-4CDC-BE83-2067CBDA340E}"/>
    <cellStyle name="一般 9 3 5 3 6 3" xfId="7103" xr:uid="{9F7B514D-C3C6-49C5-B7C3-0553DD04B054}"/>
    <cellStyle name="一般 9 3 5 3 7" xfId="1083" xr:uid="{00000000-0005-0000-0000-0000190B0000}"/>
    <cellStyle name="一般 9 3 5 3 7 2" xfId="3821" xr:uid="{AB8CDE9F-3C93-40A0-85DC-5ADA1C113B1F}"/>
    <cellStyle name="一般 9 3 5 3 7 2 2" xfId="9295" xr:uid="{CEF5CDC1-F942-49EF-9EE3-CAA85F5AAE8C}"/>
    <cellStyle name="一般 9 3 5 3 7 3" xfId="6558" xr:uid="{6DC79FEB-1C66-4E1D-8DE9-D49D66AAE796}"/>
    <cellStyle name="一般 9 3 5 3 8" xfId="3276" xr:uid="{1E27FC98-3B43-494C-B133-BB3DA5B3BF0D}"/>
    <cellStyle name="一般 9 3 5 3 8 2" xfId="8750" xr:uid="{6A36F394-1C36-4D82-8D88-3D45D7B3F894}"/>
    <cellStyle name="一般 9 3 5 3 9" xfId="6013" xr:uid="{4FB9122F-DF41-45A8-8675-E1087E373AED}"/>
    <cellStyle name="一般 9 3 5 4" xfId="2515" xr:uid="{00000000-0005-0000-0000-00001A0B0000}"/>
    <cellStyle name="一般 9 3 5 4 2" xfId="5253" xr:uid="{66814E85-4AF4-4DB8-B427-B21B292E4DAF}"/>
    <cellStyle name="一般 9 3 5 4 2 2" xfId="10727" xr:uid="{0AD58FAD-C290-4BC3-81D9-71988FCA755C}"/>
    <cellStyle name="一般 9 3 5 4 3" xfId="7990" xr:uid="{419295D6-7EFF-4F3D-B3C7-2932E1C19626}"/>
    <cellStyle name="一般 9 3 5 5" xfId="1970" xr:uid="{00000000-0005-0000-0000-00001B0B0000}"/>
    <cellStyle name="一般 9 3 5 5 2" xfId="4708" xr:uid="{58D4E828-9052-4EF1-A115-9DEEE2B22A07}"/>
    <cellStyle name="一般 9 3 5 5 2 2" xfId="10182" xr:uid="{4B1D382F-77E9-4F61-A559-2232F44A2761}"/>
    <cellStyle name="一般 9 3 5 5 3" xfId="7445" xr:uid="{81CCC8EA-C5BD-4EE2-88B9-7B1003B025EC}"/>
    <cellStyle name="一般 9 3 5 6" xfId="1425" xr:uid="{00000000-0005-0000-0000-00001C0B0000}"/>
    <cellStyle name="一般 9 3 5 6 2" xfId="4163" xr:uid="{9E4B186C-7BCB-491F-95D0-3C4972CEEA75}"/>
    <cellStyle name="一般 9 3 5 6 2 2" xfId="9637" xr:uid="{158BB40C-0CCD-47BE-804A-CF8D65528B8E}"/>
    <cellStyle name="一般 9 3 5 6 3" xfId="6900" xr:uid="{AF5D374B-CE5E-47A6-9772-EE550A1B00D6}"/>
    <cellStyle name="一般 9 3 5 7" xfId="880" xr:uid="{00000000-0005-0000-0000-00001D0B0000}"/>
    <cellStyle name="一般 9 3 5 7 2" xfId="3618" xr:uid="{D86ADAB4-0950-4BE9-8999-1C00E7918F75}"/>
    <cellStyle name="一般 9 3 5 7 2 2" xfId="9092" xr:uid="{16AAD82C-EF7A-43B3-85A4-CC1BC186BAAC}"/>
    <cellStyle name="一般 9 3 5 7 3" xfId="6355" xr:uid="{94833BD4-025D-4FDB-A849-95113B617295}"/>
    <cellStyle name="一般 9 3 5 8" xfId="3073" xr:uid="{27315C54-942E-4F0A-9D09-D9DCE823CABA}"/>
    <cellStyle name="一般 9 3 5 8 2" xfId="8547" xr:uid="{51EC0FFA-29BC-4BE5-8B01-51D9926D13A8}"/>
    <cellStyle name="一般 9 3 5 9" xfId="5810" xr:uid="{4F8AF587-49A6-4F7D-945C-1E2B62DE416B}"/>
    <cellStyle name="一般 9 3 6" xfId="445" xr:uid="{00000000-0005-0000-0000-00001E0B0000}"/>
    <cellStyle name="一般 9 3 6 10" xfId="6001" xr:uid="{390AC57D-8576-40DF-9EA2-C87F730E9710}"/>
    <cellStyle name="一般 9 3 6 2" xfId="508" xr:uid="{00000000-0005-0000-0000-00001F0B0000}"/>
    <cellStyle name="一般 9 3 6 2 2" xfId="604" xr:uid="{00000000-0005-0000-0000-0000200B0000}"/>
    <cellStyle name="一般 9 3 6 2 2 2" xfId="868" xr:uid="{00000000-0005-0000-0000-0000210B0000}"/>
    <cellStyle name="一般 9 3 6 2 2 2 2" xfId="3048" xr:uid="{00000000-0005-0000-0000-0000220B0000}"/>
    <cellStyle name="一般 9 3 6 2 2 2 2 2" xfId="5786" xr:uid="{08B06060-0A85-48E9-B21E-280D00EF8923}"/>
    <cellStyle name="一般 9 3 6 2 2 2 2 2 2" xfId="11260" xr:uid="{FAD88ACB-6224-4F4B-B3BA-81176B126259}"/>
    <cellStyle name="一般 9 3 6 2 2 2 2 3" xfId="8523" xr:uid="{DE199598-4305-412C-BEE1-81C2EA33B597}"/>
    <cellStyle name="一般 9 3 6 2 2 2 3" xfId="2503" xr:uid="{00000000-0005-0000-0000-0000230B0000}"/>
    <cellStyle name="一般 9 3 6 2 2 2 3 2" xfId="5241" xr:uid="{28573D32-B467-465B-8FAF-36C97C621311}"/>
    <cellStyle name="一般 9 3 6 2 2 2 3 2 2" xfId="10715" xr:uid="{D333F624-9F19-4B77-BCF6-5B61BD28CDA2}"/>
    <cellStyle name="一般 9 3 6 2 2 2 3 3" xfId="7978" xr:uid="{086BF840-ECC8-424E-8A9B-37F9B3B619A4}"/>
    <cellStyle name="一般 9 3 6 2 2 2 4" xfId="1958" xr:uid="{00000000-0005-0000-0000-0000240B0000}"/>
    <cellStyle name="一般 9 3 6 2 2 2 4 2" xfId="4696" xr:uid="{92F79D85-0220-45BB-B7E5-CC1BD3FE8710}"/>
    <cellStyle name="一般 9 3 6 2 2 2 4 2 2" xfId="10170" xr:uid="{BBCC88E6-1021-46FA-AFAB-EB08F14C1A80}"/>
    <cellStyle name="一般 9 3 6 2 2 2 4 3" xfId="7433" xr:uid="{D280BB37-F62C-493C-8A34-FEA2C2F00549}"/>
    <cellStyle name="一般 9 3 6 2 2 2 5" xfId="1413" xr:uid="{00000000-0005-0000-0000-0000250B0000}"/>
    <cellStyle name="一般 9 3 6 2 2 2 5 2" xfId="4151" xr:uid="{C4A88A6C-DE37-4282-8536-F5F74C70CD3C}"/>
    <cellStyle name="一般 9 3 6 2 2 2 5 2 2" xfId="9625" xr:uid="{FCC5975B-44AE-41D0-92E8-642E5BF6EEF8}"/>
    <cellStyle name="一般 9 3 6 2 2 2 5 3" xfId="6888" xr:uid="{ECEAECE0-2FD8-47C9-8D8E-50880391C25F}"/>
    <cellStyle name="一般 9 3 6 2 2 2 6" xfId="3606" xr:uid="{96140B86-E7B5-49ED-BF3A-694369BDCDF7}"/>
    <cellStyle name="一般 9 3 6 2 2 2 6 2" xfId="9080" xr:uid="{DED151E6-DD6A-42B5-B968-14857EBAE8E7}"/>
    <cellStyle name="一般 9 3 6 2 2 2 7" xfId="6343" xr:uid="{E63156E6-68C2-4F4E-9207-389471184AB2}"/>
    <cellStyle name="一般 9 3 6 2 2 3" xfId="2856" xr:uid="{00000000-0005-0000-0000-0000260B0000}"/>
    <cellStyle name="一般 9 3 6 2 2 3 2" xfId="5594" xr:uid="{05425072-61E1-434F-A425-4E6E5DCCC26A}"/>
    <cellStyle name="一般 9 3 6 2 2 3 2 2" xfId="11068" xr:uid="{28ABCBB2-3139-4695-A576-C4E3D2F5DC16}"/>
    <cellStyle name="一般 9 3 6 2 2 3 3" xfId="8331" xr:uid="{A5CCCE0F-A1A6-4227-9D09-107D49B64B62}"/>
    <cellStyle name="一般 9 3 6 2 2 4" xfId="2311" xr:uid="{00000000-0005-0000-0000-0000270B0000}"/>
    <cellStyle name="一般 9 3 6 2 2 4 2" xfId="5049" xr:uid="{EAA82E3C-5411-49BB-8D9E-02382EE056D7}"/>
    <cellStyle name="一般 9 3 6 2 2 4 2 2" xfId="10523" xr:uid="{0F6C6BCC-7C62-476A-BBC5-DA8D34CD543C}"/>
    <cellStyle name="一般 9 3 6 2 2 4 3" xfId="7786" xr:uid="{58B919DE-9F00-407F-AD3B-DBEC9E8729DD}"/>
    <cellStyle name="一般 9 3 6 2 2 5" xfId="1766" xr:uid="{00000000-0005-0000-0000-0000280B0000}"/>
    <cellStyle name="一般 9 3 6 2 2 5 2" xfId="4504" xr:uid="{D91925F2-130F-4962-9867-2E826151D57B}"/>
    <cellStyle name="一般 9 3 6 2 2 5 2 2" xfId="9978" xr:uid="{F7267859-235C-4FA6-A953-EF3A1E109384}"/>
    <cellStyle name="一般 9 3 6 2 2 5 3" xfId="7241" xr:uid="{530E7022-16F0-4BEB-BE62-72B783FCF9E3}"/>
    <cellStyle name="一般 9 3 6 2 2 6" xfId="1221" xr:uid="{00000000-0005-0000-0000-0000290B0000}"/>
    <cellStyle name="一般 9 3 6 2 2 6 2" xfId="3959" xr:uid="{EA5A3EEE-985D-47EA-98F2-52CF3ACC24CA}"/>
    <cellStyle name="一般 9 3 6 2 2 6 2 2" xfId="9433" xr:uid="{1EE81F71-2250-4427-B2E3-724937090E8C}"/>
    <cellStyle name="一般 9 3 6 2 2 6 3" xfId="6696" xr:uid="{0B6613CF-7894-4311-9BB8-712C2A37A558}"/>
    <cellStyle name="一般 9 3 6 2 2 7" xfId="3414" xr:uid="{E84BF1E1-8189-4352-92E0-83FDD1BCC195}"/>
    <cellStyle name="一般 9 3 6 2 2 7 2" xfId="8888" xr:uid="{67F825B4-31E6-4ECB-AACB-A919B4C565CA}"/>
    <cellStyle name="一般 9 3 6 2 2 8" xfId="6151" xr:uid="{EB0DBF86-8A17-491F-8154-9102C8C1C698}"/>
    <cellStyle name="一般 9 3 6 2 3" xfId="775" xr:uid="{00000000-0005-0000-0000-00002A0B0000}"/>
    <cellStyle name="一般 9 3 6 2 3 2" xfId="2955" xr:uid="{00000000-0005-0000-0000-00002B0B0000}"/>
    <cellStyle name="一般 9 3 6 2 3 2 2" xfId="5693" xr:uid="{A5D8145E-90EF-44B9-9FDA-624F6DD52C7C}"/>
    <cellStyle name="一般 9 3 6 2 3 2 2 2" xfId="11167" xr:uid="{A6546B4B-E47B-4E66-9F60-09DC1AE10811}"/>
    <cellStyle name="一般 9 3 6 2 3 2 3" xfId="8430" xr:uid="{222FB467-B155-4DDF-A5A1-AC27DE13D43F}"/>
    <cellStyle name="一般 9 3 6 2 3 3" xfId="2410" xr:uid="{00000000-0005-0000-0000-00002C0B0000}"/>
    <cellStyle name="一般 9 3 6 2 3 3 2" xfId="5148" xr:uid="{A5AFFA52-7C5D-4D79-9DC5-023278A84557}"/>
    <cellStyle name="一般 9 3 6 2 3 3 2 2" xfId="10622" xr:uid="{C2DD28E1-4D09-47E7-9714-7355FBFC8C15}"/>
    <cellStyle name="一般 9 3 6 2 3 3 3" xfId="7885" xr:uid="{8239E13B-D4E2-423E-AA0A-245AB521578E}"/>
    <cellStyle name="一般 9 3 6 2 3 4" xfId="1865" xr:uid="{00000000-0005-0000-0000-00002D0B0000}"/>
    <cellStyle name="一般 9 3 6 2 3 4 2" xfId="4603" xr:uid="{65AEB7DC-219A-47CB-AE26-5ED35970DF08}"/>
    <cellStyle name="一般 9 3 6 2 3 4 2 2" xfId="10077" xr:uid="{3D1C2B03-5A9F-4DFB-A6DD-67FFCDA061C3}"/>
    <cellStyle name="一般 9 3 6 2 3 4 3" xfId="7340" xr:uid="{B1D67F2C-3B34-4FED-876B-AED4589F86E7}"/>
    <cellStyle name="一般 9 3 6 2 3 5" xfId="1320" xr:uid="{00000000-0005-0000-0000-00002E0B0000}"/>
    <cellStyle name="一般 9 3 6 2 3 5 2" xfId="4058" xr:uid="{684A563B-4B24-4A6E-8484-B405C186B612}"/>
    <cellStyle name="一般 9 3 6 2 3 5 2 2" xfId="9532" xr:uid="{831A1205-7293-4A60-B415-0F31DECF9DB8}"/>
    <cellStyle name="一般 9 3 6 2 3 5 3" xfId="6795" xr:uid="{AF65A450-62B9-4595-9522-CDB8E10D126A}"/>
    <cellStyle name="一般 9 3 6 2 3 6" xfId="3513" xr:uid="{6B3829E2-1C3A-4E11-A829-D969D8DB9F54}"/>
    <cellStyle name="一般 9 3 6 2 3 6 2" xfId="8987" xr:uid="{7F8B1716-82C4-4A72-A8A1-4C400AABBF87}"/>
    <cellStyle name="一般 9 3 6 2 3 7" xfId="6250" xr:uid="{BA84E52A-6BAC-4943-9782-9131DE4B16F9}"/>
    <cellStyle name="一般 9 3 6 2 4" xfId="2762" xr:uid="{00000000-0005-0000-0000-00002F0B0000}"/>
    <cellStyle name="一般 9 3 6 2 4 2" xfId="5500" xr:uid="{BCBFC5BD-E1D4-4F3A-B543-CB681E304A11}"/>
    <cellStyle name="一般 9 3 6 2 4 2 2" xfId="10974" xr:uid="{4760C61B-055A-4ECC-8D6E-E7E94085355D}"/>
    <cellStyle name="一般 9 3 6 2 4 3" xfId="8237" xr:uid="{017D778D-B57C-4CB9-9B79-86ACB5893F58}"/>
    <cellStyle name="一般 9 3 6 2 5" xfId="2217" xr:uid="{00000000-0005-0000-0000-0000300B0000}"/>
    <cellStyle name="一般 9 3 6 2 5 2" xfId="4955" xr:uid="{05B6863C-D804-4D0B-911B-52BF57B4FE10}"/>
    <cellStyle name="一般 9 3 6 2 5 2 2" xfId="10429" xr:uid="{9C6EDC66-A2E7-454C-BBD6-395818DF0B83}"/>
    <cellStyle name="一般 9 3 6 2 5 3" xfId="7692" xr:uid="{54CFD6F3-2182-41E6-82CD-7FBEFD449C52}"/>
    <cellStyle name="一般 9 3 6 2 6" xfId="1672" xr:uid="{00000000-0005-0000-0000-0000310B0000}"/>
    <cellStyle name="一般 9 3 6 2 6 2" xfId="4410" xr:uid="{3F994912-695D-4C0D-B900-A66C95BF54C4}"/>
    <cellStyle name="一般 9 3 6 2 6 2 2" xfId="9884" xr:uid="{D105A92E-A052-4B7C-B3D1-1EA7C7DB9236}"/>
    <cellStyle name="一般 9 3 6 2 6 3" xfId="7147" xr:uid="{5082AE03-1EA3-4D30-9088-7CE9A42902A0}"/>
    <cellStyle name="一般 9 3 6 2 7" xfId="1127" xr:uid="{00000000-0005-0000-0000-0000320B0000}"/>
    <cellStyle name="一般 9 3 6 2 7 2" xfId="3865" xr:uid="{7EF3D383-640E-4D75-AA2B-2B67F0E5954A}"/>
    <cellStyle name="一般 9 3 6 2 7 2 2" xfId="9339" xr:uid="{9405DC0D-5499-4830-BDA0-9C29DC4688BE}"/>
    <cellStyle name="一般 9 3 6 2 7 3" xfId="6602" xr:uid="{45FBB50B-B8CD-4895-97F3-213F6A176232}"/>
    <cellStyle name="一般 9 3 6 2 8" xfId="3320" xr:uid="{EC98DB08-A5FE-48C2-81E5-CD939AF7EE53}"/>
    <cellStyle name="一般 9 3 6 2 8 2" xfId="8794" xr:uid="{C913EF75-42C5-4239-8ED8-DD254618451C}"/>
    <cellStyle name="一般 9 3 6 2 9" xfId="6057" xr:uid="{6E9F1ED8-EEB0-4256-9938-91DAC19715CC}"/>
    <cellStyle name="一般 9 3 6 3" xfId="551" xr:uid="{00000000-0005-0000-0000-0000330B0000}"/>
    <cellStyle name="一般 9 3 6 3 2" xfId="817" xr:uid="{00000000-0005-0000-0000-0000340B0000}"/>
    <cellStyle name="一般 9 3 6 3 2 2" xfId="2997" xr:uid="{00000000-0005-0000-0000-0000350B0000}"/>
    <cellStyle name="一般 9 3 6 3 2 2 2" xfId="5735" xr:uid="{7D4F73B2-1F12-435B-A89A-3CD6DAB0A529}"/>
    <cellStyle name="一般 9 3 6 3 2 2 2 2" xfId="11209" xr:uid="{7DA31128-7C0C-40B3-BC08-331CAA1C7EDF}"/>
    <cellStyle name="一般 9 3 6 3 2 2 3" xfId="8472" xr:uid="{BC6050F4-01AB-4F5D-AA24-7C4C69374F0A}"/>
    <cellStyle name="一般 9 3 6 3 2 3" xfId="2452" xr:uid="{00000000-0005-0000-0000-0000360B0000}"/>
    <cellStyle name="一般 9 3 6 3 2 3 2" xfId="5190" xr:uid="{AC2AEE6B-0F08-49C9-ABBB-6D8F949765FC}"/>
    <cellStyle name="一般 9 3 6 3 2 3 2 2" xfId="10664" xr:uid="{525C8C6D-4610-4AAD-90D0-4D80F6BCEFC2}"/>
    <cellStyle name="一般 9 3 6 3 2 3 3" xfId="7927" xr:uid="{FEFFF665-2FDB-43A0-ABB7-3E8AE39F808E}"/>
    <cellStyle name="一般 9 3 6 3 2 4" xfId="1907" xr:uid="{00000000-0005-0000-0000-0000370B0000}"/>
    <cellStyle name="一般 9 3 6 3 2 4 2" xfId="4645" xr:uid="{C3BE130E-3E7C-4B15-8163-06F977C4A6C3}"/>
    <cellStyle name="一般 9 3 6 3 2 4 2 2" xfId="10119" xr:uid="{32C387DD-30D3-4F8B-9126-F8F0AAD51374}"/>
    <cellStyle name="一般 9 3 6 3 2 4 3" xfId="7382" xr:uid="{1805C23B-BB41-45D2-9672-2831C3E652EC}"/>
    <cellStyle name="一般 9 3 6 3 2 5" xfId="1362" xr:uid="{00000000-0005-0000-0000-0000380B0000}"/>
    <cellStyle name="一般 9 3 6 3 2 5 2" xfId="4100" xr:uid="{4B5976FA-41B0-4CB0-93C2-E6BF02EB946A}"/>
    <cellStyle name="一般 9 3 6 3 2 5 2 2" xfId="9574" xr:uid="{417C1B41-8689-434A-AE7F-B3EA378FCBEF}"/>
    <cellStyle name="一般 9 3 6 3 2 5 3" xfId="6837" xr:uid="{A6E55801-3CBA-4242-8085-43DA03CBA246}"/>
    <cellStyle name="一般 9 3 6 3 2 6" xfId="3555" xr:uid="{CCA0D537-BA43-48B2-BA6F-FC328046FCEA}"/>
    <cellStyle name="一般 9 3 6 3 2 6 2" xfId="9029" xr:uid="{0D659BD2-759F-4D5D-9F06-95F6E6A6685B}"/>
    <cellStyle name="一般 9 3 6 3 2 7" xfId="6292" xr:uid="{46306CA4-2897-4979-8B3A-1CC4A0CF79DE}"/>
    <cellStyle name="一般 9 3 6 3 3" xfId="2805" xr:uid="{00000000-0005-0000-0000-0000390B0000}"/>
    <cellStyle name="一般 9 3 6 3 3 2" xfId="5543" xr:uid="{132ECE90-E2D6-4E80-8734-73F68334B0CC}"/>
    <cellStyle name="一般 9 3 6 3 3 2 2" xfId="11017" xr:uid="{107174C0-13F2-4E9C-8AE5-300B4E61A7A8}"/>
    <cellStyle name="一般 9 3 6 3 3 3" xfId="8280" xr:uid="{AF549FA1-BA6B-4362-8BAD-13D4B2412790}"/>
    <cellStyle name="一般 9 3 6 3 4" xfId="2260" xr:uid="{00000000-0005-0000-0000-00003A0B0000}"/>
    <cellStyle name="一般 9 3 6 3 4 2" xfId="4998" xr:uid="{025DC984-7106-4F40-A800-67006985A861}"/>
    <cellStyle name="一般 9 3 6 3 4 2 2" xfId="10472" xr:uid="{8B4B66CB-41DF-48CD-A648-3DB807586147}"/>
    <cellStyle name="一般 9 3 6 3 4 3" xfId="7735" xr:uid="{40F0A4A7-CB1E-4DFA-84C4-9A9B374A891A}"/>
    <cellStyle name="一般 9 3 6 3 5" xfId="1715" xr:uid="{00000000-0005-0000-0000-00003B0B0000}"/>
    <cellStyle name="一般 9 3 6 3 5 2" xfId="4453" xr:uid="{59923118-30A1-4AB8-87F7-BD72252FEB04}"/>
    <cellStyle name="一般 9 3 6 3 5 2 2" xfId="9927" xr:uid="{21C97A81-83D6-42B5-B02B-D4F6157DF719}"/>
    <cellStyle name="一般 9 3 6 3 5 3" xfId="7190" xr:uid="{DAD6A972-D770-47B9-9DD1-A4BF572AF88D}"/>
    <cellStyle name="一般 9 3 6 3 6" xfId="1170" xr:uid="{00000000-0005-0000-0000-00003C0B0000}"/>
    <cellStyle name="一般 9 3 6 3 6 2" xfId="3908" xr:uid="{09C7C189-B4E7-4CEB-9CCF-9692117DBD24}"/>
    <cellStyle name="一般 9 3 6 3 6 2 2" xfId="9382" xr:uid="{C2FC2366-F56F-4651-83D4-4DA1A926264F}"/>
    <cellStyle name="一般 9 3 6 3 6 3" xfId="6645" xr:uid="{1A010050-9D1F-44F7-8268-EDC8DDF0462C}"/>
    <cellStyle name="一般 9 3 6 3 7" xfId="3363" xr:uid="{52370AF1-B9F2-4131-9047-4A638C29E644}"/>
    <cellStyle name="一般 9 3 6 3 7 2" xfId="8837" xr:uid="{30B12059-AB74-402A-8AE5-136B61C135B6}"/>
    <cellStyle name="一般 9 3 6 3 8" xfId="6100" xr:uid="{71FC6CCF-CB63-4BB5-A634-8E6D88A6E4AE}"/>
    <cellStyle name="一般 9 3 6 4" xfId="724" xr:uid="{00000000-0005-0000-0000-00003D0B0000}"/>
    <cellStyle name="一般 9 3 6 4 2" xfId="2904" xr:uid="{00000000-0005-0000-0000-00003E0B0000}"/>
    <cellStyle name="一般 9 3 6 4 2 2" xfId="5642" xr:uid="{53A0710C-C304-4543-BD8E-56AC411FC402}"/>
    <cellStyle name="一般 9 3 6 4 2 2 2" xfId="11116" xr:uid="{94580116-93E8-4282-A6B0-2D855783DB1D}"/>
    <cellStyle name="一般 9 3 6 4 2 3" xfId="8379" xr:uid="{F6C58331-638E-4D2C-9DD5-E48140755158}"/>
    <cellStyle name="一般 9 3 6 4 3" xfId="2359" xr:uid="{00000000-0005-0000-0000-00003F0B0000}"/>
    <cellStyle name="一般 9 3 6 4 3 2" xfId="5097" xr:uid="{1694D19C-3F33-4740-AEC9-CD80CB3DD3E9}"/>
    <cellStyle name="一般 9 3 6 4 3 2 2" xfId="10571" xr:uid="{9E03B85F-0786-4C1D-A294-FAB351B62266}"/>
    <cellStyle name="一般 9 3 6 4 3 3" xfId="7834" xr:uid="{1D8423A5-428E-4A6E-A1ED-5C52AD125A95}"/>
    <cellStyle name="一般 9 3 6 4 4" xfId="1814" xr:uid="{00000000-0005-0000-0000-0000400B0000}"/>
    <cellStyle name="一般 9 3 6 4 4 2" xfId="4552" xr:uid="{227ABE95-6155-407E-B856-6C83E1094121}"/>
    <cellStyle name="一般 9 3 6 4 4 2 2" xfId="10026" xr:uid="{0EB0B5FC-EC1B-4887-82B5-79F2F711E67C}"/>
    <cellStyle name="一般 9 3 6 4 4 3" xfId="7289" xr:uid="{3608C579-0A69-47D8-9429-17C2EC8C714D}"/>
    <cellStyle name="一般 9 3 6 4 5" xfId="1269" xr:uid="{00000000-0005-0000-0000-0000410B0000}"/>
    <cellStyle name="一般 9 3 6 4 5 2" xfId="4007" xr:uid="{F184AF93-3307-442A-BF33-66C756EAC86E}"/>
    <cellStyle name="一般 9 3 6 4 5 2 2" xfId="9481" xr:uid="{F3FCDE43-F3F4-4D43-BDF4-ABFFF61345BF}"/>
    <cellStyle name="一般 9 3 6 4 5 3" xfId="6744" xr:uid="{279B1FB7-E4F9-4B46-9D9E-4EDB4BE8F27C}"/>
    <cellStyle name="一般 9 3 6 4 6" xfId="3462" xr:uid="{96068800-9698-450F-9B2B-D39F1AFA17CF}"/>
    <cellStyle name="一般 9 3 6 4 6 2" xfId="8936" xr:uid="{A81B5837-11BF-4F04-B076-B27660705B0A}"/>
    <cellStyle name="一般 9 3 6 4 7" xfId="6199" xr:uid="{0CE1F2F9-D69F-4A1C-AB53-9A2FDBAA9C20}"/>
    <cellStyle name="一般 9 3 6 5" xfId="2706" xr:uid="{00000000-0005-0000-0000-0000420B0000}"/>
    <cellStyle name="一般 9 3 6 5 2" xfId="5444" xr:uid="{679B4CD5-A0DE-4A86-99DE-E7C3817BCEDF}"/>
    <cellStyle name="一般 9 3 6 5 2 2" xfId="10918" xr:uid="{4B0887B8-B4B8-4625-B129-9D40BAFD83CA}"/>
    <cellStyle name="一般 9 3 6 5 3" xfId="8181" xr:uid="{CAAB7E0C-E9C4-45B8-B504-E1FB2577B137}"/>
    <cellStyle name="一般 9 3 6 6" xfId="2161" xr:uid="{00000000-0005-0000-0000-0000430B0000}"/>
    <cellStyle name="一般 9 3 6 6 2" xfId="4899" xr:uid="{2C451D79-452A-41E7-B9D9-67DB2B77D3D7}"/>
    <cellStyle name="一般 9 3 6 6 2 2" xfId="10373" xr:uid="{FD73654E-F5D8-4A17-B3B4-716D5EE16E77}"/>
    <cellStyle name="一般 9 3 6 6 3" xfId="7636" xr:uid="{7D659121-A461-41F1-AAF7-661CAC990EF9}"/>
    <cellStyle name="一般 9 3 6 7" xfId="1616" xr:uid="{00000000-0005-0000-0000-0000440B0000}"/>
    <cellStyle name="一般 9 3 6 7 2" xfId="4354" xr:uid="{5D80FC52-D12E-421B-9F14-FAF9C8D4174E}"/>
    <cellStyle name="一般 9 3 6 7 2 2" xfId="9828" xr:uid="{C43252E4-EFDD-44E0-B9D8-B7149DC8FD2E}"/>
    <cellStyle name="一般 9 3 6 7 3" xfId="7091" xr:uid="{8E039142-2F28-4D3D-A570-CACF16BDAD7E}"/>
    <cellStyle name="一般 9 3 6 8" xfId="1071" xr:uid="{00000000-0005-0000-0000-0000450B0000}"/>
    <cellStyle name="一般 9 3 6 8 2" xfId="3809" xr:uid="{4518FBC5-8C1D-4C5B-938F-26442FEA583E}"/>
    <cellStyle name="一般 9 3 6 8 2 2" xfId="9283" xr:uid="{C9D96E22-E3BC-4576-94FD-BFE1A261327B}"/>
    <cellStyle name="一般 9 3 6 8 3" xfId="6546" xr:uid="{88275911-FC5F-4E14-974D-2525339AADA8}"/>
    <cellStyle name="一般 9 3 6 9" xfId="3264" xr:uid="{41B06E0D-D01C-492C-B37C-1C9927D4F21F}"/>
    <cellStyle name="一般 9 3 6 9 2" xfId="8738" xr:uid="{07BBAB90-631A-4601-802F-6C0790C61D97}"/>
    <cellStyle name="一般 9 3 7" xfId="477" xr:uid="{00000000-0005-0000-0000-0000460B0000}"/>
    <cellStyle name="一般 9 3 7 2" xfId="574" xr:uid="{00000000-0005-0000-0000-0000470B0000}"/>
    <cellStyle name="一般 9 3 7 2 2" xfId="838" xr:uid="{00000000-0005-0000-0000-0000480B0000}"/>
    <cellStyle name="一般 9 3 7 2 2 2" xfId="3018" xr:uid="{00000000-0005-0000-0000-0000490B0000}"/>
    <cellStyle name="一般 9 3 7 2 2 2 2" xfId="5756" xr:uid="{2C5DA5E4-0AD0-4855-AA1B-8ADE91204BE7}"/>
    <cellStyle name="一般 9 3 7 2 2 2 2 2" xfId="11230" xr:uid="{BCFA7A6E-589F-4758-9AE0-2CD21020BC87}"/>
    <cellStyle name="一般 9 3 7 2 2 2 3" xfId="8493" xr:uid="{8B25D430-1BFC-43FF-820E-EB3AC3AC2F15}"/>
    <cellStyle name="一般 9 3 7 2 2 3" xfId="2473" xr:uid="{00000000-0005-0000-0000-00004A0B0000}"/>
    <cellStyle name="一般 9 3 7 2 2 3 2" xfId="5211" xr:uid="{0364A8A4-076B-456E-9CB9-668E3494C6A7}"/>
    <cellStyle name="一般 9 3 7 2 2 3 2 2" xfId="10685" xr:uid="{D3E6A924-98D4-4B1C-A2EA-BCBCD9F840E0}"/>
    <cellStyle name="一般 9 3 7 2 2 3 3" xfId="7948" xr:uid="{8FED7622-6341-439D-988F-211446AAB7FC}"/>
    <cellStyle name="一般 9 3 7 2 2 4" xfId="1928" xr:uid="{00000000-0005-0000-0000-00004B0B0000}"/>
    <cellStyle name="一般 9 3 7 2 2 4 2" xfId="4666" xr:uid="{6F908736-5C45-4750-BB48-DC06EC2DFA05}"/>
    <cellStyle name="一般 9 3 7 2 2 4 2 2" xfId="10140" xr:uid="{1D67C5FD-F26F-42DD-A00A-9409C6E1234C}"/>
    <cellStyle name="一般 9 3 7 2 2 4 3" xfId="7403" xr:uid="{583EDDFD-9CF2-4067-A6F0-E1E59E5859E3}"/>
    <cellStyle name="一般 9 3 7 2 2 5" xfId="1383" xr:uid="{00000000-0005-0000-0000-00004C0B0000}"/>
    <cellStyle name="一般 9 3 7 2 2 5 2" xfId="4121" xr:uid="{5138A0A8-291A-4826-8C02-824F062D16E0}"/>
    <cellStyle name="一般 9 3 7 2 2 5 2 2" xfId="9595" xr:uid="{8F1F9F38-59A7-4DA5-8B2F-DF940524FD1E}"/>
    <cellStyle name="一般 9 3 7 2 2 5 3" xfId="6858" xr:uid="{1E11054E-1C11-40D2-9E32-9D96F9A71A1A}"/>
    <cellStyle name="一般 9 3 7 2 2 6" xfId="3576" xr:uid="{BA78B6DA-6DF4-4CA6-A42F-EB1843BCD18E}"/>
    <cellStyle name="一般 9 3 7 2 2 6 2" xfId="9050" xr:uid="{F98FC089-548F-4B90-B69A-CD643C5866CB}"/>
    <cellStyle name="一般 9 3 7 2 2 7" xfId="6313" xr:uid="{CC167970-5FF4-49EA-8114-C27FEF1D3E07}"/>
    <cellStyle name="一般 9 3 7 2 3" xfId="2826" xr:uid="{00000000-0005-0000-0000-00004D0B0000}"/>
    <cellStyle name="一般 9 3 7 2 3 2" xfId="5564" xr:uid="{4276B99D-5526-4092-A411-93F94B2B0FA5}"/>
    <cellStyle name="一般 9 3 7 2 3 2 2" xfId="11038" xr:uid="{177DBDE2-B779-41C4-A7BB-8E741D64CD1F}"/>
    <cellStyle name="一般 9 3 7 2 3 3" xfId="8301" xr:uid="{956F7D53-326E-48CA-B7B0-289C2B40373E}"/>
    <cellStyle name="一般 9 3 7 2 4" xfId="2281" xr:uid="{00000000-0005-0000-0000-00004E0B0000}"/>
    <cellStyle name="一般 9 3 7 2 4 2" xfId="5019" xr:uid="{3C5C3DAD-BFDF-47C9-9FAA-F73EA253A029}"/>
    <cellStyle name="一般 9 3 7 2 4 2 2" xfId="10493" xr:uid="{E47C018C-A720-413B-98CC-BFD736B50FF8}"/>
    <cellStyle name="一般 9 3 7 2 4 3" xfId="7756" xr:uid="{FE9B65F7-D9AA-49AD-A3A5-567EA48879A8}"/>
    <cellStyle name="一般 9 3 7 2 5" xfId="1736" xr:uid="{00000000-0005-0000-0000-00004F0B0000}"/>
    <cellStyle name="一般 9 3 7 2 5 2" xfId="4474" xr:uid="{E36E8880-3788-4CD6-A3A2-FE33527DD153}"/>
    <cellStyle name="一般 9 3 7 2 5 2 2" xfId="9948" xr:uid="{32D7053C-07C9-4811-8B77-0CDA4DC1DCAA}"/>
    <cellStyle name="一般 9 3 7 2 5 3" xfId="7211" xr:uid="{2123A380-F9A2-4826-82A5-57910F46758E}"/>
    <cellStyle name="一般 9 3 7 2 6" xfId="1191" xr:uid="{00000000-0005-0000-0000-0000500B0000}"/>
    <cellStyle name="一般 9 3 7 2 6 2" xfId="3929" xr:uid="{CAB0DF3C-6D53-4CC1-921D-CE2161BB855D}"/>
    <cellStyle name="一般 9 3 7 2 6 2 2" xfId="9403" xr:uid="{0E3EA48D-4DB1-41AA-B78A-680AB9F3E040}"/>
    <cellStyle name="一般 9 3 7 2 6 3" xfId="6666" xr:uid="{57ED5679-5C6B-4AEB-958D-DB63D42005D0}"/>
    <cellStyle name="一般 9 3 7 2 7" xfId="3384" xr:uid="{6F778C4A-43E1-483E-9888-0AB8DE696D6E}"/>
    <cellStyle name="一般 9 3 7 2 7 2" xfId="8858" xr:uid="{2B91A524-25AA-4022-A12D-D49E3AD744B0}"/>
    <cellStyle name="一般 9 3 7 2 8" xfId="6121" xr:uid="{F0BA434E-6CE9-4E62-94D3-9CA6957629A7}"/>
    <cellStyle name="一般 9 3 7 3" xfId="744" xr:uid="{00000000-0005-0000-0000-0000510B0000}"/>
    <cellStyle name="一般 9 3 7 3 2" xfId="2924" xr:uid="{00000000-0005-0000-0000-0000520B0000}"/>
    <cellStyle name="一般 9 3 7 3 2 2" xfId="5662" xr:uid="{AA51145C-E2BB-489D-84F4-F738D8D0F18A}"/>
    <cellStyle name="一般 9 3 7 3 2 2 2" xfId="11136" xr:uid="{E2F3900A-D833-4202-9706-188D6E1D8BCF}"/>
    <cellStyle name="一般 9 3 7 3 2 3" xfId="8399" xr:uid="{9B34F708-8FD6-4FB2-83F2-743A4F51D588}"/>
    <cellStyle name="一般 9 3 7 3 3" xfId="2379" xr:uid="{00000000-0005-0000-0000-0000530B0000}"/>
    <cellStyle name="一般 9 3 7 3 3 2" xfId="5117" xr:uid="{873F9B18-6BAF-4E67-B522-195568D797B4}"/>
    <cellStyle name="一般 9 3 7 3 3 2 2" xfId="10591" xr:uid="{28C82123-FA30-4DBF-B97C-FA16D7190F0E}"/>
    <cellStyle name="一般 9 3 7 3 3 3" xfId="7854" xr:uid="{9B536F90-2D10-4CF5-AA53-CFCDA8278790}"/>
    <cellStyle name="一般 9 3 7 3 4" xfId="1834" xr:uid="{00000000-0005-0000-0000-0000540B0000}"/>
    <cellStyle name="一般 9 3 7 3 4 2" xfId="4572" xr:uid="{FD81B078-34E8-42E1-A7CC-EA0258B19A6D}"/>
    <cellStyle name="一般 9 3 7 3 4 2 2" xfId="10046" xr:uid="{5C453162-2DDD-406D-8B06-6D2168125B80}"/>
    <cellStyle name="一般 9 3 7 3 4 3" xfId="7309" xr:uid="{85A854DB-BAC9-43D5-8459-30A886C7230C}"/>
    <cellStyle name="一般 9 3 7 3 5" xfId="1289" xr:uid="{00000000-0005-0000-0000-0000550B0000}"/>
    <cellStyle name="一般 9 3 7 3 5 2" xfId="4027" xr:uid="{AE68B40A-8BF4-45B6-8567-C78A872CDBC5}"/>
    <cellStyle name="一般 9 3 7 3 5 2 2" xfId="9501" xr:uid="{97C091E4-38C0-444F-976B-F2F161431BDF}"/>
    <cellStyle name="一般 9 3 7 3 5 3" xfId="6764" xr:uid="{1F7CAA77-1EE1-4C0F-BE6D-37755C168E97}"/>
    <cellStyle name="一般 9 3 7 3 6" xfId="3482" xr:uid="{D2C69E87-900A-4212-9C4A-A88707E0FD56}"/>
    <cellStyle name="一般 9 3 7 3 6 2" xfId="8956" xr:uid="{0558DA8F-0C76-4243-8CF9-9BB3C968A9E2}"/>
    <cellStyle name="一般 9 3 7 3 7" xfId="6219" xr:uid="{E4120BB9-07FB-4ABF-8DC2-6EFE49A5938A}"/>
    <cellStyle name="一般 9 3 7 4" xfId="2731" xr:uid="{00000000-0005-0000-0000-0000560B0000}"/>
    <cellStyle name="一般 9 3 7 4 2" xfId="5469" xr:uid="{DAA075F6-F363-4256-8E49-B95171B6A4D3}"/>
    <cellStyle name="一般 9 3 7 4 2 2" xfId="10943" xr:uid="{1EC3FFCC-0F0C-40D7-B716-1C064B0E5E23}"/>
    <cellStyle name="一般 9 3 7 4 3" xfId="8206" xr:uid="{0CB80612-5737-4A67-A99B-042CA1728155}"/>
    <cellStyle name="一般 9 3 7 5" xfId="2186" xr:uid="{00000000-0005-0000-0000-0000570B0000}"/>
    <cellStyle name="一般 9 3 7 5 2" xfId="4924" xr:uid="{4915FE01-3A41-43D8-85BD-EC15F68C8528}"/>
    <cellStyle name="一般 9 3 7 5 2 2" xfId="10398" xr:uid="{F8E3329A-7DEC-4926-9ED4-BB9681378C24}"/>
    <cellStyle name="一般 9 3 7 5 3" xfId="7661" xr:uid="{8258D0FF-0993-4F46-9284-FDA5117E6D17}"/>
    <cellStyle name="一般 9 3 7 6" xfId="1641" xr:uid="{00000000-0005-0000-0000-0000580B0000}"/>
    <cellStyle name="一般 9 3 7 6 2" xfId="4379" xr:uid="{8D7A7022-06DD-4C03-A24E-07F09CC0792B}"/>
    <cellStyle name="一般 9 3 7 6 2 2" xfId="9853" xr:uid="{80E1F096-AC3F-4FD5-9166-4DD3FA300C9D}"/>
    <cellStyle name="一般 9 3 7 6 3" xfId="7116" xr:uid="{15D1AD41-8637-4FAC-BEAD-DCAD03A997B9}"/>
    <cellStyle name="一般 9 3 7 7" xfId="1096" xr:uid="{00000000-0005-0000-0000-0000590B0000}"/>
    <cellStyle name="一般 9 3 7 7 2" xfId="3834" xr:uid="{E8315B85-B2F2-4674-A169-68195A914A22}"/>
    <cellStyle name="一般 9 3 7 7 2 2" xfId="9308" xr:uid="{899DE397-9000-45CA-9D4D-522C3327B6FC}"/>
    <cellStyle name="一般 9 3 7 7 3" xfId="6571" xr:uid="{4C0B5DC3-738F-40CA-A0EB-BC6C47982317}"/>
    <cellStyle name="一般 9 3 7 8" xfId="3289" xr:uid="{6A3E4943-7D44-4245-A141-8D7DA248E3C9}"/>
    <cellStyle name="一般 9 3 7 8 2" xfId="8763" xr:uid="{B80B2855-FD24-4BF7-87BC-A0E825ECBC10}"/>
    <cellStyle name="一般 9 3 7 9" xfId="6026" xr:uid="{B440265E-5868-4419-8E42-99CE9A35A88E}"/>
    <cellStyle name="一般 9 3 8" xfId="2528" xr:uid="{00000000-0005-0000-0000-00005A0B0000}"/>
    <cellStyle name="一般 9 3 8 2" xfId="5266" xr:uid="{866D688F-E268-48A5-9705-4CE9AD857BF4}"/>
    <cellStyle name="一般 9 3 8 2 2" xfId="10740" xr:uid="{9A0034F6-C3FE-49F2-B690-DF80E07A0F2C}"/>
    <cellStyle name="一般 9 3 8 3" xfId="8003" xr:uid="{149A8B36-3084-4475-98FA-22BACEF4BA44}"/>
    <cellStyle name="一般 9 3 9" xfId="1983" xr:uid="{00000000-0005-0000-0000-00005B0B0000}"/>
    <cellStyle name="一般 9 3 9 2" xfId="4721" xr:uid="{E5343C2A-B13B-4B86-8675-F2E9B467F4B9}"/>
    <cellStyle name="一般 9 3 9 2 2" xfId="10195" xr:uid="{0A8CC2DA-E769-44E3-B50D-DB6B601E3982}"/>
    <cellStyle name="一般 9 3 9 3" xfId="7458" xr:uid="{DCB23256-1EC6-487D-A486-FFB9DB2434BF}"/>
    <cellStyle name="一般 9 4" xfId="446" xr:uid="{00000000-0005-0000-0000-00005C0B0000}"/>
    <cellStyle name="一般 9 4 10" xfId="6002" xr:uid="{6E59822C-43CF-4C23-A89A-AC982C57F493}"/>
    <cellStyle name="一般 9 4 2" xfId="509" xr:uid="{00000000-0005-0000-0000-00005D0B0000}"/>
    <cellStyle name="一般 9 4 2 2" xfId="605" xr:uid="{00000000-0005-0000-0000-00005E0B0000}"/>
    <cellStyle name="一般 9 4 2 2 2" xfId="869" xr:uid="{00000000-0005-0000-0000-00005F0B0000}"/>
    <cellStyle name="一般 9 4 2 2 2 2" xfId="3049" xr:uid="{00000000-0005-0000-0000-0000600B0000}"/>
    <cellStyle name="一般 9 4 2 2 2 2 2" xfId="5787" xr:uid="{B92FFB5A-356A-4158-85EF-A4B6B20F8024}"/>
    <cellStyle name="一般 9 4 2 2 2 2 2 2" xfId="11261" xr:uid="{50FA010E-66D8-403A-B65B-F83AE70020C4}"/>
    <cellStyle name="一般 9 4 2 2 2 2 3" xfId="8524" xr:uid="{5CAC9144-E5BA-4680-91B8-3CE47914E7AC}"/>
    <cellStyle name="一般 9 4 2 2 2 3" xfId="2504" xr:uid="{00000000-0005-0000-0000-0000610B0000}"/>
    <cellStyle name="一般 9 4 2 2 2 3 2" xfId="5242" xr:uid="{565FFC69-CDAD-4989-949D-02E3F6E3FD38}"/>
    <cellStyle name="一般 9 4 2 2 2 3 2 2" xfId="10716" xr:uid="{E4FEE804-0B4B-4F3E-86A8-385E9E21BE57}"/>
    <cellStyle name="一般 9 4 2 2 2 3 3" xfId="7979" xr:uid="{8FD4A986-79BE-474A-9E75-024D666519B1}"/>
    <cellStyle name="一般 9 4 2 2 2 4" xfId="1959" xr:uid="{00000000-0005-0000-0000-0000620B0000}"/>
    <cellStyle name="一般 9 4 2 2 2 4 2" xfId="4697" xr:uid="{C6B50898-E868-4618-981C-9C9CEBFEFD18}"/>
    <cellStyle name="一般 9 4 2 2 2 4 2 2" xfId="10171" xr:uid="{019A498D-9BCF-400D-86FC-759F34E52974}"/>
    <cellStyle name="一般 9 4 2 2 2 4 3" xfId="7434" xr:uid="{80C6ED8E-2244-48B2-BFFF-2C0B1195EA83}"/>
    <cellStyle name="一般 9 4 2 2 2 5" xfId="1414" xr:uid="{00000000-0005-0000-0000-0000630B0000}"/>
    <cellStyle name="一般 9 4 2 2 2 5 2" xfId="4152" xr:uid="{EDA4D5C3-1323-492C-8E70-7D32C91F8229}"/>
    <cellStyle name="一般 9 4 2 2 2 5 2 2" xfId="9626" xr:uid="{13C33F6F-6C59-432A-8D82-F618BF0FF08C}"/>
    <cellStyle name="一般 9 4 2 2 2 5 3" xfId="6889" xr:uid="{6C58A3AB-A42F-4A02-AE0B-FB42BA73831A}"/>
    <cellStyle name="一般 9 4 2 2 2 6" xfId="3607" xr:uid="{41B6C64F-4F16-4451-B559-A82786B53C1A}"/>
    <cellStyle name="一般 9 4 2 2 2 6 2" xfId="9081" xr:uid="{B551D775-AA53-45F3-9868-DE48DE344FAE}"/>
    <cellStyle name="一般 9 4 2 2 2 7" xfId="6344" xr:uid="{A916D8ED-BD4D-49E8-A707-2019E25777A4}"/>
    <cellStyle name="一般 9 4 2 2 3" xfId="2857" xr:uid="{00000000-0005-0000-0000-0000640B0000}"/>
    <cellStyle name="一般 9 4 2 2 3 2" xfId="5595" xr:uid="{519D44A6-D94B-47F8-97BB-A64D5617E4C2}"/>
    <cellStyle name="一般 9 4 2 2 3 2 2" xfId="11069" xr:uid="{60337214-78B2-4042-894C-00BF289E8C55}"/>
    <cellStyle name="一般 9 4 2 2 3 3" xfId="8332" xr:uid="{8E8E518B-9EDB-469D-9AF6-275D2CA855CD}"/>
    <cellStyle name="一般 9 4 2 2 4" xfId="2312" xr:uid="{00000000-0005-0000-0000-0000650B0000}"/>
    <cellStyle name="一般 9 4 2 2 4 2" xfId="5050" xr:uid="{52B6C191-22C9-4841-B212-9A314A0F1A4D}"/>
    <cellStyle name="一般 9 4 2 2 4 2 2" xfId="10524" xr:uid="{BD823E08-EB51-406A-8A9A-CCD4A70C58A8}"/>
    <cellStyle name="一般 9 4 2 2 4 3" xfId="7787" xr:uid="{DE7D45AD-50D0-45D6-B819-5E48FF0A3786}"/>
    <cellStyle name="一般 9 4 2 2 5" xfId="1767" xr:uid="{00000000-0005-0000-0000-0000660B0000}"/>
    <cellStyle name="一般 9 4 2 2 5 2" xfId="4505" xr:uid="{702F4D73-5E13-4102-8845-79A0C73CB780}"/>
    <cellStyle name="一般 9 4 2 2 5 2 2" xfId="9979" xr:uid="{3417F8CC-B1FE-424B-94DD-375D25A0A815}"/>
    <cellStyle name="一般 9 4 2 2 5 3" xfId="7242" xr:uid="{36FDE737-191C-473D-8320-634646DC46EF}"/>
    <cellStyle name="一般 9 4 2 2 6" xfId="1222" xr:uid="{00000000-0005-0000-0000-0000670B0000}"/>
    <cellStyle name="一般 9 4 2 2 6 2" xfId="3960" xr:uid="{1CAD5DC4-4D39-41B7-A123-7726E59A79D1}"/>
    <cellStyle name="一般 9 4 2 2 6 2 2" xfId="9434" xr:uid="{E5012A0F-09F8-42EA-AE10-38D77A87CA60}"/>
    <cellStyle name="一般 9 4 2 2 6 3" xfId="6697" xr:uid="{A721DAAD-F7CA-48C7-B6CC-5C02B673E84E}"/>
    <cellStyle name="一般 9 4 2 2 7" xfId="3415" xr:uid="{6C207895-03BA-4455-B991-EA3C277F3464}"/>
    <cellStyle name="一般 9 4 2 2 7 2" xfId="8889" xr:uid="{1EE7D4D5-57BF-485E-8982-CDDB24F461FB}"/>
    <cellStyle name="一般 9 4 2 2 8" xfId="6152" xr:uid="{D3B7260E-C510-4D1E-93D4-6328E52E376D}"/>
    <cellStyle name="一般 9 4 2 3" xfId="776" xr:uid="{00000000-0005-0000-0000-0000680B0000}"/>
    <cellStyle name="一般 9 4 2 3 2" xfId="2956" xr:uid="{00000000-0005-0000-0000-0000690B0000}"/>
    <cellStyle name="一般 9 4 2 3 2 2" xfId="5694" xr:uid="{510532C9-54C7-47E2-BD6B-F8395C819076}"/>
    <cellStyle name="一般 9 4 2 3 2 2 2" xfId="11168" xr:uid="{2B7D2139-7838-426A-AE98-9CFE7EC36897}"/>
    <cellStyle name="一般 9 4 2 3 2 3" xfId="8431" xr:uid="{29A9766B-778B-49E4-B674-580AFE8D1830}"/>
    <cellStyle name="一般 9 4 2 3 3" xfId="2411" xr:uid="{00000000-0005-0000-0000-00006A0B0000}"/>
    <cellStyle name="一般 9 4 2 3 3 2" xfId="5149" xr:uid="{E6990495-4307-4AF9-9752-7307F64998E9}"/>
    <cellStyle name="一般 9 4 2 3 3 2 2" xfId="10623" xr:uid="{04A92F35-4464-4241-A88C-2C15BA7A057D}"/>
    <cellStyle name="一般 9 4 2 3 3 3" xfId="7886" xr:uid="{AEA44BB6-E2AF-492B-A295-7D4D3AEF716D}"/>
    <cellStyle name="一般 9 4 2 3 4" xfId="1866" xr:uid="{00000000-0005-0000-0000-00006B0B0000}"/>
    <cellStyle name="一般 9 4 2 3 4 2" xfId="4604" xr:uid="{EE93ABA4-2D48-44A6-AFC5-5C73584430D7}"/>
    <cellStyle name="一般 9 4 2 3 4 2 2" xfId="10078" xr:uid="{FDC6D8F1-BD44-49C7-B7C8-502A2B8B7D60}"/>
    <cellStyle name="一般 9 4 2 3 4 3" xfId="7341" xr:uid="{8837E42E-0AA0-4307-923C-8737FF5F75BE}"/>
    <cellStyle name="一般 9 4 2 3 5" xfId="1321" xr:uid="{00000000-0005-0000-0000-00006C0B0000}"/>
    <cellStyle name="一般 9 4 2 3 5 2" xfId="4059" xr:uid="{0E869085-5C8F-4EE6-AEEA-42B0FA43E83F}"/>
    <cellStyle name="一般 9 4 2 3 5 2 2" xfId="9533" xr:uid="{9B9F9CC9-C43B-4542-A843-A80B6BA33603}"/>
    <cellStyle name="一般 9 4 2 3 5 3" xfId="6796" xr:uid="{1F33FDE0-D7A2-4AB5-9B77-EC05092EA6AB}"/>
    <cellStyle name="一般 9 4 2 3 6" xfId="3514" xr:uid="{0CBA1441-EC7A-45A0-951F-825328AE3C36}"/>
    <cellStyle name="一般 9 4 2 3 6 2" xfId="8988" xr:uid="{F5CAE0A3-E656-42F8-A062-4F9C8C445EE1}"/>
    <cellStyle name="一般 9 4 2 3 7" xfId="6251" xr:uid="{9401BE76-B907-4915-A634-DAC1292376E5}"/>
    <cellStyle name="一般 9 4 2 4" xfId="2763" xr:uid="{00000000-0005-0000-0000-00006D0B0000}"/>
    <cellStyle name="一般 9 4 2 4 2" xfId="5501" xr:uid="{960EC5DB-C7C3-4087-8395-1914744ED00B}"/>
    <cellStyle name="一般 9 4 2 4 2 2" xfId="10975" xr:uid="{019D412F-7F0C-417B-9F43-34B5AC45D912}"/>
    <cellStyle name="一般 9 4 2 4 3" xfId="8238" xr:uid="{78D7F291-5AC9-444E-91CF-7E9F09A9E80A}"/>
    <cellStyle name="一般 9 4 2 5" xfId="2218" xr:uid="{00000000-0005-0000-0000-00006E0B0000}"/>
    <cellStyle name="一般 9 4 2 5 2" xfId="4956" xr:uid="{B74BACFD-D4BC-4E40-8DC9-29181805B70C}"/>
    <cellStyle name="一般 9 4 2 5 2 2" xfId="10430" xr:uid="{C80110B0-6279-467C-9C2B-FA51561804C0}"/>
    <cellStyle name="一般 9 4 2 5 3" xfId="7693" xr:uid="{379A6C4F-2E5E-473F-AF10-482DD9C61220}"/>
    <cellStyle name="一般 9 4 2 6" xfId="1673" xr:uid="{00000000-0005-0000-0000-00006F0B0000}"/>
    <cellStyle name="一般 9 4 2 6 2" xfId="4411" xr:uid="{28C0D9D7-B153-4E8C-BD7B-031E1C9DB170}"/>
    <cellStyle name="一般 9 4 2 6 2 2" xfId="9885" xr:uid="{3081AEE8-E9EF-4071-A92B-B05D5B605B46}"/>
    <cellStyle name="一般 9 4 2 6 3" xfId="7148" xr:uid="{436D0688-592B-4AB6-B07A-3F32035EBCE3}"/>
    <cellStyle name="一般 9 4 2 7" xfId="1128" xr:uid="{00000000-0005-0000-0000-0000700B0000}"/>
    <cellStyle name="一般 9 4 2 7 2" xfId="3866" xr:uid="{D3D63216-4C1C-47C9-9BE6-D4CFF5DB7B83}"/>
    <cellStyle name="一般 9 4 2 7 2 2" xfId="9340" xr:uid="{15AD772D-6D60-4B5F-915B-6D48E99C440D}"/>
    <cellStyle name="一般 9 4 2 7 3" xfId="6603" xr:uid="{A2E542A3-0A7F-4577-8D32-095832DF897E}"/>
    <cellStyle name="一般 9 4 2 8" xfId="3321" xr:uid="{19AE328E-C214-45B9-B45D-B0B16AE555D4}"/>
    <cellStyle name="一般 9 4 2 8 2" xfId="8795" xr:uid="{C65A3A07-041F-4D42-A103-18204C986D22}"/>
    <cellStyle name="一般 9 4 2 9" xfId="6058" xr:uid="{B22A3B52-BFE6-4373-B9C6-295B2745DECA}"/>
    <cellStyle name="一般 9 4 3" xfId="552" xr:uid="{00000000-0005-0000-0000-0000710B0000}"/>
    <cellStyle name="一般 9 4 3 2" xfId="818" xr:uid="{00000000-0005-0000-0000-0000720B0000}"/>
    <cellStyle name="一般 9 4 3 2 2" xfId="2998" xr:uid="{00000000-0005-0000-0000-0000730B0000}"/>
    <cellStyle name="一般 9 4 3 2 2 2" xfId="5736" xr:uid="{7F8762F5-E5DB-4C94-A4B1-222678133767}"/>
    <cellStyle name="一般 9 4 3 2 2 2 2" xfId="11210" xr:uid="{8210C3FE-5E1C-4BEC-9774-26A4C7DACF12}"/>
    <cellStyle name="一般 9 4 3 2 2 3" xfId="8473" xr:uid="{18FDCB7A-111F-4796-B53E-B5FE50BCE8AA}"/>
    <cellStyle name="一般 9 4 3 2 3" xfId="2453" xr:uid="{00000000-0005-0000-0000-0000740B0000}"/>
    <cellStyle name="一般 9 4 3 2 3 2" xfId="5191" xr:uid="{B095EC8A-B3EC-4C8C-BA71-48E5AB62109E}"/>
    <cellStyle name="一般 9 4 3 2 3 2 2" xfId="10665" xr:uid="{917B65C7-B0D2-4CA1-88F2-600B1B68EAF0}"/>
    <cellStyle name="一般 9 4 3 2 3 3" xfId="7928" xr:uid="{CCCE11DD-04D4-42D6-92C5-10A621C18FD9}"/>
    <cellStyle name="一般 9 4 3 2 4" xfId="1908" xr:uid="{00000000-0005-0000-0000-0000750B0000}"/>
    <cellStyle name="一般 9 4 3 2 4 2" xfId="4646" xr:uid="{6C7E51A7-8E57-4F4B-AA5A-083D6079CC08}"/>
    <cellStyle name="一般 9 4 3 2 4 2 2" xfId="10120" xr:uid="{B57156D6-3F63-46DC-ADD9-45A78DBF8CDF}"/>
    <cellStyle name="一般 9 4 3 2 4 3" xfId="7383" xr:uid="{7AA46956-AFC8-4DCD-8100-9C0EF3A5E9B0}"/>
    <cellStyle name="一般 9 4 3 2 5" xfId="1363" xr:uid="{00000000-0005-0000-0000-0000760B0000}"/>
    <cellStyle name="一般 9 4 3 2 5 2" xfId="4101" xr:uid="{0D043B45-4427-46B8-8B61-FC1374D73CBB}"/>
    <cellStyle name="一般 9 4 3 2 5 2 2" xfId="9575" xr:uid="{17DEC1E1-9DC7-42BB-AE68-C0611906AEA0}"/>
    <cellStyle name="一般 9 4 3 2 5 3" xfId="6838" xr:uid="{626079C7-0EE2-4D2F-9E90-D2D797F808A3}"/>
    <cellStyle name="一般 9 4 3 2 6" xfId="3556" xr:uid="{E393D30E-E8C1-4438-9739-72876114F0F2}"/>
    <cellStyle name="一般 9 4 3 2 6 2" xfId="9030" xr:uid="{98536EA8-2BE4-4A1A-9D39-3BCD13ED4C53}"/>
    <cellStyle name="一般 9 4 3 2 7" xfId="6293" xr:uid="{EC06F892-B47E-452F-9196-CC57DDB6E34E}"/>
    <cellStyle name="一般 9 4 3 3" xfId="2806" xr:uid="{00000000-0005-0000-0000-0000770B0000}"/>
    <cellStyle name="一般 9 4 3 3 2" xfId="5544" xr:uid="{8BF0038B-CD01-4C45-A010-FD8C03FFCA66}"/>
    <cellStyle name="一般 9 4 3 3 2 2" xfId="11018" xr:uid="{53B131E5-A5E0-47EC-83CE-9012DC4DB375}"/>
    <cellStyle name="一般 9 4 3 3 3" xfId="8281" xr:uid="{18F2C76D-4E87-441F-9047-3F43656C841C}"/>
    <cellStyle name="一般 9 4 3 4" xfId="2261" xr:uid="{00000000-0005-0000-0000-0000780B0000}"/>
    <cellStyle name="一般 9 4 3 4 2" xfId="4999" xr:uid="{D213C83A-4B93-4E5A-9D4E-ED5E3992A681}"/>
    <cellStyle name="一般 9 4 3 4 2 2" xfId="10473" xr:uid="{72F4A60D-DF0E-4301-BB2C-6718E57497C5}"/>
    <cellStyle name="一般 9 4 3 4 3" xfId="7736" xr:uid="{CF8A1460-E13C-47F6-9779-EF1F48AE05F7}"/>
    <cellStyle name="一般 9 4 3 5" xfId="1716" xr:uid="{00000000-0005-0000-0000-0000790B0000}"/>
    <cellStyle name="一般 9 4 3 5 2" xfId="4454" xr:uid="{8F8C41EF-F861-41C0-9DC6-73B707D17DDD}"/>
    <cellStyle name="一般 9 4 3 5 2 2" xfId="9928" xr:uid="{A2D069A0-704D-4DC2-ACCF-08D94FD883B0}"/>
    <cellStyle name="一般 9 4 3 5 3" xfId="7191" xr:uid="{A1F0BAAA-2734-4A73-AE30-8ABB69CE048D}"/>
    <cellStyle name="一般 9 4 3 6" xfId="1171" xr:uid="{00000000-0005-0000-0000-00007A0B0000}"/>
    <cellStyle name="一般 9 4 3 6 2" xfId="3909" xr:uid="{D6714443-1B2D-4D98-8BD3-C9C972108FFE}"/>
    <cellStyle name="一般 9 4 3 6 2 2" xfId="9383" xr:uid="{4FE8B793-7674-4FB2-883C-8BBA11919392}"/>
    <cellStyle name="一般 9 4 3 6 3" xfId="6646" xr:uid="{4B8DE4FA-A540-4D25-920E-81CEC9C106D3}"/>
    <cellStyle name="一般 9 4 3 7" xfId="3364" xr:uid="{EC8BD3A0-BDD8-4F5E-BC9D-7044722FBBCC}"/>
    <cellStyle name="一般 9 4 3 7 2" xfId="8838" xr:uid="{E53116FF-4D74-4C5E-8616-6D108FA4AB10}"/>
    <cellStyle name="一般 9 4 3 8" xfId="6101" xr:uid="{A9259BA3-4242-476A-9A6F-2CDF49EA8843}"/>
    <cellStyle name="一般 9 4 4" xfId="725" xr:uid="{00000000-0005-0000-0000-00007B0B0000}"/>
    <cellStyle name="一般 9 4 4 2" xfId="2905" xr:uid="{00000000-0005-0000-0000-00007C0B0000}"/>
    <cellStyle name="一般 9 4 4 2 2" xfId="5643" xr:uid="{88046831-0922-4769-B5FA-7C7E01A95210}"/>
    <cellStyle name="一般 9 4 4 2 2 2" xfId="11117" xr:uid="{F12B79E1-640A-4950-963F-A0EC6E65EC74}"/>
    <cellStyle name="一般 9 4 4 2 3" xfId="8380" xr:uid="{D8AD87AF-4F92-4BFD-855E-AD506DDF6C7E}"/>
    <cellStyle name="一般 9 4 4 3" xfId="2360" xr:uid="{00000000-0005-0000-0000-00007D0B0000}"/>
    <cellStyle name="一般 9 4 4 3 2" xfId="5098" xr:uid="{B3E94ADC-CB0F-4BC6-B625-5C09117A0B43}"/>
    <cellStyle name="一般 9 4 4 3 2 2" xfId="10572" xr:uid="{1EAF2A6F-8FD9-4C28-85A4-E3CD353A7859}"/>
    <cellStyle name="一般 9 4 4 3 3" xfId="7835" xr:uid="{B025049B-A760-49B7-AAF5-969F132C2625}"/>
    <cellStyle name="一般 9 4 4 4" xfId="1815" xr:uid="{00000000-0005-0000-0000-00007E0B0000}"/>
    <cellStyle name="一般 9 4 4 4 2" xfId="4553" xr:uid="{62A603C6-783F-48D5-9D67-497A3ADEBF73}"/>
    <cellStyle name="一般 9 4 4 4 2 2" xfId="10027" xr:uid="{BA8723C6-5DC8-404A-BE1B-529B7C63E7C0}"/>
    <cellStyle name="一般 9 4 4 4 3" xfId="7290" xr:uid="{82BCAE75-C31E-4335-98CC-46AA66C95A2E}"/>
    <cellStyle name="一般 9 4 4 5" xfId="1270" xr:uid="{00000000-0005-0000-0000-00007F0B0000}"/>
    <cellStyle name="一般 9 4 4 5 2" xfId="4008" xr:uid="{FC99722D-BDD3-4421-A0A1-C72C8F816D7F}"/>
    <cellStyle name="一般 9 4 4 5 2 2" xfId="9482" xr:uid="{7F027144-5E63-47DF-980C-5750D86CB05B}"/>
    <cellStyle name="一般 9 4 4 5 3" xfId="6745" xr:uid="{CBE87047-36BA-4CB0-B9EE-830222DEF8EE}"/>
    <cellStyle name="一般 9 4 4 6" xfId="3463" xr:uid="{37E7CB5D-55D2-45A1-BB18-2594E7E4B421}"/>
    <cellStyle name="一般 9 4 4 6 2" xfId="8937" xr:uid="{DE38D5E6-3EAC-4297-81B1-ABA0CFF48210}"/>
    <cellStyle name="一般 9 4 4 7" xfId="6200" xr:uid="{E66F954D-2AB8-4750-98F5-18BEDAAD0622}"/>
    <cellStyle name="一般 9 4 5" xfId="2707" xr:uid="{00000000-0005-0000-0000-0000800B0000}"/>
    <cellStyle name="一般 9 4 5 2" xfId="5445" xr:uid="{8C5373F2-96D4-46E7-982E-E09930F4AFD4}"/>
    <cellStyle name="一般 9 4 5 2 2" xfId="10919" xr:uid="{79D60391-D018-4A20-B737-50A095FEFA1F}"/>
    <cellStyle name="一般 9 4 5 3" xfId="8182" xr:uid="{79B78CB0-D17A-4867-B3DE-E59935EA22E6}"/>
    <cellStyle name="一般 9 4 6" xfId="2162" xr:uid="{00000000-0005-0000-0000-0000810B0000}"/>
    <cellStyle name="一般 9 4 6 2" xfId="4900" xr:uid="{E96DC650-A5C8-4299-A38A-A105FBAAF144}"/>
    <cellStyle name="一般 9 4 6 2 2" xfId="10374" xr:uid="{86D55C04-CB1D-4C3A-B812-A13745386AC8}"/>
    <cellStyle name="一般 9 4 6 3" xfId="7637" xr:uid="{E2A520C2-45F8-46FA-AB22-B15D630F7702}"/>
    <cellStyle name="一般 9 4 7" xfId="1617" xr:uid="{00000000-0005-0000-0000-0000820B0000}"/>
    <cellStyle name="一般 9 4 7 2" xfId="4355" xr:uid="{266AEB09-EB83-4DBA-9B09-EA3255FD9E0E}"/>
    <cellStyle name="一般 9 4 7 2 2" xfId="9829" xr:uid="{4FC7B2DE-FA02-419F-987E-21A1B3FFE08A}"/>
    <cellStyle name="一般 9 4 7 3" xfId="7092" xr:uid="{75FCA049-F95A-4335-A1BE-7F133AEB9CEC}"/>
    <cellStyle name="一般 9 4 8" xfId="1072" xr:uid="{00000000-0005-0000-0000-0000830B0000}"/>
    <cellStyle name="一般 9 4 8 2" xfId="3810" xr:uid="{DD066C7B-AA77-4160-9FFA-18E575D4FB62}"/>
    <cellStyle name="一般 9 4 8 2 2" xfId="9284" xr:uid="{6224B9B7-007E-4BA2-A3F1-834B7C09D549}"/>
    <cellStyle name="一般 9 4 8 3" xfId="6547" xr:uid="{97A72023-EA75-4E99-A922-3CC6BB38006E}"/>
    <cellStyle name="一般 9 4 9" xfId="3265" xr:uid="{EA75FFAA-F8A7-434C-9B2A-5968922BB03C}"/>
    <cellStyle name="一般 9 4 9 2" xfId="8739" xr:uid="{7D7CB034-F8FD-4D30-9001-5B522544DF24}"/>
    <cellStyle name="一般 9 5" xfId="474" xr:uid="{00000000-0005-0000-0000-0000840B0000}"/>
    <cellStyle name="一般 9 5 2" xfId="571" xr:uid="{00000000-0005-0000-0000-0000850B0000}"/>
    <cellStyle name="一般 9 5 2 2" xfId="835" xr:uid="{00000000-0005-0000-0000-0000860B0000}"/>
    <cellStyle name="一般 9 5 2 2 2" xfId="3015" xr:uid="{00000000-0005-0000-0000-0000870B0000}"/>
    <cellStyle name="一般 9 5 2 2 2 2" xfId="5753" xr:uid="{9F9680FB-E66C-4BD9-977D-E1E2084E502E}"/>
    <cellStyle name="一般 9 5 2 2 2 2 2" xfId="11227" xr:uid="{865D3CFA-FB2A-4C68-A4A5-87FDCD60B6E6}"/>
    <cellStyle name="一般 9 5 2 2 2 3" xfId="8490" xr:uid="{C0E2C90E-F03E-473D-A283-A99130C661E6}"/>
    <cellStyle name="一般 9 5 2 2 3" xfId="2470" xr:uid="{00000000-0005-0000-0000-0000880B0000}"/>
    <cellStyle name="一般 9 5 2 2 3 2" xfId="5208" xr:uid="{C3FDA3A9-7E3C-4AE4-9750-38961D4E8C88}"/>
    <cellStyle name="一般 9 5 2 2 3 2 2" xfId="10682" xr:uid="{206B22BC-FE91-48AE-8E4E-B804AC5B79A0}"/>
    <cellStyle name="一般 9 5 2 2 3 3" xfId="7945" xr:uid="{A7BDDB67-B4FC-41C9-8665-F830094D9A58}"/>
    <cellStyle name="一般 9 5 2 2 4" xfId="1925" xr:uid="{00000000-0005-0000-0000-0000890B0000}"/>
    <cellStyle name="一般 9 5 2 2 4 2" xfId="4663" xr:uid="{DD72C143-924F-4055-9EED-314E557307A8}"/>
    <cellStyle name="一般 9 5 2 2 4 2 2" xfId="10137" xr:uid="{095ED723-8A62-4D48-A4B8-7E17BB7EB706}"/>
    <cellStyle name="一般 9 5 2 2 4 3" xfId="7400" xr:uid="{B61BDE22-0242-4297-BB07-F4A914127C71}"/>
    <cellStyle name="一般 9 5 2 2 5" xfId="1380" xr:uid="{00000000-0005-0000-0000-00008A0B0000}"/>
    <cellStyle name="一般 9 5 2 2 5 2" xfId="4118" xr:uid="{839133D3-4B3A-4F10-B064-D81DD6AD38BB}"/>
    <cellStyle name="一般 9 5 2 2 5 2 2" xfId="9592" xr:uid="{82786D81-FCBB-4B72-BC86-DC2916D63CA9}"/>
    <cellStyle name="一般 9 5 2 2 5 3" xfId="6855" xr:uid="{F59D956F-4AED-4CAC-8903-0648DE8CDA05}"/>
    <cellStyle name="一般 9 5 2 2 6" xfId="3573" xr:uid="{AF533096-347A-409C-BC6D-EB97746DB684}"/>
    <cellStyle name="一般 9 5 2 2 6 2" xfId="9047" xr:uid="{67313632-076D-4027-9729-DF0336912890}"/>
    <cellStyle name="一般 9 5 2 2 7" xfId="6310" xr:uid="{90279FD8-5239-47A1-B331-D9ADDA875948}"/>
    <cellStyle name="一般 9 5 2 3" xfId="2823" xr:uid="{00000000-0005-0000-0000-00008B0B0000}"/>
    <cellStyle name="一般 9 5 2 3 2" xfId="5561" xr:uid="{B0B908D9-EE89-4327-B348-9E04E51E4F51}"/>
    <cellStyle name="一般 9 5 2 3 2 2" xfId="11035" xr:uid="{058C9EFB-0130-449E-A79F-A40DCA3AB993}"/>
    <cellStyle name="一般 9 5 2 3 3" xfId="8298" xr:uid="{78C5FEBD-BF70-4842-B8B2-590957D706A1}"/>
    <cellStyle name="一般 9 5 2 4" xfId="2278" xr:uid="{00000000-0005-0000-0000-00008C0B0000}"/>
    <cellStyle name="一般 9 5 2 4 2" xfId="5016" xr:uid="{28AC684F-1A77-480A-96D5-ABE952459E16}"/>
    <cellStyle name="一般 9 5 2 4 2 2" xfId="10490" xr:uid="{78765E27-DA58-4A93-A252-75A2E568705C}"/>
    <cellStyle name="一般 9 5 2 4 3" xfId="7753" xr:uid="{F1410208-C29E-4CEC-B598-CD521DF750CB}"/>
    <cellStyle name="一般 9 5 2 5" xfId="1733" xr:uid="{00000000-0005-0000-0000-00008D0B0000}"/>
    <cellStyle name="一般 9 5 2 5 2" xfId="4471" xr:uid="{9F37F3E2-2489-46BE-A043-4BBC7B813023}"/>
    <cellStyle name="一般 9 5 2 5 2 2" xfId="9945" xr:uid="{FE47D37A-E4D7-4BF2-BEDA-D66C8BEFD8D2}"/>
    <cellStyle name="一般 9 5 2 5 3" xfId="7208" xr:uid="{2C3F9FF2-D2E8-4166-9A38-C6008AD82FA3}"/>
    <cellStyle name="一般 9 5 2 6" xfId="1188" xr:uid="{00000000-0005-0000-0000-00008E0B0000}"/>
    <cellStyle name="一般 9 5 2 6 2" xfId="3926" xr:uid="{595233FF-87E6-414B-A3F3-C94E82C42518}"/>
    <cellStyle name="一般 9 5 2 6 2 2" xfId="9400" xr:uid="{19473284-426A-44EC-977C-922986330CCF}"/>
    <cellStyle name="一般 9 5 2 6 3" xfId="6663" xr:uid="{89AC6353-CB8C-48F0-9023-2787139E5C13}"/>
    <cellStyle name="一般 9 5 2 7" xfId="3381" xr:uid="{B061AB3C-0A3A-498E-9E5B-FA103E35507B}"/>
    <cellStyle name="一般 9 5 2 7 2" xfId="8855" xr:uid="{63989C17-AE51-4D16-9F09-39BFCDF70E2A}"/>
    <cellStyle name="一般 9 5 2 8" xfId="6118" xr:uid="{9E80509A-3362-4243-9A56-DB6821C8F63A}"/>
    <cellStyle name="一般 9 5 3" xfId="741" xr:uid="{00000000-0005-0000-0000-00008F0B0000}"/>
    <cellStyle name="一般 9 5 3 2" xfId="2921" xr:uid="{00000000-0005-0000-0000-0000900B0000}"/>
    <cellStyle name="一般 9 5 3 2 2" xfId="5659" xr:uid="{B8A8E8E3-04F3-486C-8A55-0DF3113D865C}"/>
    <cellStyle name="一般 9 5 3 2 2 2" xfId="11133" xr:uid="{3ACF1871-2F02-4325-89AD-D2B78CF65DD6}"/>
    <cellStyle name="一般 9 5 3 2 3" xfId="8396" xr:uid="{B1D4FD82-5B39-4B4A-99F2-318020D5F568}"/>
    <cellStyle name="一般 9 5 3 3" xfId="2376" xr:uid="{00000000-0005-0000-0000-0000910B0000}"/>
    <cellStyle name="一般 9 5 3 3 2" xfId="5114" xr:uid="{D1C24DC7-AE53-4B05-B708-03FF100E1C9F}"/>
    <cellStyle name="一般 9 5 3 3 2 2" xfId="10588" xr:uid="{98ED946B-161A-49EF-8F1B-8ED7FDC2C1DA}"/>
    <cellStyle name="一般 9 5 3 3 3" xfId="7851" xr:uid="{98047C80-D1BD-48BC-B164-F450DFAA8338}"/>
    <cellStyle name="一般 9 5 3 4" xfId="1831" xr:uid="{00000000-0005-0000-0000-0000920B0000}"/>
    <cellStyle name="一般 9 5 3 4 2" xfId="4569" xr:uid="{B23D6B5E-AE08-4CFF-BE7A-22F398704A11}"/>
    <cellStyle name="一般 9 5 3 4 2 2" xfId="10043" xr:uid="{0D8EFDFC-17E3-405B-BBAE-D6BDB2E3011F}"/>
    <cellStyle name="一般 9 5 3 4 3" xfId="7306" xr:uid="{F4C4D0AB-FEF9-477D-AF71-68EAA9D4699A}"/>
    <cellStyle name="一般 9 5 3 5" xfId="1286" xr:uid="{00000000-0005-0000-0000-0000930B0000}"/>
    <cellStyle name="一般 9 5 3 5 2" xfId="4024" xr:uid="{441EC8B5-6CAE-4420-B8A4-CFEDCE17D338}"/>
    <cellStyle name="一般 9 5 3 5 2 2" xfId="9498" xr:uid="{105728B0-10C7-4426-B533-F5D8F5747C2F}"/>
    <cellStyle name="一般 9 5 3 5 3" xfId="6761" xr:uid="{1C5274C8-3E6F-4512-A77F-ACCBBCA9D26E}"/>
    <cellStyle name="一般 9 5 3 6" xfId="3479" xr:uid="{DF3B84F0-2CBA-4790-8593-175082BC813C}"/>
    <cellStyle name="一般 9 5 3 6 2" xfId="8953" xr:uid="{CE7C82E2-AAC2-49AD-9E9B-735F5F6DE997}"/>
    <cellStyle name="一般 9 5 3 7" xfId="6216" xr:uid="{8A2F4A4E-8D89-4D84-B9E7-28FB62413072}"/>
    <cellStyle name="一般 9 5 4" xfId="2728" xr:uid="{00000000-0005-0000-0000-0000940B0000}"/>
    <cellStyle name="一般 9 5 4 2" xfId="5466" xr:uid="{535DB2F7-E905-4106-B495-F15E9F5AB4E4}"/>
    <cellStyle name="一般 9 5 4 2 2" xfId="10940" xr:uid="{3B8FA5CB-CDDB-4660-9C45-E3BC50BFF3D2}"/>
    <cellStyle name="一般 9 5 4 3" xfId="8203" xr:uid="{EA17FB24-15F6-4F95-810D-B7A0317C60DF}"/>
    <cellStyle name="一般 9 5 5" xfId="2183" xr:uid="{00000000-0005-0000-0000-0000950B0000}"/>
    <cellStyle name="一般 9 5 5 2" xfId="4921" xr:uid="{7DB95B95-5CD8-4870-ABC4-8CF7098D02F3}"/>
    <cellStyle name="一般 9 5 5 2 2" xfId="10395" xr:uid="{1F3DFC2F-4B3D-41DE-B1CC-98A913EA1F48}"/>
    <cellStyle name="一般 9 5 5 3" xfId="7658" xr:uid="{FA12168E-3C48-431A-8854-7B39962B89AD}"/>
    <cellStyle name="一般 9 5 6" xfId="1638" xr:uid="{00000000-0005-0000-0000-0000960B0000}"/>
    <cellStyle name="一般 9 5 6 2" xfId="4376" xr:uid="{61C037A5-CAB6-48AE-B685-2E1C6B48CC36}"/>
    <cellStyle name="一般 9 5 6 2 2" xfId="9850" xr:uid="{DF5F13E3-84E8-48FB-8132-2C7A9DD285A6}"/>
    <cellStyle name="一般 9 5 6 3" xfId="7113" xr:uid="{72B0A141-18E3-4DE0-B8C1-A252119DCCDE}"/>
    <cellStyle name="一般 9 5 7" xfId="1093" xr:uid="{00000000-0005-0000-0000-0000970B0000}"/>
    <cellStyle name="一般 9 5 7 2" xfId="3831" xr:uid="{E1FAE29A-E889-413C-9F5E-9B672843AC9C}"/>
    <cellStyle name="一般 9 5 7 2 2" xfId="9305" xr:uid="{9B8BDD4E-18C3-4546-9011-85E1589B9D21}"/>
    <cellStyle name="一般 9 5 7 3" xfId="6568" xr:uid="{7495BC9B-5690-481A-9563-E69683AD4508}"/>
    <cellStyle name="一般 9 5 8" xfId="3286" xr:uid="{B03789F3-B6DE-4C5B-BC4A-6EF2543C2504}"/>
    <cellStyle name="一般 9 5 8 2" xfId="8760" xr:uid="{C96FFB0C-A3A9-4541-8AE7-74CC9F647B4D}"/>
    <cellStyle name="一般 9 5 9" xfId="6023" xr:uid="{36F60BA9-500A-4F2B-980D-7E5C9115C7B1}"/>
    <cellStyle name="一般 9 6" xfId="2525" xr:uid="{00000000-0005-0000-0000-0000980B0000}"/>
    <cellStyle name="一般 9 6 2" xfId="5263" xr:uid="{9E3F3D0F-CFD0-44A0-A0EC-D797F67B7270}"/>
    <cellStyle name="一般 9 6 2 2" xfId="10737" xr:uid="{CE7AC973-4F2B-43D7-B831-51ABC474A9E7}"/>
    <cellStyle name="一般 9 6 3" xfId="8000" xr:uid="{707D126D-E85B-49AF-948A-A99EE9C81C78}"/>
    <cellStyle name="一般 9 7" xfId="1980" xr:uid="{00000000-0005-0000-0000-0000990B0000}"/>
    <cellStyle name="一般 9 7 2" xfId="4718" xr:uid="{AC078BCC-775F-4A49-A19A-7F7220E28556}"/>
    <cellStyle name="一般 9 7 2 2" xfId="10192" xr:uid="{8037202A-C093-41FE-9D73-951C99CFD6D3}"/>
    <cellStyle name="一般 9 7 3" xfId="7455" xr:uid="{0C679063-549F-427E-882F-484ED1C7C65D}"/>
    <cellStyle name="一般 9 8" xfId="1435" xr:uid="{00000000-0005-0000-0000-00009A0B0000}"/>
    <cellStyle name="一般 9 8 2" xfId="4173" xr:uid="{74247FAF-8A70-449E-A716-479A0BF6BE21}"/>
    <cellStyle name="一般 9 8 2 2" xfId="9647" xr:uid="{D11A791F-6ED2-4061-B65C-46BC2C5C12A7}"/>
    <cellStyle name="一般 9 8 3" xfId="6910" xr:uid="{788F8A8A-4BF7-4423-ABE3-0712751E831E}"/>
    <cellStyle name="一般 9 9" xfId="890" xr:uid="{00000000-0005-0000-0000-00009B0B0000}"/>
    <cellStyle name="一般 9 9 2" xfId="3628" xr:uid="{6361CFAC-644C-4032-8DEC-BB3875CDF5B6}"/>
    <cellStyle name="一般 9 9 2 2" xfId="9102" xr:uid="{759957BE-8E91-4D78-A4F8-1CD7557B5F8A}"/>
    <cellStyle name="一般 9 9 3" xfId="6365" xr:uid="{F90B590B-F4E8-421F-ACD6-7A428DB2740E}"/>
    <cellStyle name="千分位 2" xfId="264" xr:uid="{00000000-0005-0000-0000-00009C0B0000}"/>
    <cellStyle name="千分位 2 10" xfId="11281" xr:uid="{0ED8CE11-8B87-4F51-ADD3-71A659D34490}"/>
    <cellStyle name="千分位 2 10 2" xfId="17361" xr:uid="{65E73A62-45EC-4B7A-A28E-1E23F868A6E8}"/>
    <cellStyle name="千分位 2 10 2 2" xfId="29521" xr:uid="{DE968F9C-5C38-4A21-95FE-EB559200C55F}"/>
    <cellStyle name="千分位 2 10 2 2 2" xfId="53841" xr:uid="{A13298BE-4A90-479B-9F91-92778A7755E3}"/>
    <cellStyle name="千分位 2 10 2 3" xfId="41681" xr:uid="{09D606CD-AAF2-48F8-8EDD-C34467067115}"/>
    <cellStyle name="千分位 2 10 3" xfId="23441" xr:uid="{A3DB3E4D-ACAA-46E5-84DF-5AE624418FC8}"/>
    <cellStyle name="千分位 2 10 3 2" xfId="47761" xr:uid="{7FB2A32D-85D8-4989-A186-FB6C66682DE2}"/>
    <cellStyle name="千分位 2 10 4" xfId="35601" xr:uid="{04C241BA-ACDD-47E9-B33F-D51506655042}"/>
    <cellStyle name="千分位 2 11" xfId="14321" xr:uid="{5B8E3322-3E20-4678-A486-31A8D029A47F}"/>
    <cellStyle name="千分位 2 11 2" xfId="26481" xr:uid="{1A855ED6-4937-4E36-9627-49CC18961952}"/>
    <cellStyle name="千分位 2 11 2 2" xfId="50801" xr:uid="{F1431259-5B1C-465F-86BA-5D41A8A3D460}"/>
    <cellStyle name="千分位 2 11 3" xfId="38641" xr:uid="{581AB2D0-A932-48B2-813F-E4C172FD296A}"/>
    <cellStyle name="千分位 2 12" xfId="20401" xr:uid="{0C2384BB-70F7-4435-8D74-AD3A0D800C30}"/>
    <cellStyle name="千分位 2 12 2" xfId="44721" xr:uid="{AFB83120-999B-4460-B5FA-C22B74A2037D}"/>
    <cellStyle name="千分位 2 13" xfId="32561" xr:uid="{C8809109-34C8-49F7-A19D-4B5FF224BF16}"/>
    <cellStyle name="千分位 2 2" xfId="265" xr:uid="{00000000-0005-0000-0000-00009D0B0000}"/>
    <cellStyle name="千分位 2 2 10" xfId="14322" xr:uid="{F1C14E32-1B4B-4D00-8BD7-CF5A2A54223F}"/>
    <cellStyle name="千分位 2 2 10 2" xfId="26482" xr:uid="{F466D293-0636-4156-B722-A30009D15E5D}"/>
    <cellStyle name="千分位 2 2 10 2 2" xfId="50802" xr:uid="{EE805B76-9840-48B2-83D7-953C1A6C3A18}"/>
    <cellStyle name="千分位 2 2 10 3" xfId="38642" xr:uid="{D6253723-A2E4-4736-8E48-910A4E925FF2}"/>
    <cellStyle name="千分位 2 2 11" xfId="20402" xr:uid="{4C15E607-EDEC-46CD-BBC4-6B31A6E6B8BF}"/>
    <cellStyle name="千分位 2 2 11 2" xfId="44722" xr:uid="{46017150-EF64-49D9-BA3C-DC0140BBCAF7}"/>
    <cellStyle name="千分位 2 2 12" xfId="32562" xr:uid="{251C15DC-E8D8-44C5-A1B2-6301B740D4E7}"/>
    <cellStyle name="千分位 2 2 2" xfId="447" xr:uid="{00000000-0005-0000-0000-00009E0B0000}"/>
    <cellStyle name="千分位 2 2 2 10" xfId="20548" xr:uid="{59B81D92-EE76-465B-9E0A-6D88A2B00838}"/>
    <cellStyle name="千分位 2 2 2 10 2" xfId="44868" xr:uid="{B65DC08D-75EF-408B-B520-A4488A572544}"/>
    <cellStyle name="千分位 2 2 2 11" xfId="32708" xr:uid="{4E319510-9682-4C53-87DA-7BE271B31F5A}"/>
    <cellStyle name="千分位 2 2 2 2" xfId="2708" xr:uid="{00000000-0005-0000-0000-00009F0B0000}"/>
    <cellStyle name="千分位 2 2 2 2 2" xfId="5446" xr:uid="{9E923DAB-74CA-46FB-BABF-8A3F6922D105}"/>
    <cellStyle name="千分位 2 2 2 2 2 2" xfId="10920" xr:uid="{63BA098E-D2CB-4DAE-9CB8-3C40E3BE9CFF}"/>
    <cellStyle name="千分位 2 2 2 2 2 2 2" xfId="14316" xr:uid="{9A545A9C-FFD0-4D43-B296-636A9C5F6237}"/>
    <cellStyle name="千分位 2 2 2 2 2 2 2 2" xfId="20396" xr:uid="{796DFA81-265A-4377-83C1-F5EF4DFB1F6B}"/>
    <cellStyle name="千分位 2 2 2 2 2 2 2 2 2" xfId="32556" xr:uid="{CA358CEE-B95F-4DB7-A069-183C2B19D12D}"/>
    <cellStyle name="千分位 2 2 2 2 2 2 2 2 2 2" xfId="56876" xr:uid="{50C66907-B1A3-4C1C-84BF-40772EF9C800}"/>
    <cellStyle name="千分位 2 2 2 2 2 2 2 2 3" xfId="44716" xr:uid="{786EAED4-4D9C-44F0-A67C-90FF6F5727FE}"/>
    <cellStyle name="千分位 2 2 2 2 2 2 2 3" xfId="26476" xr:uid="{B87A7B0E-AB74-4FC3-9332-282B7A76DF41}"/>
    <cellStyle name="千分位 2 2 2 2 2 2 2 3 2" xfId="50796" xr:uid="{397825BE-4E08-466C-8583-197CE4BE89D6}"/>
    <cellStyle name="千分位 2 2 2 2 2 2 2 4" xfId="38636" xr:uid="{531593D0-AA90-4D68-995A-830C21593CD0}"/>
    <cellStyle name="千分位 2 2 2 2 2 2 3" xfId="17356" xr:uid="{36E88139-0DE1-428B-B085-73237BACE5B4}"/>
    <cellStyle name="千分位 2 2 2 2 2 2 3 2" xfId="29516" xr:uid="{5E6DB90F-4933-4C93-8E54-1DA46CEE162A}"/>
    <cellStyle name="千分位 2 2 2 2 2 2 3 2 2" xfId="53836" xr:uid="{975C5C33-93E3-45F6-BE5A-E7EE5E5BBDF1}"/>
    <cellStyle name="千分位 2 2 2 2 2 2 3 3" xfId="41676" xr:uid="{5E0ED718-DD36-425D-9211-B6F935F35DCD}"/>
    <cellStyle name="千分位 2 2 2 2 2 2 4" xfId="23436" xr:uid="{B816AF00-64DE-4EF2-9DBF-CD6A451A739F}"/>
    <cellStyle name="千分位 2 2 2 2 2 2 4 2" xfId="47756" xr:uid="{3B924E5E-4337-40F5-A77B-CFE8B57415C6}"/>
    <cellStyle name="千分位 2 2 2 2 2 2 5" xfId="35596" xr:uid="{9170C462-5E85-41B3-BF1D-7030BFC3CAE5}"/>
    <cellStyle name="千分位 2 2 2 2 2 3" xfId="12796" xr:uid="{263B4465-1E4E-40CD-812D-A2F21367177E}"/>
    <cellStyle name="千分位 2 2 2 2 2 3 2" xfId="18876" xr:uid="{676F9902-E072-4115-A6B8-0A4A0594CB3A}"/>
    <cellStyle name="千分位 2 2 2 2 2 3 2 2" xfId="31036" xr:uid="{8003DDCF-32C3-4CD3-8F46-55A999014C66}"/>
    <cellStyle name="千分位 2 2 2 2 2 3 2 2 2" xfId="55356" xr:uid="{DA385606-40C4-40D1-9DF6-C33717FC1C4B}"/>
    <cellStyle name="千分位 2 2 2 2 2 3 2 3" xfId="43196" xr:uid="{AF605B32-DA28-49D0-989F-86868A9DEE5B}"/>
    <cellStyle name="千分位 2 2 2 2 2 3 3" xfId="24956" xr:uid="{EF89E1BE-5195-4158-AD10-C998D3F7CFDF}"/>
    <cellStyle name="千分位 2 2 2 2 2 3 3 2" xfId="49276" xr:uid="{5B9BEC6D-A984-4CCC-B1FD-3C2876E604E9}"/>
    <cellStyle name="千分位 2 2 2 2 2 3 4" xfId="37116" xr:uid="{ECDB4742-8EA8-4B94-86DA-962B3C1F9371}"/>
    <cellStyle name="千分位 2 2 2 2 2 4" xfId="15836" xr:uid="{1C0AEA4D-B268-4A9D-AB79-CD3133497DA9}"/>
    <cellStyle name="千分位 2 2 2 2 2 4 2" xfId="27996" xr:uid="{323E5BF1-41AD-4A0B-BF36-7271CE8591E0}"/>
    <cellStyle name="千分位 2 2 2 2 2 4 2 2" xfId="52316" xr:uid="{2B3767F9-605F-4A26-AC85-9BE04AD4D5CD}"/>
    <cellStyle name="千分位 2 2 2 2 2 4 3" xfId="40156" xr:uid="{7652ECCC-539E-487D-9581-F5198E4FB441}"/>
    <cellStyle name="千分位 2 2 2 2 2 5" xfId="21916" xr:uid="{B27284F3-9AF1-4651-A7F1-7A12D84F61A6}"/>
    <cellStyle name="千分位 2 2 2 2 2 5 2" xfId="46236" xr:uid="{F27A2E5F-4056-4D21-96AB-9CE437A99908}"/>
    <cellStyle name="千分位 2 2 2 2 2 6" xfId="34076" xr:uid="{49445119-D4F9-4468-A701-447E6241CE56}"/>
    <cellStyle name="千分位 2 2 2 2 3" xfId="8183" xr:uid="{DD59E721-E292-4B64-930A-E32EEDE19D59}"/>
    <cellStyle name="千分位 2 2 2 2 3 2" xfId="13556" xr:uid="{94BA91D7-43A3-40F8-B375-42B924C7153C}"/>
    <cellStyle name="千分位 2 2 2 2 3 2 2" xfId="19636" xr:uid="{5FBDCC8B-581B-4B92-8EBE-6584C7BC9F8E}"/>
    <cellStyle name="千分位 2 2 2 2 3 2 2 2" xfId="31796" xr:uid="{D54202B1-5CCF-407D-ABBE-677F18220229}"/>
    <cellStyle name="千分位 2 2 2 2 3 2 2 2 2" xfId="56116" xr:uid="{F46EA8CC-6E31-461B-95CF-1F3CC7411C06}"/>
    <cellStyle name="千分位 2 2 2 2 3 2 2 3" xfId="43956" xr:uid="{9AFF1D0F-A373-4BF4-B56A-210865941AC3}"/>
    <cellStyle name="千分位 2 2 2 2 3 2 3" xfId="25716" xr:uid="{28B07C79-3F21-4D86-BDB4-DD33070D521F}"/>
    <cellStyle name="千分位 2 2 2 2 3 2 3 2" xfId="50036" xr:uid="{7AE0EE2E-BF46-481D-8EB4-2E0E9DE52D5C}"/>
    <cellStyle name="千分位 2 2 2 2 3 2 4" xfId="37876" xr:uid="{280D8DCC-90DD-4442-8917-C7C1F30063CE}"/>
    <cellStyle name="千分位 2 2 2 2 3 3" xfId="16596" xr:uid="{C45B0046-1BF8-4C23-B0BC-D1117BE590B0}"/>
    <cellStyle name="千分位 2 2 2 2 3 3 2" xfId="28756" xr:uid="{639DDC4B-416A-4D33-98D4-809A609FD706}"/>
    <cellStyle name="千分位 2 2 2 2 3 3 2 2" xfId="53076" xr:uid="{3465D8E0-7B4E-4FCB-BD3D-0C0F42C5DD08}"/>
    <cellStyle name="千分位 2 2 2 2 3 3 3" xfId="40916" xr:uid="{92F5A0CE-2A7A-468F-AC65-F03A28C7D19F}"/>
    <cellStyle name="千分位 2 2 2 2 3 4" xfId="22676" xr:uid="{EB53F7BB-D439-4E47-95A6-21462A813D7B}"/>
    <cellStyle name="千分位 2 2 2 2 3 4 2" xfId="46996" xr:uid="{FF890500-6F58-4A7D-AA4B-F39E9CC97D7F}"/>
    <cellStyle name="千分位 2 2 2 2 3 5" xfId="34836" xr:uid="{4D8156E1-0213-4E2D-9239-C0EE254CD09E}"/>
    <cellStyle name="千分位 2 2 2 2 4" xfId="12036" xr:uid="{37BCBB92-8423-4009-9817-CAF54E9A42D0}"/>
    <cellStyle name="千分位 2 2 2 2 4 2" xfId="18116" xr:uid="{FC4064F9-D6D6-4000-A011-F072A5ECC02F}"/>
    <cellStyle name="千分位 2 2 2 2 4 2 2" xfId="30276" xr:uid="{56EAC4D9-6B7E-4188-898E-D7763A886BDB}"/>
    <cellStyle name="千分位 2 2 2 2 4 2 2 2" xfId="54596" xr:uid="{B095B03E-4731-4EE1-A106-35A1D6827F44}"/>
    <cellStyle name="千分位 2 2 2 2 4 2 3" xfId="42436" xr:uid="{CF020F1C-4F58-437B-A006-CC1A0446EB04}"/>
    <cellStyle name="千分位 2 2 2 2 4 3" xfId="24196" xr:uid="{B8C76041-FD1F-48C3-9620-49AFD4C56743}"/>
    <cellStyle name="千分位 2 2 2 2 4 3 2" xfId="48516" xr:uid="{45C0FDA4-E408-4E8B-BF64-02D7E73438FB}"/>
    <cellStyle name="千分位 2 2 2 2 4 4" xfId="36356" xr:uid="{FE899F30-2EA6-4B56-B8F6-01A3A4A2AC6E}"/>
    <cellStyle name="千分位 2 2 2 2 5" xfId="15076" xr:uid="{8448095F-2BEE-40B7-9248-5317B38298A9}"/>
    <cellStyle name="千分位 2 2 2 2 5 2" xfId="27236" xr:uid="{AEE4773B-B7AE-41CF-B1FD-6360F494E89A}"/>
    <cellStyle name="千分位 2 2 2 2 5 2 2" xfId="51556" xr:uid="{91A6806B-A8FC-4CF9-935C-6A521A25B097}"/>
    <cellStyle name="千分位 2 2 2 2 5 3" xfId="39396" xr:uid="{978131F8-297A-4CA3-9256-F1D7B2B41DC4}"/>
    <cellStyle name="千分位 2 2 2 2 6" xfId="21156" xr:uid="{8C6D74D5-8795-41C5-9747-64A0B0F74A93}"/>
    <cellStyle name="千分位 2 2 2 2 6 2" xfId="45476" xr:uid="{A9CB84C8-89CC-4F57-BB4C-3439370FB2EC}"/>
    <cellStyle name="千分位 2 2 2 2 7" xfId="33316" xr:uid="{A435F0CA-8B44-4D56-87B7-0E99D400B9A7}"/>
    <cellStyle name="千分位 2 2 2 3" xfId="2163" xr:uid="{00000000-0005-0000-0000-0000A00B0000}"/>
    <cellStyle name="千分位 2 2 2 3 2" xfId="4901" xr:uid="{0CF21F0D-AF6F-44D2-8981-C37098CECFBC}"/>
    <cellStyle name="千分位 2 2 2 3 2 2" xfId="10375" xr:uid="{91C0F057-5FC4-457C-85FD-DDB8F3D9083A}"/>
    <cellStyle name="千分位 2 2 2 3 2 2 2" xfId="14164" xr:uid="{43399BCA-2A72-4630-8AAB-756B5A3B74E0}"/>
    <cellStyle name="千分位 2 2 2 3 2 2 2 2" xfId="20244" xr:uid="{F9801DE9-721D-458F-96FC-340F8679040B}"/>
    <cellStyle name="千分位 2 2 2 3 2 2 2 2 2" xfId="32404" xr:uid="{FF07823A-F40C-4B36-9ACA-944D00810DB8}"/>
    <cellStyle name="千分位 2 2 2 3 2 2 2 2 2 2" xfId="56724" xr:uid="{7893E5E5-BCEF-4A70-B345-830E5C03F02A}"/>
    <cellStyle name="千分位 2 2 2 3 2 2 2 2 3" xfId="44564" xr:uid="{81FDEF16-E54F-4E23-99ED-EB4B16CD21CC}"/>
    <cellStyle name="千分位 2 2 2 3 2 2 2 3" xfId="26324" xr:uid="{7815DB19-5F0B-4485-8419-20618B76F373}"/>
    <cellStyle name="千分位 2 2 2 3 2 2 2 3 2" xfId="50644" xr:uid="{CEE980C4-82C4-46C6-ABD0-72C9605B7575}"/>
    <cellStyle name="千分位 2 2 2 3 2 2 2 4" xfId="38484" xr:uid="{EFDE80D2-84A0-423F-BF8F-25174123B623}"/>
    <cellStyle name="千分位 2 2 2 3 2 2 3" xfId="17204" xr:uid="{6E0B5139-8A80-42DD-97A2-B5FBC4B0297A}"/>
    <cellStyle name="千分位 2 2 2 3 2 2 3 2" xfId="29364" xr:uid="{A33C8511-7DA6-43A8-91D5-D156CE4816CC}"/>
    <cellStyle name="千分位 2 2 2 3 2 2 3 2 2" xfId="53684" xr:uid="{5D3A4197-8060-427C-B729-EFD928DBF931}"/>
    <cellStyle name="千分位 2 2 2 3 2 2 3 3" xfId="41524" xr:uid="{2D6D89DE-F9BB-4402-908C-35E543246263}"/>
    <cellStyle name="千分位 2 2 2 3 2 2 4" xfId="23284" xr:uid="{79083CDC-80B2-4FE8-8A77-2DC781382074}"/>
    <cellStyle name="千分位 2 2 2 3 2 2 4 2" xfId="47604" xr:uid="{C8297CA9-D256-4C0F-B8FC-981C0C993EFC}"/>
    <cellStyle name="千分位 2 2 2 3 2 2 5" xfId="35444" xr:uid="{CC6D382A-0170-49A0-A3A1-0A80743BEA0D}"/>
    <cellStyle name="千分位 2 2 2 3 2 3" xfId="12644" xr:uid="{3B165137-CB44-442C-8175-E7C5699D475E}"/>
    <cellStyle name="千分位 2 2 2 3 2 3 2" xfId="18724" xr:uid="{1E3A527C-9F63-48F8-8D9D-774B2B292314}"/>
    <cellStyle name="千分位 2 2 2 3 2 3 2 2" xfId="30884" xr:uid="{D99F5EF4-9D29-481B-9DF2-026EE9B80322}"/>
    <cellStyle name="千分位 2 2 2 3 2 3 2 2 2" xfId="55204" xr:uid="{2E9FFD6E-2184-4609-8920-2A41BD4912B6}"/>
    <cellStyle name="千分位 2 2 2 3 2 3 2 3" xfId="43044" xr:uid="{8F867724-B3CD-488B-9765-F24768ED9059}"/>
    <cellStyle name="千分位 2 2 2 3 2 3 3" xfId="24804" xr:uid="{E88CEE6B-F6E6-47FF-AA27-53F89C7556D2}"/>
    <cellStyle name="千分位 2 2 2 3 2 3 3 2" xfId="49124" xr:uid="{F452EB86-8AED-4528-80C3-B7710FC16DDF}"/>
    <cellStyle name="千分位 2 2 2 3 2 3 4" xfId="36964" xr:uid="{CD6256CC-8DB6-4954-BE10-70ECD154E29C}"/>
    <cellStyle name="千分位 2 2 2 3 2 4" xfId="15684" xr:uid="{6D7B9B51-B2FB-415B-B48B-2421CAE34A32}"/>
    <cellStyle name="千分位 2 2 2 3 2 4 2" xfId="27844" xr:uid="{B5B9B3B5-44C8-4B8A-9C23-FEDD44172166}"/>
    <cellStyle name="千分位 2 2 2 3 2 4 2 2" xfId="52164" xr:uid="{C2E33071-A7D8-4F54-B681-D7F274173AAA}"/>
    <cellStyle name="千分位 2 2 2 3 2 4 3" xfId="40004" xr:uid="{C1BDF209-E273-4949-B33E-B692F83B3838}"/>
    <cellStyle name="千分位 2 2 2 3 2 5" xfId="21764" xr:uid="{4895CCE8-ED82-40A9-9E79-9832407026BF}"/>
    <cellStyle name="千分位 2 2 2 3 2 5 2" xfId="46084" xr:uid="{BC3B4096-2E30-4EA9-AE5D-0668978019D6}"/>
    <cellStyle name="千分位 2 2 2 3 2 6" xfId="33924" xr:uid="{F50B17A2-08B2-428C-BC21-2DD3445A5AB9}"/>
    <cellStyle name="千分位 2 2 2 3 3" xfId="7638" xr:uid="{DDC930AC-ECC7-4B30-A494-2C8D5DE847C4}"/>
    <cellStyle name="千分位 2 2 2 3 3 2" xfId="13404" xr:uid="{53892317-8E43-4CE0-8E2E-3107B024E978}"/>
    <cellStyle name="千分位 2 2 2 3 3 2 2" xfId="19484" xr:uid="{F46CC56E-8346-400E-90F0-E31BB2F7EBE4}"/>
    <cellStyle name="千分位 2 2 2 3 3 2 2 2" xfId="31644" xr:uid="{BB4B2686-236C-4FE8-8E9B-4B25EF729EC1}"/>
    <cellStyle name="千分位 2 2 2 3 3 2 2 2 2" xfId="55964" xr:uid="{4058A87D-CDCA-44CF-A6CF-8EC3D5144A2E}"/>
    <cellStyle name="千分位 2 2 2 3 3 2 2 3" xfId="43804" xr:uid="{69BAAA02-3913-46DF-9CF2-7E117D751D22}"/>
    <cellStyle name="千分位 2 2 2 3 3 2 3" xfId="25564" xr:uid="{C65EF504-5881-448E-AA96-221499C0D58D}"/>
    <cellStyle name="千分位 2 2 2 3 3 2 3 2" xfId="49884" xr:uid="{1BC9D1D3-664E-472F-8061-502469F2FBC9}"/>
    <cellStyle name="千分位 2 2 2 3 3 2 4" xfId="37724" xr:uid="{3DDF28B8-6A8D-400F-B294-38EA2E54412D}"/>
    <cellStyle name="千分位 2 2 2 3 3 3" xfId="16444" xr:uid="{FFD37B7A-3F93-4855-8A5D-70D207B6B06C}"/>
    <cellStyle name="千分位 2 2 2 3 3 3 2" xfId="28604" xr:uid="{9E6E940B-C7D5-40DA-BE93-A6FA98076C2C}"/>
    <cellStyle name="千分位 2 2 2 3 3 3 2 2" xfId="52924" xr:uid="{D4411C34-B8E7-45BD-B3A9-D0E6015BBCA6}"/>
    <cellStyle name="千分位 2 2 2 3 3 3 3" xfId="40764" xr:uid="{C5280E04-7050-4798-BC61-E0BE1F1DE7D1}"/>
    <cellStyle name="千分位 2 2 2 3 3 4" xfId="22524" xr:uid="{1A4F2869-5547-4FAF-A163-3A09D1774132}"/>
    <cellStyle name="千分位 2 2 2 3 3 4 2" xfId="46844" xr:uid="{5358F5DA-2517-4F39-BA70-CB5AE3FF91B6}"/>
    <cellStyle name="千分位 2 2 2 3 3 5" xfId="34684" xr:uid="{5D9E609F-3DA8-49FD-BD2A-7A6D99FC22ED}"/>
    <cellStyle name="千分位 2 2 2 3 4" xfId="11884" xr:uid="{754CD1FE-33FF-4947-B6D8-C66AD1402D05}"/>
    <cellStyle name="千分位 2 2 2 3 4 2" xfId="17964" xr:uid="{20A311F5-90C4-42D3-A264-DAB113422999}"/>
    <cellStyle name="千分位 2 2 2 3 4 2 2" xfId="30124" xr:uid="{D7CB6A8E-15EB-4710-8E4C-E143B134C076}"/>
    <cellStyle name="千分位 2 2 2 3 4 2 2 2" xfId="54444" xr:uid="{D5A61A10-DA68-4EF1-8759-05EA8415EEEA}"/>
    <cellStyle name="千分位 2 2 2 3 4 2 3" xfId="42284" xr:uid="{A9FBC548-7510-4A32-9845-B87170C8E5A3}"/>
    <cellStyle name="千分位 2 2 2 3 4 3" xfId="24044" xr:uid="{3B92C058-1017-4505-B6EB-9BA01E63F216}"/>
    <cellStyle name="千分位 2 2 2 3 4 3 2" xfId="48364" xr:uid="{AB43C546-34F8-416E-87D8-5DFC3A04DED5}"/>
    <cellStyle name="千分位 2 2 2 3 4 4" xfId="36204" xr:uid="{EF83D412-433A-49D2-A85F-5040877CFD74}"/>
    <cellStyle name="千分位 2 2 2 3 5" xfId="14924" xr:uid="{BB7C6373-B404-4DA1-8E4B-BAE6578278BB}"/>
    <cellStyle name="千分位 2 2 2 3 5 2" xfId="27084" xr:uid="{3BBFF544-6A43-4D30-A15F-6DF1E15C8D3E}"/>
    <cellStyle name="千分位 2 2 2 3 5 2 2" xfId="51404" xr:uid="{2EB64E4A-FA66-4A78-94D2-96CDD12951D2}"/>
    <cellStyle name="千分位 2 2 2 3 5 3" xfId="39244" xr:uid="{3E0DE55A-7FB1-4424-B233-30622CB2213F}"/>
    <cellStyle name="千分位 2 2 2 3 6" xfId="21004" xr:uid="{E2DFEF30-CA78-4F99-873B-BD4223C1521C}"/>
    <cellStyle name="千分位 2 2 2 3 6 2" xfId="45324" xr:uid="{B0D988FE-2F3B-45AA-A7E5-CD3C0749BB19}"/>
    <cellStyle name="千分位 2 2 2 3 7" xfId="33164" xr:uid="{7E38C37E-A216-4952-8EE9-77E37ED0BDCB}"/>
    <cellStyle name="千分位 2 2 2 4" xfId="1618" xr:uid="{00000000-0005-0000-0000-0000A10B0000}"/>
    <cellStyle name="千分位 2 2 2 4 2" xfId="4356" xr:uid="{5537DF6C-4999-4240-85BE-AE72617AA00A}"/>
    <cellStyle name="千分位 2 2 2 4 2 2" xfId="9830" xr:uid="{33F1173E-80C0-4E7F-BF38-B08544F9EDE4}"/>
    <cellStyle name="千分位 2 2 2 4 2 2 2" xfId="14012" xr:uid="{B40A12EC-BAF8-4D9F-A124-9808A4DD8547}"/>
    <cellStyle name="千分位 2 2 2 4 2 2 2 2" xfId="20092" xr:uid="{4325FB98-3A00-48CF-94C6-19EB05220801}"/>
    <cellStyle name="千分位 2 2 2 4 2 2 2 2 2" xfId="32252" xr:uid="{A6F20B14-FF7A-4692-9C52-DB228BFFC25C}"/>
    <cellStyle name="千分位 2 2 2 4 2 2 2 2 2 2" xfId="56572" xr:uid="{B243E0AE-EE8C-4540-93AE-2AB905670541}"/>
    <cellStyle name="千分位 2 2 2 4 2 2 2 2 3" xfId="44412" xr:uid="{66D69B7D-980D-44E9-BD8D-D54439362B99}"/>
    <cellStyle name="千分位 2 2 2 4 2 2 2 3" xfId="26172" xr:uid="{457962DC-AB58-470F-B66A-76376863C545}"/>
    <cellStyle name="千分位 2 2 2 4 2 2 2 3 2" xfId="50492" xr:uid="{CD870340-4F23-422B-A252-87667AA11514}"/>
    <cellStyle name="千分位 2 2 2 4 2 2 2 4" xfId="38332" xr:uid="{A8B6916E-0B5B-4468-A3D1-E02FACB5F615}"/>
    <cellStyle name="千分位 2 2 2 4 2 2 3" xfId="17052" xr:uid="{A3B026CE-6310-474B-AFA0-2F42F8056B21}"/>
    <cellStyle name="千分位 2 2 2 4 2 2 3 2" xfId="29212" xr:uid="{D76993A1-0441-4F6B-9650-4EA171475B6B}"/>
    <cellStyle name="千分位 2 2 2 4 2 2 3 2 2" xfId="53532" xr:uid="{028AC65A-2720-4CDD-A1D5-7B6E612B4FF5}"/>
    <cellStyle name="千分位 2 2 2 4 2 2 3 3" xfId="41372" xr:uid="{E493D5C4-7A8F-4BF7-91F0-EDDF93671F44}"/>
    <cellStyle name="千分位 2 2 2 4 2 2 4" xfId="23132" xr:uid="{2803E0D9-8727-4A79-AA5C-8DA11158F0A0}"/>
    <cellStyle name="千分位 2 2 2 4 2 2 4 2" xfId="47452" xr:uid="{0D4630DC-3116-4E49-A41A-020665A069E2}"/>
    <cellStyle name="千分位 2 2 2 4 2 2 5" xfId="35292" xr:uid="{E3002AD1-D0BC-47A7-B882-EDCF5390A20B}"/>
    <cellStyle name="千分位 2 2 2 4 2 3" xfId="12492" xr:uid="{7E406B2B-F132-4692-926B-C694932D976F}"/>
    <cellStyle name="千分位 2 2 2 4 2 3 2" xfId="18572" xr:uid="{75F8DC34-20B2-478D-A7DD-A5CD75C6ADC1}"/>
    <cellStyle name="千分位 2 2 2 4 2 3 2 2" xfId="30732" xr:uid="{27D263A4-89DA-43BB-9C69-78B94AFC4212}"/>
    <cellStyle name="千分位 2 2 2 4 2 3 2 2 2" xfId="55052" xr:uid="{92392692-8352-4A72-9E65-B79758421092}"/>
    <cellStyle name="千分位 2 2 2 4 2 3 2 3" xfId="42892" xr:uid="{36989F4B-F191-4C25-84EF-2122FFD61106}"/>
    <cellStyle name="千分位 2 2 2 4 2 3 3" xfId="24652" xr:uid="{B6D8C424-33FE-4074-9975-41A73F1668DE}"/>
    <cellStyle name="千分位 2 2 2 4 2 3 3 2" xfId="48972" xr:uid="{9BBDA997-AD90-4BE0-813B-08DFDFD89163}"/>
    <cellStyle name="千分位 2 2 2 4 2 3 4" xfId="36812" xr:uid="{7E7BBC06-74C0-4413-BC01-6CE1EC96B311}"/>
    <cellStyle name="千分位 2 2 2 4 2 4" xfId="15532" xr:uid="{94431FBF-2CDE-438B-A652-4FE830382978}"/>
    <cellStyle name="千分位 2 2 2 4 2 4 2" xfId="27692" xr:uid="{6228F740-A802-41BB-BDAE-E976FA7F1193}"/>
    <cellStyle name="千分位 2 2 2 4 2 4 2 2" xfId="52012" xr:uid="{E7F63C90-194E-4457-AFA7-73CEAF8E15A5}"/>
    <cellStyle name="千分位 2 2 2 4 2 4 3" xfId="39852" xr:uid="{0E6EB596-C8BE-45AC-896C-DC101C45966C}"/>
    <cellStyle name="千分位 2 2 2 4 2 5" xfId="21612" xr:uid="{590FF388-080A-4D95-816C-B73E39317FEB}"/>
    <cellStyle name="千分位 2 2 2 4 2 5 2" xfId="45932" xr:uid="{173600AB-A551-4990-86D3-D543CD130EA5}"/>
    <cellStyle name="千分位 2 2 2 4 2 6" xfId="33772" xr:uid="{9293FE8B-FACB-47BD-8D0D-7CE8E695F6B2}"/>
    <cellStyle name="千分位 2 2 2 4 3" xfId="7093" xr:uid="{0735BCCB-9C94-4227-92EE-D997831D3F41}"/>
    <cellStyle name="千分位 2 2 2 4 3 2" xfId="13252" xr:uid="{FC8E2E02-F374-419C-8D28-68CBBBDF92E5}"/>
    <cellStyle name="千分位 2 2 2 4 3 2 2" xfId="19332" xr:uid="{8B1BDDFD-5F57-4168-B00B-7EBD7FBDFF05}"/>
    <cellStyle name="千分位 2 2 2 4 3 2 2 2" xfId="31492" xr:uid="{A84C551F-FFC4-4931-9F6F-348E1D05E970}"/>
    <cellStyle name="千分位 2 2 2 4 3 2 2 2 2" xfId="55812" xr:uid="{95EAEA90-C801-4394-82F1-D07E11B13A18}"/>
    <cellStyle name="千分位 2 2 2 4 3 2 2 3" xfId="43652" xr:uid="{BFB1690F-D821-416F-B7FE-4E5CE4124CF4}"/>
    <cellStyle name="千分位 2 2 2 4 3 2 3" xfId="25412" xr:uid="{B7BD062E-1AA3-43F7-8CA1-3935BC49FEA4}"/>
    <cellStyle name="千分位 2 2 2 4 3 2 3 2" xfId="49732" xr:uid="{17905934-E2AE-4B3F-9D2E-D408C6092A57}"/>
    <cellStyle name="千分位 2 2 2 4 3 2 4" xfId="37572" xr:uid="{29045AE0-DA2D-454E-BAE9-71210BC7FB1B}"/>
    <cellStyle name="千分位 2 2 2 4 3 3" xfId="16292" xr:uid="{E8F912EB-3F04-4F5F-9BBE-B7A18E6CCC88}"/>
    <cellStyle name="千分位 2 2 2 4 3 3 2" xfId="28452" xr:uid="{4AB3E367-4D44-4C2A-BA48-BA531CB1B394}"/>
    <cellStyle name="千分位 2 2 2 4 3 3 2 2" xfId="52772" xr:uid="{1E64B694-FB8B-4A61-B7CE-EFFDF9A3BAE5}"/>
    <cellStyle name="千分位 2 2 2 4 3 3 3" xfId="40612" xr:uid="{B6326186-FA13-498E-98DB-4E5C6BF38CA0}"/>
    <cellStyle name="千分位 2 2 2 4 3 4" xfId="22372" xr:uid="{A6A677BD-2B07-4EBD-BCF4-7B7C48F75208}"/>
    <cellStyle name="千分位 2 2 2 4 3 4 2" xfId="46692" xr:uid="{82CBC03E-2C2C-4982-A514-892E9FBC3F72}"/>
    <cellStyle name="千分位 2 2 2 4 3 5" xfId="34532" xr:uid="{9904F09C-D0FC-4FDB-8921-265E05A59E1A}"/>
    <cellStyle name="千分位 2 2 2 4 4" xfId="11732" xr:uid="{FF39DBC4-9395-4E16-8177-D5A39C876BA4}"/>
    <cellStyle name="千分位 2 2 2 4 4 2" xfId="17812" xr:uid="{150E5B3D-F554-4705-A4CA-9CE6825C9E1B}"/>
    <cellStyle name="千分位 2 2 2 4 4 2 2" xfId="29972" xr:uid="{7CE878F5-ACC2-4DC9-B7AC-B32CFD8494D5}"/>
    <cellStyle name="千分位 2 2 2 4 4 2 2 2" xfId="54292" xr:uid="{269FEE63-158F-4F9B-B1B2-72A32A6CED7B}"/>
    <cellStyle name="千分位 2 2 2 4 4 2 3" xfId="42132" xr:uid="{5AE76E43-A5DB-4C92-B918-08F59E627E1D}"/>
    <cellStyle name="千分位 2 2 2 4 4 3" xfId="23892" xr:uid="{90C51F4A-0AE4-40A4-AF0E-C7E4C3256DA2}"/>
    <cellStyle name="千分位 2 2 2 4 4 3 2" xfId="48212" xr:uid="{8DE93317-0DFD-4A96-8AF4-CDA8E06922A1}"/>
    <cellStyle name="千分位 2 2 2 4 4 4" xfId="36052" xr:uid="{C88444D1-00E2-4E77-99AD-A99411260089}"/>
    <cellStyle name="千分位 2 2 2 4 5" xfId="14772" xr:uid="{DBB5A261-A779-40A0-9CE8-8D2EFA2B03E6}"/>
    <cellStyle name="千分位 2 2 2 4 5 2" xfId="26932" xr:uid="{E8399DF0-57D3-4BE1-8810-CBAFF3F2126C}"/>
    <cellStyle name="千分位 2 2 2 4 5 2 2" xfId="51252" xr:uid="{759D453B-279E-4F5B-8DFD-124DA9992C9E}"/>
    <cellStyle name="千分位 2 2 2 4 5 3" xfId="39092" xr:uid="{C5FF3C67-DDFB-41A8-A122-8A6A0A7E05F4}"/>
    <cellStyle name="千分位 2 2 2 4 6" xfId="20852" xr:uid="{473E5A25-403D-4364-8708-BAC59AE3BAF1}"/>
    <cellStyle name="千分位 2 2 2 4 6 2" xfId="45172" xr:uid="{10E6F155-F49D-4FC5-B3D6-621F0D35D5D2}"/>
    <cellStyle name="千分位 2 2 2 4 7" xfId="33012" xr:uid="{3B6450DB-886E-4AF6-B6B7-677C552C5052}"/>
    <cellStyle name="千分位 2 2 2 5" xfId="1073" xr:uid="{00000000-0005-0000-0000-0000A20B0000}"/>
    <cellStyle name="千分位 2 2 2 5 2" xfId="3811" xr:uid="{736D20DE-1731-4207-8C4C-0A44AE3F11A3}"/>
    <cellStyle name="千分位 2 2 2 5 2 2" xfId="9285" xr:uid="{326BB4F6-A018-4826-9BB7-D33C503AE85C}"/>
    <cellStyle name="千分位 2 2 2 5 2 2 2" xfId="13860" xr:uid="{2E83EED5-891E-4FB7-8B39-C09D1243D348}"/>
    <cellStyle name="千分位 2 2 2 5 2 2 2 2" xfId="19940" xr:uid="{C4461905-6280-48DD-BCBE-4770221DCFE0}"/>
    <cellStyle name="千分位 2 2 2 5 2 2 2 2 2" xfId="32100" xr:uid="{7C32D3AC-AEEF-4438-8FE2-8A08A6756297}"/>
    <cellStyle name="千分位 2 2 2 5 2 2 2 2 2 2" xfId="56420" xr:uid="{787D0317-A070-438D-8D25-4A5131259BF5}"/>
    <cellStyle name="千分位 2 2 2 5 2 2 2 2 3" xfId="44260" xr:uid="{2C83B7D2-EC13-466F-8EAB-E29392F735CD}"/>
    <cellStyle name="千分位 2 2 2 5 2 2 2 3" xfId="26020" xr:uid="{54C5F810-7820-48A8-B6C0-C7C88BE4ECC1}"/>
    <cellStyle name="千分位 2 2 2 5 2 2 2 3 2" xfId="50340" xr:uid="{02DF2E12-4A37-408F-98F8-F73A3DDF6C60}"/>
    <cellStyle name="千分位 2 2 2 5 2 2 2 4" xfId="38180" xr:uid="{748A3111-1774-4F77-9C91-B35ECD3C9F24}"/>
    <cellStyle name="千分位 2 2 2 5 2 2 3" xfId="16900" xr:uid="{6A5A840E-E2F4-4C63-9D83-7C89112D9059}"/>
    <cellStyle name="千分位 2 2 2 5 2 2 3 2" xfId="29060" xr:uid="{AA9EE9DE-D543-4BDC-979D-914B9195B6D0}"/>
    <cellStyle name="千分位 2 2 2 5 2 2 3 2 2" xfId="53380" xr:uid="{10CA3915-3369-4A96-A6BD-0FEDA923448E}"/>
    <cellStyle name="千分位 2 2 2 5 2 2 3 3" xfId="41220" xr:uid="{8D309B16-DDDE-4C35-BC10-8B42D3614BE9}"/>
    <cellStyle name="千分位 2 2 2 5 2 2 4" xfId="22980" xr:uid="{6AA249B7-E535-4D9B-82DA-DEE602091951}"/>
    <cellStyle name="千分位 2 2 2 5 2 2 4 2" xfId="47300" xr:uid="{665F205E-D8F5-4C4D-89E5-C8E875D72756}"/>
    <cellStyle name="千分位 2 2 2 5 2 2 5" xfId="35140" xr:uid="{7ABD73B3-FCDF-4A5E-ACE4-1C14F5941502}"/>
    <cellStyle name="千分位 2 2 2 5 2 3" xfId="12340" xr:uid="{04CAC55B-947D-4BC9-98A2-1FF9D8C4F21B}"/>
    <cellStyle name="千分位 2 2 2 5 2 3 2" xfId="18420" xr:uid="{8F3FA4FF-8CA1-425F-B67C-2643306195D3}"/>
    <cellStyle name="千分位 2 2 2 5 2 3 2 2" xfId="30580" xr:uid="{CBDEFBBD-2023-4EEF-9FA1-2129CBE3AC54}"/>
    <cellStyle name="千分位 2 2 2 5 2 3 2 2 2" xfId="54900" xr:uid="{2949A509-12AC-4711-9D0B-3FA387B8988F}"/>
    <cellStyle name="千分位 2 2 2 5 2 3 2 3" xfId="42740" xr:uid="{53D962E8-96AB-4C1F-A96D-A0B42C77B7A0}"/>
    <cellStyle name="千分位 2 2 2 5 2 3 3" xfId="24500" xr:uid="{DF04DAB6-456D-4C8A-BB4E-B0202FEC131B}"/>
    <cellStyle name="千分位 2 2 2 5 2 3 3 2" xfId="48820" xr:uid="{BDFCB814-8381-40D1-893A-200C99F3DA6C}"/>
    <cellStyle name="千分位 2 2 2 5 2 3 4" xfId="36660" xr:uid="{A73B0E01-A865-4550-B0CF-1889D14E3CAD}"/>
    <cellStyle name="千分位 2 2 2 5 2 4" xfId="15380" xr:uid="{48020731-7ADC-4C20-BC24-FA8EE1F70DC9}"/>
    <cellStyle name="千分位 2 2 2 5 2 4 2" xfId="27540" xr:uid="{1AD0B600-2A04-4CCD-B140-832306B4A3F3}"/>
    <cellStyle name="千分位 2 2 2 5 2 4 2 2" xfId="51860" xr:uid="{E96AA533-CD7A-4761-A234-50467B42456D}"/>
    <cellStyle name="千分位 2 2 2 5 2 4 3" xfId="39700" xr:uid="{F7C6975D-A7A5-488D-90FA-693ED6B677EF}"/>
    <cellStyle name="千分位 2 2 2 5 2 5" xfId="21460" xr:uid="{55356558-35C0-45B9-B7C3-DC4E617367E1}"/>
    <cellStyle name="千分位 2 2 2 5 2 5 2" xfId="45780" xr:uid="{53492A7F-6A32-46CE-BBB8-1544F14BB2B9}"/>
    <cellStyle name="千分位 2 2 2 5 2 6" xfId="33620" xr:uid="{94A8C122-230E-44F4-82A1-2DDB51529B5B}"/>
    <cellStyle name="千分位 2 2 2 5 3" xfId="6548" xr:uid="{EB28B09A-992C-468E-8ACD-2A34B412248B}"/>
    <cellStyle name="千分位 2 2 2 5 3 2" xfId="13100" xr:uid="{2F3A5149-FB2E-4771-B94F-C02003F9D524}"/>
    <cellStyle name="千分位 2 2 2 5 3 2 2" xfId="19180" xr:uid="{73CE1140-F7E4-490E-A74C-7222F52D1CA6}"/>
    <cellStyle name="千分位 2 2 2 5 3 2 2 2" xfId="31340" xr:uid="{5404BDCA-4A6C-4328-AB05-EF9AD8719117}"/>
    <cellStyle name="千分位 2 2 2 5 3 2 2 2 2" xfId="55660" xr:uid="{BC9B660D-6994-4EA4-9F2B-3817371CE0DF}"/>
    <cellStyle name="千分位 2 2 2 5 3 2 2 3" xfId="43500" xr:uid="{31192503-1E33-457F-B915-21C6A80784CC}"/>
    <cellStyle name="千分位 2 2 2 5 3 2 3" xfId="25260" xr:uid="{FE02B7F8-F7B8-4EDB-A145-C994879E80E2}"/>
    <cellStyle name="千分位 2 2 2 5 3 2 3 2" xfId="49580" xr:uid="{0830EE2C-98DF-4637-8276-C953EF8449A8}"/>
    <cellStyle name="千分位 2 2 2 5 3 2 4" xfId="37420" xr:uid="{B6FFF358-CDC1-4DC3-9C05-E84796F0D7A8}"/>
    <cellStyle name="千分位 2 2 2 5 3 3" xfId="16140" xr:uid="{91CACF1B-BE73-40CE-B693-C0C45104E8E5}"/>
    <cellStyle name="千分位 2 2 2 5 3 3 2" xfId="28300" xr:uid="{86BC280F-9192-401D-9784-3D5496E87FA4}"/>
    <cellStyle name="千分位 2 2 2 5 3 3 2 2" xfId="52620" xr:uid="{C9A9740E-E735-4C7B-AFCE-37D72C95049B}"/>
    <cellStyle name="千分位 2 2 2 5 3 3 3" xfId="40460" xr:uid="{720A939D-E18B-4772-9431-7E91298E90A2}"/>
    <cellStyle name="千分位 2 2 2 5 3 4" xfId="22220" xr:uid="{F27AF73A-0F53-4CD2-81B7-D77D5AD11F66}"/>
    <cellStyle name="千分位 2 2 2 5 3 4 2" xfId="46540" xr:uid="{7E9BE305-A5BA-4A3A-8DC3-778D8700179A}"/>
    <cellStyle name="千分位 2 2 2 5 3 5" xfId="34380" xr:uid="{A563F3A8-BE2A-40E9-AB4D-058E6F1C75C9}"/>
    <cellStyle name="千分位 2 2 2 5 4" xfId="11580" xr:uid="{7998D236-BD6D-4839-93E1-A6653CC45C90}"/>
    <cellStyle name="千分位 2 2 2 5 4 2" xfId="17660" xr:uid="{2F2874A2-BE1E-4A22-8084-7C0A67045FB3}"/>
    <cellStyle name="千分位 2 2 2 5 4 2 2" xfId="29820" xr:uid="{8199B996-918B-45E3-97DA-5199C79F6A70}"/>
    <cellStyle name="千分位 2 2 2 5 4 2 2 2" xfId="54140" xr:uid="{5E5692A4-D559-4A87-922B-BCE72FA87D9E}"/>
    <cellStyle name="千分位 2 2 2 5 4 2 3" xfId="41980" xr:uid="{252A2B5E-9119-4B57-B310-30580981E410}"/>
    <cellStyle name="千分位 2 2 2 5 4 3" xfId="23740" xr:uid="{1A3D55A1-35C5-4D2A-B8D9-C4980E0D07B6}"/>
    <cellStyle name="千分位 2 2 2 5 4 3 2" xfId="48060" xr:uid="{774B9782-46E0-42CC-B023-76A1AADB9037}"/>
    <cellStyle name="千分位 2 2 2 5 4 4" xfId="35900" xr:uid="{9F851146-11A5-4C5C-A08F-30081C9BCF59}"/>
    <cellStyle name="千分位 2 2 2 5 5" xfId="14620" xr:uid="{024E1D67-3C01-4B43-B43F-3A3126AB099C}"/>
    <cellStyle name="千分位 2 2 2 5 5 2" xfId="26780" xr:uid="{2F769A26-008E-4D0D-96E9-C910A9F3A337}"/>
    <cellStyle name="千分位 2 2 2 5 5 2 2" xfId="51100" xr:uid="{110A9DE4-8D60-4C12-B778-F6BEF37E3B38}"/>
    <cellStyle name="千分位 2 2 2 5 5 3" xfId="38940" xr:uid="{6A05510C-CFD9-4C79-96B2-DFFAB850C0E3}"/>
    <cellStyle name="千分位 2 2 2 5 6" xfId="20700" xr:uid="{21983004-3663-4E01-AA7B-7D3652B3A1D2}"/>
    <cellStyle name="千分位 2 2 2 5 6 2" xfId="45020" xr:uid="{491FFDA4-F93C-4E8A-A8DB-41431815EB88}"/>
    <cellStyle name="千分位 2 2 2 5 7" xfId="32860" xr:uid="{51E6F189-A77F-4F50-BFB4-FBAA62A03D9B}"/>
    <cellStyle name="千分位 2 2 2 6" xfId="3266" xr:uid="{0512A576-C872-45F9-80B1-F8279BDD1848}"/>
    <cellStyle name="千分位 2 2 2 6 2" xfId="8740" xr:uid="{78DB1451-2D26-4285-BB6F-B677FADC7AC5}"/>
    <cellStyle name="千分位 2 2 2 6 2 2" xfId="13708" xr:uid="{C8E827E1-5BD3-4A45-8884-1669C792C0C5}"/>
    <cellStyle name="千分位 2 2 2 6 2 2 2" xfId="19788" xr:uid="{03E198F8-ED51-4C12-B22E-B208D2204329}"/>
    <cellStyle name="千分位 2 2 2 6 2 2 2 2" xfId="31948" xr:uid="{8307D46B-976F-4182-90CB-54AA1A788FAE}"/>
    <cellStyle name="千分位 2 2 2 6 2 2 2 2 2" xfId="56268" xr:uid="{79D84450-8E1B-4773-AF05-C80AD1B01EA2}"/>
    <cellStyle name="千分位 2 2 2 6 2 2 2 3" xfId="44108" xr:uid="{70A50FE4-07F3-4A49-8386-B733C749DB11}"/>
    <cellStyle name="千分位 2 2 2 6 2 2 3" xfId="25868" xr:uid="{FE703F76-96F9-49D5-B97B-01DF1121F7E8}"/>
    <cellStyle name="千分位 2 2 2 6 2 2 3 2" xfId="50188" xr:uid="{4863AFE3-6590-4FA9-8E0B-8DBF569D8ADC}"/>
    <cellStyle name="千分位 2 2 2 6 2 2 4" xfId="38028" xr:uid="{FFC64E8F-9B55-4CE9-99F0-5DDB27B8B5CC}"/>
    <cellStyle name="千分位 2 2 2 6 2 3" xfId="16748" xr:uid="{35704514-8C2E-4A46-B5A8-65EAB583E451}"/>
    <cellStyle name="千分位 2 2 2 6 2 3 2" xfId="28908" xr:uid="{F9A3F870-9811-485D-962D-A32EA288514F}"/>
    <cellStyle name="千分位 2 2 2 6 2 3 2 2" xfId="53228" xr:uid="{CA979084-93C5-4E42-A1AA-374FABB0309F}"/>
    <cellStyle name="千分位 2 2 2 6 2 3 3" xfId="41068" xr:uid="{3E64E27D-E002-40DF-8727-1E1B36D104EF}"/>
    <cellStyle name="千分位 2 2 2 6 2 4" xfId="22828" xr:uid="{DC4B4E23-C19B-4CF3-A5E2-BFCE1EA9FC03}"/>
    <cellStyle name="千分位 2 2 2 6 2 4 2" xfId="47148" xr:uid="{24C5D264-3581-4F95-AFBA-5653374BF38E}"/>
    <cellStyle name="千分位 2 2 2 6 2 5" xfId="34988" xr:uid="{34E8CEFF-A52F-4A2A-BE4B-FA87A47CE35E}"/>
    <cellStyle name="千分位 2 2 2 6 3" xfId="12188" xr:uid="{E364C790-2226-411F-9B30-AAFD39EA78B7}"/>
    <cellStyle name="千分位 2 2 2 6 3 2" xfId="18268" xr:uid="{DAC87677-645E-489F-A461-4B97C3A27731}"/>
    <cellStyle name="千分位 2 2 2 6 3 2 2" xfId="30428" xr:uid="{A81AB057-BA09-418F-AFCE-A93E80FF004E}"/>
    <cellStyle name="千分位 2 2 2 6 3 2 2 2" xfId="54748" xr:uid="{911CC3D5-3D2D-4178-B1DD-C06523EFE811}"/>
    <cellStyle name="千分位 2 2 2 6 3 2 3" xfId="42588" xr:uid="{99580BD6-940E-478C-BB19-0FDBADEF1C85}"/>
    <cellStyle name="千分位 2 2 2 6 3 3" xfId="24348" xr:uid="{AF42CB5C-21D7-4306-865E-17048A2CC1B3}"/>
    <cellStyle name="千分位 2 2 2 6 3 3 2" xfId="48668" xr:uid="{38A63C66-7E43-4FF1-83BF-740FD7E7AE33}"/>
    <cellStyle name="千分位 2 2 2 6 3 4" xfId="36508" xr:uid="{C2F216F5-3060-41BE-90BC-393F2238486B}"/>
    <cellStyle name="千分位 2 2 2 6 4" xfId="15228" xr:uid="{474ABFF8-9EB1-4291-B599-9B68E4659B30}"/>
    <cellStyle name="千分位 2 2 2 6 4 2" xfId="27388" xr:uid="{C64D9847-3774-4E28-9707-E4DD540374F7}"/>
    <cellStyle name="千分位 2 2 2 6 4 2 2" xfId="51708" xr:uid="{0F534EB6-5C4C-47DD-B002-F5B9144FD557}"/>
    <cellStyle name="千分位 2 2 2 6 4 3" xfId="39548" xr:uid="{2815E733-CD73-4134-B0C8-BABE9BD7D7E8}"/>
    <cellStyle name="千分位 2 2 2 6 5" xfId="21308" xr:uid="{9F306868-9F9C-4155-89F4-95B23DB76128}"/>
    <cellStyle name="千分位 2 2 2 6 5 2" xfId="45628" xr:uid="{142055F3-61DD-4141-9027-AC1A629457F0}"/>
    <cellStyle name="千分位 2 2 2 6 6" xfId="33468" xr:uid="{A8905A9B-10C1-41A4-99AB-03C7CB539F60}"/>
    <cellStyle name="千分位 2 2 2 7" xfId="6003" xr:uid="{7613C62B-A670-470D-8D0E-B5D94335A82E}"/>
    <cellStyle name="千分位 2 2 2 7 2" xfId="12948" xr:uid="{6BF5CA12-8BD9-491E-8B11-3F16CD921D61}"/>
    <cellStyle name="千分位 2 2 2 7 2 2" xfId="19028" xr:uid="{0269B034-BE25-4F76-923C-EE1537BFC222}"/>
    <cellStyle name="千分位 2 2 2 7 2 2 2" xfId="31188" xr:uid="{E336AEE6-7FC7-46AA-B1F2-9F2D96AA7CFF}"/>
    <cellStyle name="千分位 2 2 2 7 2 2 2 2" xfId="55508" xr:uid="{3A7ED730-DA42-4757-B8A9-BE72733B0FA8}"/>
    <cellStyle name="千分位 2 2 2 7 2 2 3" xfId="43348" xr:uid="{19E83088-52A8-4EE9-842E-C39D4E3882B9}"/>
    <cellStyle name="千分位 2 2 2 7 2 3" xfId="25108" xr:uid="{926A9476-E127-4817-8EB5-C2223AC4BBBF}"/>
    <cellStyle name="千分位 2 2 2 7 2 3 2" xfId="49428" xr:uid="{BF1AF486-9873-4CE0-B280-4CE9608B3057}"/>
    <cellStyle name="千分位 2 2 2 7 2 4" xfId="37268" xr:uid="{D6121A50-2CAE-411F-A125-672801B5B3EF}"/>
    <cellStyle name="千分位 2 2 2 7 3" xfId="15988" xr:uid="{BFEBDD19-9F92-4DE1-B78B-A690B20B09A5}"/>
    <cellStyle name="千分位 2 2 2 7 3 2" xfId="28148" xr:uid="{FB6D1094-A882-4E87-8E72-097ABCADD8D3}"/>
    <cellStyle name="千分位 2 2 2 7 3 2 2" xfId="52468" xr:uid="{F2F3A6CA-8AC6-4C50-95E5-89E81C23594A}"/>
    <cellStyle name="千分位 2 2 2 7 3 3" xfId="40308" xr:uid="{677D8013-F0E6-43BA-A883-576DD674E869}"/>
    <cellStyle name="千分位 2 2 2 7 4" xfId="22068" xr:uid="{9460B6EE-C5FC-43BD-96C1-7A459507AE02}"/>
    <cellStyle name="千分位 2 2 2 7 4 2" xfId="46388" xr:uid="{B62AC24C-22DE-42E4-8929-DC9D287FB6D6}"/>
    <cellStyle name="千分位 2 2 2 7 5" xfId="34228" xr:uid="{4DD23DF3-E7A9-4CC9-9B45-096D78583DB1}"/>
    <cellStyle name="千分位 2 2 2 8" xfId="11428" xr:uid="{07AA16B8-4F6B-4287-BF49-71DF36E07969}"/>
    <cellStyle name="千分位 2 2 2 8 2" xfId="17508" xr:uid="{CDA5ECD0-124D-4469-A339-30DF37690037}"/>
    <cellStyle name="千分位 2 2 2 8 2 2" xfId="29668" xr:uid="{61B078E2-C379-44AA-B3AB-7650D2B6566D}"/>
    <cellStyle name="千分位 2 2 2 8 2 2 2" xfId="53988" xr:uid="{ED7E851A-03FE-4C76-9B64-01854EDD93B2}"/>
    <cellStyle name="千分位 2 2 2 8 2 3" xfId="41828" xr:uid="{7AB7A95D-068A-44FC-A740-4390A9D571D6}"/>
    <cellStyle name="千分位 2 2 2 8 3" xfId="23588" xr:uid="{9D52CAE1-B42E-4454-9BC6-A9EE018D38CD}"/>
    <cellStyle name="千分位 2 2 2 8 3 2" xfId="47908" xr:uid="{9842A0D5-D998-4E00-989C-012AFCD9A172}"/>
    <cellStyle name="千分位 2 2 2 8 4" xfId="35748" xr:uid="{B95AC7C1-EF11-4880-979D-1FF1C4B9104F}"/>
    <cellStyle name="千分位 2 2 2 9" xfId="14468" xr:uid="{4F99FBD9-A7DA-45FE-AD5A-CAD5E99ED27D}"/>
    <cellStyle name="千分位 2 2 2 9 2" xfId="26628" xr:uid="{8F6D9C94-7212-4FC1-8D4E-796C3FA73B54}"/>
    <cellStyle name="千分位 2 2 2 9 2 2" xfId="50948" xr:uid="{6323CD14-B588-4C74-8C86-8131A937A88D}"/>
    <cellStyle name="千分位 2 2 2 9 3" xfId="38788" xr:uid="{A89DED91-01FE-4C0B-B0ED-4D687DB475B4}"/>
    <cellStyle name="千分位 2 2 3" xfId="2536" xr:uid="{00000000-0005-0000-0000-0000A30B0000}"/>
    <cellStyle name="千分位 2 2 3 2" xfId="5274" xr:uid="{F28B7A4B-4D80-455D-A363-C809FA4EC1B9}"/>
    <cellStyle name="千分位 2 2 3 2 2" xfId="10748" xr:uid="{C2FF8F9C-F4D8-4A3B-B79A-3486B7F378CB}"/>
    <cellStyle name="千分位 2 2 3 2 2 2" xfId="14170" xr:uid="{A49A92DA-A3B5-43BD-8924-768E053C1C97}"/>
    <cellStyle name="千分位 2 2 3 2 2 2 2" xfId="20250" xr:uid="{80EC1E03-A478-42BE-B040-02B232FEA95E}"/>
    <cellStyle name="千分位 2 2 3 2 2 2 2 2" xfId="32410" xr:uid="{5C73DF3E-9E2E-4012-915E-D491D4DB9E05}"/>
    <cellStyle name="千分位 2 2 3 2 2 2 2 2 2" xfId="56730" xr:uid="{3B1D2648-C3C1-41AF-BD6C-05047C84EE71}"/>
    <cellStyle name="千分位 2 2 3 2 2 2 2 3" xfId="44570" xr:uid="{978A4B90-27D5-4494-85F2-C3DABD2C3A15}"/>
    <cellStyle name="千分位 2 2 3 2 2 2 3" xfId="26330" xr:uid="{E899928E-E4B9-4A4F-AE29-B83002680C9F}"/>
    <cellStyle name="千分位 2 2 3 2 2 2 3 2" xfId="50650" xr:uid="{9C5A6A94-AB69-4A7E-9160-92E325AD5BB3}"/>
    <cellStyle name="千分位 2 2 3 2 2 2 4" xfId="38490" xr:uid="{3C9479BA-5A60-447F-978B-53AF4F4EAB57}"/>
    <cellStyle name="千分位 2 2 3 2 2 3" xfId="17210" xr:uid="{0C810853-2880-40A3-8B66-F5498E77C829}"/>
    <cellStyle name="千分位 2 2 3 2 2 3 2" xfId="29370" xr:uid="{A2F121A8-A53F-4D9A-9BB2-74647386A3CB}"/>
    <cellStyle name="千分位 2 2 3 2 2 3 2 2" xfId="53690" xr:uid="{1E0A6A8E-CD9C-49F3-9FD0-E46FBD594678}"/>
    <cellStyle name="千分位 2 2 3 2 2 3 3" xfId="41530" xr:uid="{1EA3BE8B-07D2-493A-951C-364145DFA714}"/>
    <cellStyle name="千分位 2 2 3 2 2 4" xfId="23290" xr:uid="{784893EB-622E-4EB2-8DA9-6B815935C895}"/>
    <cellStyle name="千分位 2 2 3 2 2 4 2" xfId="47610" xr:uid="{AC574AA4-8661-417A-9A24-6351B84C74A4}"/>
    <cellStyle name="千分位 2 2 3 2 2 5" xfId="35450" xr:uid="{076845AF-526A-4C74-B72F-A8AFFDFBBD05}"/>
    <cellStyle name="千分位 2 2 3 2 3" xfId="12650" xr:uid="{BD233EC2-879C-41C2-918B-297CDE993788}"/>
    <cellStyle name="千分位 2 2 3 2 3 2" xfId="18730" xr:uid="{84A650B1-439D-415E-A0A0-BE28BF9D04A0}"/>
    <cellStyle name="千分位 2 2 3 2 3 2 2" xfId="30890" xr:uid="{8BB52CDC-8336-49A4-8CF1-5935DA66B2AD}"/>
    <cellStyle name="千分位 2 2 3 2 3 2 2 2" xfId="55210" xr:uid="{DCCE35FF-9A44-4AA5-ACF4-1B57481A171D}"/>
    <cellStyle name="千分位 2 2 3 2 3 2 3" xfId="43050" xr:uid="{D116F36E-4C62-4CDE-87E7-47665F6EC359}"/>
    <cellStyle name="千分位 2 2 3 2 3 3" xfId="24810" xr:uid="{EC3A0284-BCC8-4053-937D-2F5C7E8CC933}"/>
    <cellStyle name="千分位 2 2 3 2 3 3 2" xfId="49130" xr:uid="{E7323A20-A636-4D45-B055-66B644E51F99}"/>
    <cellStyle name="千分位 2 2 3 2 3 4" xfId="36970" xr:uid="{F97E9993-A992-44FC-8809-BC02670BE95D}"/>
    <cellStyle name="千分位 2 2 3 2 4" xfId="15690" xr:uid="{B5FE3CB8-C0B6-4DBD-9D65-F4358449C45B}"/>
    <cellStyle name="千分位 2 2 3 2 4 2" xfId="27850" xr:uid="{D675789C-C767-49D4-BB0A-7F051C45356A}"/>
    <cellStyle name="千分位 2 2 3 2 4 2 2" xfId="52170" xr:uid="{7685954F-EF52-4FB2-9222-7BD03608AC0B}"/>
    <cellStyle name="千分位 2 2 3 2 4 3" xfId="40010" xr:uid="{C9DE6E8B-E113-4448-95C6-B1E11367B49A}"/>
    <cellStyle name="千分位 2 2 3 2 5" xfId="21770" xr:uid="{460D27C3-696C-4CCA-80E7-374537B0D1E2}"/>
    <cellStyle name="千分位 2 2 3 2 5 2" xfId="46090" xr:uid="{E9C612F9-7FF5-468E-99F0-990F5751C7B8}"/>
    <cellStyle name="千分位 2 2 3 2 6" xfId="33930" xr:uid="{07DC8D0F-D30C-4286-B4EB-34B1049C7FAC}"/>
    <cellStyle name="千分位 2 2 3 3" xfId="8011" xr:uid="{EE0178CB-9F49-4999-B29B-B8C78A26577C}"/>
    <cellStyle name="千分位 2 2 3 3 2" xfId="13410" xr:uid="{1412AFE0-DD64-45A6-B772-A2DC0F2A1552}"/>
    <cellStyle name="千分位 2 2 3 3 2 2" xfId="19490" xr:uid="{87CBB5D1-7EE8-49C9-8F58-8575E3625741}"/>
    <cellStyle name="千分位 2 2 3 3 2 2 2" xfId="31650" xr:uid="{6FE7F203-7744-4C4D-9074-CCD1059250BC}"/>
    <cellStyle name="千分位 2 2 3 3 2 2 2 2" xfId="55970" xr:uid="{333354C1-0804-4B61-86D1-9E03E844B24E}"/>
    <cellStyle name="千分位 2 2 3 3 2 2 3" xfId="43810" xr:uid="{7E5D4E54-45DA-4BC3-B49B-8C291D983D1E}"/>
    <cellStyle name="千分位 2 2 3 3 2 3" xfId="25570" xr:uid="{2DCD7B5F-9F10-4B70-BDD8-DD23806DAF84}"/>
    <cellStyle name="千分位 2 2 3 3 2 3 2" xfId="49890" xr:uid="{1A79B6E8-16A5-4112-82D3-66425D763D6B}"/>
    <cellStyle name="千分位 2 2 3 3 2 4" xfId="37730" xr:uid="{7C05A304-8E12-479B-8A6C-4E2F06910C3E}"/>
    <cellStyle name="千分位 2 2 3 3 3" xfId="16450" xr:uid="{D681E8D3-F8EA-419E-898A-E6B7999497F0}"/>
    <cellStyle name="千分位 2 2 3 3 3 2" xfId="28610" xr:uid="{D0C434FD-AC97-45B2-ABB7-872D5AF55C51}"/>
    <cellStyle name="千分位 2 2 3 3 3 2 2" xfId="52930" xr:uid="{6A1000F7-7D46-4517-B7A6-206458BCF3CC}"/>
    <cellStyle name="千分位 2 2 3 3 3 3" xfId="40770" xr:uid="{84ED4C7F-E1B8-4767-A7CC-B684340E324F}"/>
    <cellStyle name="千分位 2 2 3 3 4" xfId="22530" xr:uid="{85D006C8-A113-45DC-A115-93F15F45C814}"/>
    <cellStyle name="千分位 2 2 3 3 4 2" xfId="46850" xr:uid="{E09D381F-028D-47CB-9444-520E6182A6A9}"/>
    <cellStyle name="千分位 2 2 3 3 5" xfId="34690" xr:uid="{8CBA15BB-3B9C-4526-946C-B61C4193784F}"/>
    <cellStyle name="千分位 2 2 3 4" xfId="11890" xr:uid="{D6C8D470-C037-4FCF-BBF7-3F49C6F2AF0D}"/>
    <cellStyle name="千分位 2 2 3 4 2" xfId="17970" xr:uid="{0C06A998-C3EB-4D01-BB7B-4EDF3ABFC0DE}"/>
    <cellStyle name="千分位 2 2 3 4 2 2" xfId="30130" xr:uid="{B8EAACEE-FEF2-4285-9950-F9979352813F}"/>
    <cellStyle name="千分位 2 2 3 4 2 2 2" xfId="54450" xr:uid="{323C02D9-90C1-4F12-94DA-7D9A5A3FDD67}"/>
    <cellStyle name="千分位 2 2 3 4 2 3" xfId="42290" xr:uid="{E722CE38-4ED2-4CB1-8E64-0C587880AAB3}"/>
    <cellStyle name="千分位 2 2 3 4 3" xfId="24050" xr:uid="{4E0C47C3-82C3-4F52-9A16-9704E92124C6}"/>
    <cellStyle name="千分位 2 2 3 4 3 2" xfId="48370" xr:uid="{43957FB1-F208-42E9-805C-DBB1BE027F09}"/>
    <cellStyle name="千分位 2 2 3 4 4" xfId="36210" xr:uid="{71A55B46-DB1A-4B9A-B3CF-0C27C56D0868}"/>
    <cellStyle name="千分位 2 2 3 5" xfId="14930" xr:uid="{56A2AB12-F670-4329-AED2-21D11315BC38}"/>
    <cellStyle name="千分位 2 2 3 5 2" xfId="27090" xr:uid="{FF75D734-FBC6-40D1-BFB0-AF1DB400573A}"/>
    <cellStyle name="千分位 2 2 3 5 2 2" xfId="51410" xr:uid="{4974C50F-4D3C-4B00-B8C6-7561E8B28F6D}"/>
    <cellStyle name="千分位 2 2 3 5 3" xfId="39250" xr:uid="{6D14C59C-49D1-49F3-A339-53E463E93E29}"/>
    <cellStyle name="千分位 2 2 3 6" xfId="21010" xr:uid="{888E9DFD-C73F-4B55-A512-32706FD99503}"/>
    <cellStyle name="千分位 2 2 3 6 2" xfId="45330" xr:uid="{FD393576-EEC7-4C8D-B98B-628BA41B1D8C}"/>
    <cellStyle name="千分位 2 2 3 7" xfId="33170" xr:uid="{CB799C6D-0712-403F-A363-E41B65B17F2E}"/>
    <cellStyle name="千分位 2 2 4" xfId="1991" xr:uid="{00000000-0005-0000-0000-0000A40B0000}"/>
    <cellStyle name="千分位 2 2 4 2" xfId="4729" xr:uid="{3E216D0F-1FA9-4CE2-9A07-E0B83503E853}"/>
    <cellStyle name="千分位 2 2 4 2 2" xfId="10203" xr:uid="{9646D22F-A322-4E45-AA6F-D9ACB2299963}"/>
    <cellStyle name="千分位 2 2 4 2 2 2" xfId="14018" xr:uid="{48F008B4-DB6E-4FC3-9224-34E460EAD8D0}"/>
    <cellStyle name="千分位 2 2 4 2 2 2 2" xfId="20098" xr:uid="{9A17FA07-D9AD-4CD2-908C-27FE5ADE15AD}"/>
    <cellStyle name="千分位 2 2 4 2 2 2 2 2" xfId="32258" xr:uid="{9351056A-AE24-43B8-8DF2-6E111E34747B}"/>
    <cellStyle name="千分位 2 2 4 2 2 2 2 2 2" xfId="56578" xr:uid="{D985E5E1-1211-4A02-BCB2-B7A47743C747}"/>
    <cellStyle name="千分位 2 2 4 2 2 2 2 3" xfId="44418" xr:uid="{1A3C5E69-03E8-4B1C-B5C9-B129E4A705BA}"/>
    <cellStyle name="千分位 2 2 4 2 2 2 3" xfId="26178" xr:uid="{47101981-1FC1-45E1-93B7-56DFCAC50E1A}"/>
    <cellStyle name="千分位 2 2 4 2 2 2 3 2" xfId="50498" xr:uid="{3BBCEF68-CFBE-4F8F-A766-2401CA36C002}"/>
    <cellStyle name="千分位 2 2 4 2 2 2 4" xfId="38338" xr:uid="{44E25AB8-C586-424A-BD87-1762022FFFEE}"/>
    <cellStyle name="千分位 2 2 4 2 2 3" xfId="17058" xr:uid="{07F3A096-0A57-4D78-97E8-3B3E283A5880}"/>
    <cellStyle name="千分位 2 2 4 2 2 3 2" xfId="29218" xr:uid="{1E74D39C-0AC4-4A22-9C07-2C88CD410C71}"/>
    <cellStyle name="千分位 2 2 4 2 2 3 2 2" xfId="53538" xr:uid="{D5733672-1657-42A3-84EA-ED46CA634A1F}"/>
    <cellStyle name="千分位 2 2 4 2 2 3 3" xfId="41378" xr:uid="{84720113-815D-452A-A001-C4A44165A41D}"/>
    <cellStyle name="千分位 2 2 4 2 2 4" xfId="23138" xr:uid="{88A61670-96A7-47A4-8CCD-92AA918050C4}"/>
    <cellStyle name="千分位 2 2 4 2 2 4 2" xfId="47458" xr:uid="{A4B4AA95-ADFA-40B1-9443-3D9D33A6E493}"/>
    <cellStyle name="千分位 2 2 4 2 2 5" xfId="35298" xr:uid="{BD678697-C194-4643-9E88-D9B50F344325}"/>
    <cellStyle name="千分位 2 2 4 2 3" xfId="12498" xr:uid="{B42123D1-B0DF-4C44-85A8-0B027E52C395}"/>
    <cellStyle name="千分位 2 2 4 2 3 2" xfId="18578" xr:uid="{11365AD6-C1BC-44E9-BF9B-B58175F27559}"/>
    <cellStyle name="千分位 2 2 4 2 3 2 2" xfId="30738" xr:uid="{1B5F67C1-2439-4ED4-9215-B98065D24CAE}"/>
    <cellStyle name="千分位 2 2 4 2 3 2 2 2" xfId="55058" xr:uid="{B6A932D4-276B-4B72-B5D8-EEB83CE75054}"/>
    <cellStyle name="千分位 2 2 4 2 3 2 3" xfId="42898" xr:uid="{D90DCA91-F5B4-45C3-8FEA-4AE9B73153B7}"/>
    <cellStyle name="千分位 2 2 4 2 3 3" xfId="24658" xr:uid="{0D99849D-D796-4721-AF2E-43E6BA6CC9D4}"/>
    <cellStyle name="千分位 2 2 4 2 3 3 2" xfId="48978" xr:uid="{CEEEF20A-B0D0-4037-AFC6-2A00B445912B}"/>
    <cellStyle name="千分位 2 2 4 2 3 4" xfId="36818" xr:uid="{DBA17AB0-D230-49DB-BCC0-DD6A3FDCF6A2}"/>
    <cellStyle name="千分位 2 2 4 2 4" xfId="15538" xr:uid="{BB658712-3E4E-45D6-9083-57B16282CAEC}"/>
    <cellStyle name="千分位 2 2 4 2 4 2" xfId="27698" xr:uid="{8E2DD417-ABF2-4854-918D-669058388F04}"/>
    <cellStyle name="千分位 2 2 4 2 4 2 2" xfId="52018" xr:uid="{19765672-E6E7-4B8D-8D66-CC1D3519DB3A}"/>
    <cellStyle name="千分位 2 2 4 2 4 3" xfId="39858" xr:uid="{B7E2659E-8A4F-475D-A61B-A6D0A8103A4A}"/>
    <cellStyle name="千分位 2 2 4 2 5" xfId="21618" xr:uid="{A9DD6D82-5D78-4070-92DC-BAC5EFDE3354}"/>
    <cellStyle name="千分位 2 2 4 2 5 2" xfId="45938" xr:uid="{CA7599BE-9F2F-49D2-A809-A85A4DA75E49}"/>
    <cellStyle name="千分位 2 2 4 2 6" xfId="33778" xr:uid="{0306669F-81E0-4AC9-ACF0-00D2C01A82DC}"/>
    <cellStyle name="千分位 2 2 4 3" xfId="7466" xr:uid="{E259F9A6-FA85-49E3-B4EC-A09BE8ABE587}"/>
    <cellStyle name="千分位 2 2 4 3 2" xfId="13258" xr:uid="{EEF2331D-9EFF-4938-938F-72D72EFE1A5C}"/>
    <cellStyle name="千分位 2 2 4 3 2 2" xfId="19338" xr:uid="{FDBFE615-B5CD-4352-AAA4-BAB6F5778D85}"/>
    <cellStyle name="千分位 2 2 4 3 2 2 2" xfId="31498" xr:uid="{AF2E848A-029A-4D5C-98C4-ECFF7BBAC30D}"/>
    <cellStyle name="千分位 2 2 4 3 2 2 2 2" xfId="55818" xr:uid="{52A25632-C86D-4FDD-9148-189525A0C92F}"/>
    <cellStyle name="千分位 2 2 4 3 2 2 3" xfId="43658" xr:uid="{A1F7CA03-71F3-48DA-A52D-A3861704ECE6}"/>
    <cellStyle name="千分位 2 2 4 3 2 3" xfId="25418" xr:uid="{9265CEC5-F695-45BE-A69C-058272E5AF9F}"/>
    <cellStyle name="千分位 2 2 4 3 2 3 2" xfId="49738" xr:uid="{DD42B90B-4B80-40C9-AEE0-ECECFF5CE5D4}"/>
    <cellStyle name="千分位 2 2 4 3 2 4" xfId="37578" xr:uid="{2559C7CF-C54C-4CF8-B508-293F82D0F6CE}"/>
    <cellStyle name="千分位 2 2 4 3 3" xfId="16298" xr:uid="{E0DE739B-035E-42F6-9F8B-43412DEF8B40}"/>
    <cellStyle name="千分位 2 2 4 3 3 2" xfId="28458" xr:uid="{80C128A3-11DD-4320-9334-291D518DDC97}"/>
    <cellStyle name="千分位 2 2 4 3 3 2 2" xfId="52778" xr:uid="{AA11ED20-9CD2-47B7-A97E-2B2A99126CA2}"/>
    <cellStyle name="千分位 2 2 4 3 3 3" xfId="40618" xr:uid="{2C1E8C5E-8A73-4F5A-B413-F5E362936931}"/>
    <cellStyle name="千分位 2 2 4 3 4" xfId="22378" xr:uid="{3D1CD9CC-1593-4B7C-8B71-8D20479F8978}"/>
    <cellStyle name="千分位 2 2 4 3 4 2" xfId="46698" xr:uid="{ACAA1A83-1028-44BE-8130-C49CBF3B328D}"/>
    <cellStyle name="千分位 2 2 4 3 5" xfId="34538" xr:uid="{508ACE55-8AB5-4FB4-87FF-BCC04F4794BB}"/>
    <cellStyle name="千分位 2 2 4 4" xfId="11738" xr:uid="{8506A092-C494-4148-8E91-8B50EC934765}"/>
    <cellStyle name="千分位 2 2 4 4 2" xfId="17818" xr:uid="{EDC632E7-32A8-4FEC-9243-F18707D0ADF9}"/>
    <cellStyle name="千分位 2 2 4 4 2 2" xfId="29978" xr:uid="{9E8A2186-11D0-49C6-885A-8721D2A60BE1}"/>
    <cellStyle name="千分位 2 2 4 4 2 2 2" xfId="54298" xr:uid="{6B0FEE8E-8B54-4DEA-9AFB-B8A5916EA648}"/>
    <cellStyle name="千分位 2 2 4 4 2 3" xfId="42138" xr:uid="{B75B7C08-C87C-4C36-8CB3-34AA4FAE812E}"/>
    <cellStyle name="千分位 2 2 4 4 3" xfId="23898" xr:uid="{A0B14899-2BD2-4AAD-A0EB-40D04045A0F3}"/>
    <cellStyle name="千分位 2 2 4 4 3 2" xfId="48218" xr:uid="{861D0417-D702-427F-9FA5-7DDD06E611BA}"/>
    <cellStyle name="千分位 2 2 4 4 4" xfId="36058" xr:uid="{4276868C-C7F3-4D3A-9483-1118FA1C928E}"/>
    <cellStyle name="千分位 2 2 4 5" xfId="14778" xr:uid="{6268587F-0A91-4A58-AB05-782542FDA4FF}"/>
    <cellStyle name="千分位 2 2 4 5 2" xfId="26938" xr:uid="{B2CE5D0D-5DE7-48D6-B5C2-E8D621634898}"/>
    <cellStyle name="千分位 2 2 4 5 2 2" xfId="51258" xr:uid="{BB348ABC-575E-4CAE-BDCF-A33B54B19BF4}"/>
    <cellStyle name="千分位 2 2 4 5 3" xfId="39098" xr:uid="{439179AD-DF7B-45BE-986A-6EBD3C8A7C86}"/>
    <cellStyle name="千分位 2 2 4 6" xfId="20858" xr:uid="{93144CB9-B253-47E1-B08A-037A1ADE19AA}"/>
    <cellStyle name="千分位 2 2 4 6 2" xfId="45178" xr:uid="{E362739B-AFF1-42B9-A0C2-94FD897ACC03}"/>
    <cellStyle name="千分位 2 2 4 7" xfId="33018" xr:uid="{EE95CDF6-F6B2-4229-B8B2-465C8CF7F2C1}"/>
    <cellStyle name="千分位 2 2 5" xfId="1446" xr:uid="{00000000-0005-0000-0000-0000A50B0000}"/>
    <cellStyle name="千分位 2 2 5 2" xfId="4184" xr:uid="{3D362706-0694-4F55-8C7C-615CDEF91A53}"/>
    <cellStyle name="千分位 2 2 5 2 2" xfId="9658" xr:uid="{20A891D2-0B25-468A-8DFC-171F838B3E4E}"/>
    <cellStyle name="千分位 2 2 5 2 2 2" xfId="13866" xr:uid="{24D7B09D-10E4-485C-BD57-83685F112E03}"/>
    <cellStyle name="千分位 2 2 5 2 2 2 2" xfId="19946" xr:uid="{48237DB2-F82D-404B-93A2-C403964CE382}"/>
    <cellStyle name="千分位 2 2 5 2 2 2 2 2" xfId="32106" xr:uid="{4438E7FD-F24B-4E71-91F8-8F2B26AB4663}"/>
    <cellStyle name="千分位 2 2 5 2 2 2 2 2 2" xfId="56426" xr:uid="{54B9A4AB-0B80-439E-AA3A-1F15A7C8F6F1}"/>
    <cellStyle name="千分位 2 2 5 2 2 2 2 3" xfId="44266" xr:uid="{2EC39642-BE14-41EF-AC41-3E310FD797CB}"/>
    <cellStyle name="千分位 2 2 5 2 2 2 3" xfId="26026" xr:uid="{177470C0-DABB-46E2-81BF-625CF06D6B8E}"/>
    <cellStyle name="千分位 2 2 5 2 2 2 3 2" xfId="50346" xr:uid="{14BE7D9C-7384-4458-AB4C-988DC94CD1F9}"/>
    <cellStyle name="千分位 2 2 5 2 2 2 4" xfId="38186" xr:uid="{A747221E-A249-45AD-9203-14D5C3134244}"/>
    <cellStyle name="千分位 2 2 5 2 2 3" xfId="16906" xr:uid="{D77DBDD5-4246-4B3C-B475-C64F34F6BEE0}"/>
    <cellStyle name="千分位 2 2 5 2 2 3 2" xfId="29066" xr:uid="{BA69276F-D05E-4B96-94F0-31BA5E027B65}"/>
    <cellStyle name="千分位 2 2 5 2 2 3 2 2" xfId="53386" xr:uid="{51958338-3DE8-44A1-A783-58D5D3445E4F}"/>
    <cellStyle name="千分位 2 2 5 2 2 3 3" xfId="41226" xr:uid="{322B7C23-AC1E-4A6A-B399-ED690147E955}"/>
    <cellStyle name="千分位 2 2 5 2 2 4" xfId="22986" xr:uid="{1B523DDD-2E24-4A2D-A40F-A8904B702C7D}"/>
    <cellStyle name="千分位 2 2 5 2 2 4 2" xfId="47306" xr:uid="{681D9713-2A8D-454A-B114-39D33730F45C}"/>
    <cellStyle name="千分位 2 2 5 2 2 5" xfId="35146" xr:uid="{D8DAC33F-BFCF-4D8B-9CD6-9B1BF285ACCC}"/>
    <cellStyle name="千分位 2 2 5 2 3" xfId="12346" xr:uid="{CF66DC38-C7D4-41C5-AA99-9618842B8394}"/>
    <cellStyle name="千分位 2 2 5 2 3 2" xfId="18426" xr:uid="{18EEDF08-DBBC-4031-81DF-001851059B2E}"/>
    <cellStyle name="千分位 2 2 5 2 3 2 2" xfId="30586" xr:uid="{77DB2B26-1045-47FF-BC4E-E71C27E38A18}"/>
    <cellStyle name="千分位 2 2 5 2 3 2 2 2" xfId="54906" xr:uid="{5A5720E1-E409-4B64-98EE-2FDB2D3D8036}"/>
    <cellStyle name="千分位 2 2 5 2 3 2 3" xfId="42746" xr:uid="{6D83187D-951B-4F17-B5DC-84690786A25B}"/>
    <cellStyle name="千分位 2 2 5 2 3 3" xfId="24506" xr:uid="{07BE66F4-7F87-45B8-97E9-EDBB685E7CB3}"/>
    <cellStyle name="千分位 2 2 5 2 3 3 2" xfId="48826" xr:uid="{34D663FA-4FCB-4FD2-876A-C9821FAC2C45}"/>
    <cellStyle name="千分位 2 2 5 2 3 4" xfId="36666" xr:uid="{032DA9DA-F02B-427B-9494-C925F745B610}"/>
    <cellStyle name="千分位 2 2 5 2 4" xfId="15386" xr:uid="{FC74D318-8B47-4C85-A606-6F2B4FADDE42}"/>
    <cellStyle name="千分位 2 2 5 2 4 2" xfId="27546" xr:uid="{C06C1B4C-7B0E-4ED5-A2D8-9273A7711B85}"/>
    <cellStyle name="千分位 2 2 5 2 4 2 2" xfId="51866" xr:uid="{6513EE34-EC26-4BFC-8D79-9728FC1A865B}"/>
    <cellStyle name="千分位 2 2 5 2 4 3" xfId="39706" xr:uid="{2FC745D1-FBEE-4FE2-9DED-9F4F2BDB13D2}"/>
    <cellStyle name="千分位 2 2 5 2 5" xfId="21466" xr:uid="{B2E798C5-3BE0-4A3E-BE69-4B25BFB7EBB3}"/>
    <cellStyle name="千分位 2 2 5 2 5 2" xfId="45786" xr:uid="{9D551C24-EC3A-4A63-A56C-9AB943E882CA}"/>
    <cellStyle name="千分位 2 2 5 2 6" xfId="33626" xr:uid="{6C70414A-D79B-4FB4-8680-DC03003DB310}"/>
    <cellStyle name="千分位 2 2 5 3" xfId="6921" xr:uid="{A2540066-CF96-40D8-80C9-58503081930B}"/>
    <cellStyle name="千分位 2 2 5 3 2" xfId="13106" xr:uid="{64500B29-3968-4670-8292-79E165430224}"/>
    <cellStyle name="千分位 2 2 5 3 2 2" xfId="19186" xr:uid="{B39C1FEC-E957-416E-A63F-E93385A27DCD}"/>
    <cellStyle name="千分位 2 2 5 3 2 2 2" xfId="31346" xr:uid="{1E263A32-C045-41C5-BC26-25C987E0E030}"/>
    <cellStyle name="千分位 2 2 5 3 2 2 2 2" xfId="55666" xr:uid="{5892D630-9940-4095-962B-47E0665D358D}"/>
    <cellStyle name="千分位 2 2 5 3 2 2 3" xfId="43506" xr:uid="{55DB6762-70F7-4DB1-8EC1-7AA73FE94B9C}"/>
    <cellStyle name="千分位 2 2 5 3 2 3" xfId="25266" xr:uid="{8A9CD26F-F32B-4799-AB07-1FC2FD9EDB68}"/>
    <cellStyle name="千分位 2 2 5 3 2 3 2" xfId="49586" xr:uid="{CE3EE253-8F87-45D5-88D3-305133CEF2A6}"/>
    <cellStyle name="千分位 2 2 5 3 2 4" xfId="37426" xr:uid="{C9A13808-5A67-4A08-BD9E-FD88FF29BF41}"/>
    <cellStyle name="千分位 2 2 5 3 3" xfId="16146" xr:uid="{AC493143-941A-49EB-B029-111FB8072F9D}"/>
    <cellStyle name="千分位 2 2 5 3 3 2" xfId="28306" xr:uid="{CE2317B4-3729-4F5A-8DF0-538C2549B887}"/>
    <cellStyle name="千分位 2 2 5 3 3 2 2" xfId="52626" xr:uid="{4257F1D1-CDC2-4757-A688-92B6E98A252C}"/>
    <cellStyle name="千分位 2 2 5 3 3 3" xfId="40466" xr:uid="{E831E71B-FBAB-4CEC-BF07-4EEC7F7B69B6}"/>
    <cellStyle name="千分位 2 2 5 3 4" xfId="22226" xr:uid="{65677B03-E7A2-4E4A-AC12-DCDB29294D17}"/>
    <cellStyle name="千分位 2 2 5 3 4 2" xfId="46546" xr:uid="{70D144AD-3F24-402F-9179-5DDCA14BC0A5}"/>
    <cellStyle name="千分位 2 2 5 3 5" xfId="34386" xr:uid="{01F1F783-1F4E-48E3-91AB-BAF47203867F}"/>
    <cellStyle name="千分位 2 2 5 4" xfId="11586" xr:uid="{F82C1AC7-4BFE-4547-B515-01F2E2DEE8E6}"/>
    <cellStyle name="千分位 2 2 5 4 2" xfId="17666" xr:uid="{1AE65F24-65AE-4975-8BDF-81F9B7149CFF}"/>
    <cellStyle name="千分位 2 2 5 4 2 2" xfId="29826" xr:uid="{989312D7-8E7C-4D51-832F-B1215F65D369}"/>
    <cellStyle name="千分位 2 2 5 4 2 2 2" xfId="54146" xr:uid="{7545E628-2DBF-4A6A-89B8-FA19E5D377DB}"/>
    <cellStyle name="千分位 2 2 5 4 2 3" xfId="41986" xr:uid="{51B234FA-936F-408E-94F5-439FA2B8A8F6}"/>
    <cellStyle name="千分位 2 2 5 4 3" xfId="23746" xr:uid="{5FAEEC01-BE69-453A-AC25-1C90AD92B29B}"/>
    <cellStyle name="千分位 2 2 5 4 3 2" xfId="48066" xr:uid="{DA6716BE-BB4D-408B-B862-B1ED5F0A3272}"/>
    <cellStyle name="千分位 2 2 5 4 4" xfId="35906" xr:uid="{8AF68A30-258C-4EE8-AFB7-F9D66091C31A}"/>
    <cellStyle name="千分位 2 2 5 5" xfId="14626" xr:uid="{13B01C55-C799-4A5D-8695-3953125C9434}"/>
    <cellStyle name="千分位 2 2 5 5 2" xfId="26786" xr:uid="{92405AFE-E0B3-46AB-8475-4325757D0FE9}"/>
    <cellStyle name="千分位 2 2 5 5 2 2" xfId="51106" xr:uid="{4C7DE7DB-51C1-4388-8D96-BDCB80B28DAE}"/>
    <cellStyle name="千分位 2 2 5 5 3" xfId="38946" xr:uid="{C76D89CC-83C4-4689-B0BC-B7A77784853A}"/>
    <cellStyle name="千分位 2 2 5 6" xfId="20706" xr:uid="{9407B601-F28A-46B8-B4B2-C8369054C958}"/>
    <cellStyle name="千分位 2 2 5 6 2" xfId="45026" xr:uid="{DD10593A-C6F4-416E-82C2-39F5CC142975}"/>
    <cellStyle name="千分位 2 2 5 7" xfId="32866" xr:uid="{D2F71ED3-FABF-4AB8-A2D8-80B6F3703BC3}"/>
    <cellStyle name="千分位 2 2 6" xfId="901" xr:uid="{00000000-0005-0000-0000-0000A60B0000}"/>
    <cellStyle name="千分位 2 2 6 2" xfId="3639" xr:uid="{71A38CAE-8DEA-43FD-BC7B-C5C3E9E905A3}"/>
    <cellStyle name="千分位 2 2 6 2 2" xfId="9113" xr:uid="{C90919E3-5712-4540-AA23-637B9FC28F09}"/>
    <cellStyle name="千分位 2 2 6 2 2 2" xfId="13714" xr:uid="{8DD67401-294A-420D-9113-E0C933537419}"/>
    <cellStyle name="千分位 2 2 6 2 2 2 2" xfId="19794" xr:uid="{A7357DF8-27DC-4D03-AB18-A017650CD679}"/>
    <cellStyle name="千分位 2 2 6 2 2 2 2 2" xfId="31954" xr:uid="{B30D47F7-B091-4A25-A073-C24C1F9B17A4}"/>
    <cellStyle name="千分位 2 2 6 2 2 2 2 2 2" xfId="56274" xr:uid="{8DFE3515-BEC2-47BF-81C7-A6BCB9636276}"/>
    <cellStyle name="千分位 2 2 6 2 2 2 2 3" xfId="44114" xr:uid="{C0257486-5601-487C-BA7F-7936A492F85B}"/>
    <cellStyle name="千分位 2 2 6 2 2 2 3" xfId="25874" xr:uid="{89422ECF-0242-4CC9-969F-EDAEF1451EAF}"/>
    <cellStyle name="千分位 2 2 6 2 2 2 3 2" xfId="50194" xr:uid="{CFAACBC8-00D5-4AF0-9EDC-66F948DCBAE2}"/>
    <cellStyle name="千分位 2 2 6 2 2 2 4" xfId="38034" xr:uid="{EF41998A-91E2-4AAC-A969-089462368548}"/>
    <cellStyle name="千分位 2 2 6 2 2 3" xfId="16754" xr:uid="{7627DA0C-CD55-4C90-868D-5E42221E1415}"/>
    <cellStyle name="千分位 2 2 6 2 2 3 2" xfId="28914" xr:uid="{56B3FB45-73AA-4986-81DC-8B0E9B538BF8}"/>
    <cellStyle name="千分位 2 2 6 2 2 3 2 2" xfId="53234" xr:uid="{873E046D-67FD-4EF4-8332-F8283C745ECE}"/>
    <cellStyle name="千分位 2 2 6 2 2 3 3" xfId="41074" xr:uid="{65306A8F-3478-49A0-BFCD-6BDB0C291BD2}"/>
    <cellStyle name="千分位 2 2 6 2 2 4" xfId="22834" xr:uid="{E4F95B3F-B3BE-4E9B-9113-8BCFED9B1677}"/>
    <cellStyle name="千分位 2 2 6 2 2 4 2" xfId="47154" xr:uid="{2284D6B6-A127-4714-B648-AB38D965EC10}"/>
    <cellStyle name="千分位 2 2 6 2 2 5" xfId="34994" xr:uid="{ABFB58EA-48B5-48A0-A7FB-CCA4149F80C0}"/>
    <cellStyle name="千分位 2 2 6 2 3" xfId="12194" xr:uid="{86645373-4706-445F-968E-6F89A1C2F421}"/>
    <cellStyle name="千分位 2 2 6 2 3 2" xfId="18274" xr:uid="{C76CFCB7-22FD-4893-A2BD-E8FC0016228C}"/>
    <cellStyle name="千分位 2 2 6 2 3 2 2" xfId="30434" xr:uid="{5C6CB777-68D2-4E74-B1EF-B6EC415FDA3B}"/>
    <cellStyle name="千分位 2 2 6 2 3 2 2 2" xfId="54754" xr:uid="{83ADCFEB-D568-4D41-951F-0717A3C91243}"/>
    <cellStyle name="千分位 2 2 6 2 3 2 3" xfId="42594" xr:uid="{F75BC886-DD1B-4173-B936-DAE00DD152B7}"/>
    <cellStyle name="千分位 2 2 6 2 3 3" xfId="24354" xr:uid="{CF3C0D34-F37E-4B97-870A-25E7679AB007}"/>
    <cellStyle name="千分位 2 2 6 2 3 3 2" xfId="48674" xr:uid="{337876F7-7FFC-4749-B64A-740B2931F692}"/>
    <cellStyle name="千分位 2 2 6 2 3 4" xfId="36514" xr:uid="{7D55B92B-95F2-46EB-8AB6-46B0317F68F2}"/>
    <cellStyle name="千分位 2 2 6 2 4" xfId="15234" xr:uid="{1523B5B0-708E-4A47-B003-599B8B19772C}"/>
    <cellStyle name="千分位 2 2 6 2 4 2" xfId="27394" xr:uid="{8B46446D-6EBF-40D7-B866-A13CCAB6A393}"/>
    <cellStyle name="千分位 2 2 6 2 4 2 2" xfId="51714" xr:uid="{FE6C1703-8992-40D2-8C73-9257E3299CBD}"/>
    <cellStyle name="千分位 2 2 6 2 4 3" xfId="39554" xr:uid="{8DEA29DC-E81D-4A99-8D35-9995A37695C2}"/>
    <cellStyle name="千分位 2 2 6 2 5" xfId="21314" xr:uid="{1E751C6D-C385-4F46-A58C-EB9C0FF84A8A}"/>
    <cellStyle name="千分位 2 2 6 2 5 2" xfId="45634" xr:uid="{5AC291E5-E701-4CC2-AF86-E529E0CDC850}"/>
    <cellStyle name="千分位 2 2 6 2 6" xfId="33474" xr:uid="{221AC636-61F0-4536-AB1B-F868AA3C0D63}"/>
    <cellStyle name="千分位 2 2 6 3" xfId="6376" xr:uid="{934033E6-F70C-4526-92AB-3338ED6BDD46}"/>
    <cellStyle name="千分位 2 2 6 3 2" xfId="12954" xr:uid="{5E88E712-C9B4-4BD5-A6F4-1BCB0075D09F}"/>
    <cellStyle name="千分位 2 2 6 3 2 2" xfId="19034" xr:uid="{80526426-E860-433A-A975-B0483166E2DD}"/>
    <cellStyle name="千分位 2 2 6 3 2 2 2" xfId="31194" xr:uid="{767490CD-70A5-490C-8EDE-FE52B69180BE}"/>
    <cellStyle name="千分位 2 2 6 3 2 2 2 2" xfId="55514" xr:uid="{4300B2EE-FA7A-4E57-83D5-43F2B9F73A3C}"/>
    <cellStyle name="千分位 2 2 6 3 2 2 3" xfId="43354" xr:uid="{FD99487D-5076-49CA-AD44-31669326EFAB}"/>
    <cellStyle name="千分位 2 2 6 3 2 3" xfId="25114" xr:uid="{8608BE76-DD13-4772-A38A-910F77953655}"/>
    <cellStyle name="千分位 2 2 6 3 2 3 2" xfId="49434" xr:uid="{60C3DBE6-941C-463C-9302-6B03F3521ED0}"/>
    <cellStyle name="千分位 2 2 6 3 2 4" xfId="37274" xr:uid="{29E41233-DB93-4A54-8005-6899E40EBA5A}"/>
    <cellStyle name="千分位 2 2 6 3 3" xfId="15994" xr:uid="{6536C461-F915-489E-B2AF-0733976A3D93}"/>
    <cellStyle name="千分位 2 2 6 3 3 2" xfId="28154" xr:uid="{0F3A90DE-5325-4E49-8D27-83BC001C59E4}"/>
    <cellStyle name="千分位 2 2 6 3 3 2 2" xfId="52474" xr:uid="{59549710-E323-4AED-820C-2A81F54CB2C6}"/>
    <cellStyle name="千分位 2 2 6 3 3 3" xfId="40314" xr:uid="{3D256AB1-FBE7-4088-83A7-A4E90BE6EAB2}"/>
    <cellStyle name="千分位 2 2 6 3 4" xfId="22074" xr:uid="{9E908584-4B36-4308-A2C5-B187E783F760}"/>
    <cellStyle name="千分位 2 2 6 3 4 2" xfId="46394" xr:uid="{92BD7DA6-4A8E-4920-9E07-AF32D2D8E2A8}"/>
    <cellStyle name="千分位 2 2 6 3 5" xfId="34234" xr:uid="{0080C11B-C322-4C1F-BEC7-AE78E7F85AB1}"/>
    <cellStyle name="千分位 2 2 6 4" xfId="11434" xr:uid="{A19A3A1E-E26F-4BBA-B538-7D7829B7660D}"/>
    <cellStyle name="千分位 2 2 6 4 2" xfId="17514" xr:uid="{05A0F10D-17A1-45C9-8D20-AB22CC80C4D0}"/>
    <cellStyle name="千分位 2 2 6 4 2 2" xfId="29674" xr:uid="{2627CBAA-A27F-4260-B8E1-421B595B56BB}"/>
    <cellStyle name="千分位 2 2 6 4 2 2 2" xfId="53994" xr:uid="{0D2E5612-23E9-48E2-821F-2ACF956A5C3A}"/>
    <cellStyle name="千分位 2 2 6 4 2 3" xfId="41834" xr:uid="{F393BFC8-692C-4258-BC8C-E428E374D2B6}"/>
    <cellStyle name="千分位 2 2 6 4 3" xfId="23594" xr:uid="{B5B9B66B-FF6E-4D71-86D4-75826E7C23F4}"/>
    <cellStyle name="千分位 2 2 6 4 3 2" xfId="47914" xr:uid="{2351C56D-4892-48D0-B85E-67B81D5A7823}"/>
    <cellStyle name="千分位 2 2 6 4 4" xfId="35754" xr:uid="{AD0C87BF-2853-4D1B-91BC-8D41EA8672C8}"/>
    <cellStyle name="千分位 2 2 6 5" xfId="14474" xr:uid="{FF0358E4-FCB4-4E38-997F-6B0F05EF2419}"/>
    <cellStyle name="千分位 2 2 6 5 2" xfId="26634" xr:uid="{C340E9ED-653E-47FB-A652-23F4CE66B08F}"/>
    <cellStyle name="千分位 2 2 6 5 2 2" xfId="50954" xr:uid="{80A696EF-5AC0-4F12-AB73-4B8EC59DC678}"/>
    <cellStyle name="千分位 2 2 6 5 3" xfId="38794" xr:uid="{5D40F4C8-B927-47AC-B4BC-95FB4A9DDFBC}"/>
    <cellStyle name="千分位 2 2 6 6" xfId="20554" xr:uid="{62BFF193-361F-4962-85F7-D8958FAD125C}"/>
    <cellStyle name="千分位 2 2 6 6 2" xfId="44874" xr:uid="{514F40D2-DA6E-48A4-930D-9917DE865383}"/>
    <cellStyle name="千分位 2 2 6 7" xfId="32714" xr:uid="{0A632B73-5A57-4C70-8265-009A44408A5D}"/>
    <cellStyle name="千分位 2 2 7" xfId="3094" xr:uid="{F7690688-3523-4A8D-BA8D-DBD0FAF5062C}"/>
    <cellStyle name="千分位 2 2 7 2" xfId="8568" xr:uid="{1DC3CC57-802E-4970-B06F-FE5D183F3C2B}"/>
    <cellStyle name="千分位 2 2 7 2 2" xfId="13562" xr:uid="{B53F3117-B607-4843-97CE-BAB0CAF8CF2C}"/>
    <cellStyle name="千分位 2 2 7 2 2 2" xfId="19642" xr:uid="{4361B42A-FD75-4D30-BEA9-2F0085361CB2}"/>
    <cellStyle name="千分位 2 2 7 2 2 2 2" xfId="31802" xr:uid="{D03B53FA-4BEB-4249-B60D-FFAF2425D9D0}"/>
    <cellStyle name="千分位 2 2 7 2 2 2 2 2" xfId="56122" xr:uid="{464ABCC2-16EB-478D-A888-63428108E773}"/>
    <cellStyle name="千分位 2 2 7 2 2 2 3" xfId="43962" xr:uid="{9C75B04D-626B-47C9-87F6-96156C5E4AAB}"/>
    <cellStyle name="千分位 2 2 7 2 2 3" xfId="25722" xr:uid="{41B09257-E18D-42BB-83C1-BA0C96EC3F14}"/>
    <cellStyle name="千分位 2 2 7 2 2 3 2" xfId="50042" xr:uid="{A5D15EEF-ED8E-481A-8F94-0702EF12953D}"/>
    <cellStyle name="千分位 2 2 7 2 2 4" xfId="37882" xr:uid="{6768447E-A209-4B13-B870-90FC72D46C5F}"/>
    <cellStyle name="千分位 2 2 7 2 3" xfId="16602" xr:uid="{DADAC8C3-EC69-49CC-9303-88569A893750}"/>
    <cellStyle name="千分位 2 2 7 2 3 2" xfId="28762" xr:uid="{B269A424-9962-41F3-94AF-626861EEBCF7}"/>
    <cellStyle name="千分位 2 2 7 2 3 2 2" xfId="53082" xr:uid="{85B5B6CA-D5C2-44DA-9FFD-131EAEFAF5A1}"/>
    <cellStyle name="千分位 2 2 7 2 3 3" xfId="40922" xr:uid="{BEA67ED4-34C7-4704-87D0-1BAF64D8CE7A}"/>
    <cellStyle name="千分位 2 2 7 2 4" xfId="22682" xr:uid="{7216EEF1-24C8-4B69-85C2-409818E68564}"/>
    <cellStyle name="千分位 2 2 7 2 4 2" xfId="47002" xr:uid="{B7D52227-03F1-45A6-A5F7-A9F4EC86133B}"/>
    <cellStyle name="千分位 2 2 7 2 5" xfId="34842" xr:uid="{92C158EE-3401-449C-83EB-D42CF4DA9D72}"/>
    <cellStyle name="千分位 2 2 7 3" xfId="12042" xr:uid="{6E298904-6F29-4E65-8631-0F983230C7E0}"/>
    <cellStyle name="千分位 2 2 7 3 2" xfId="18122" xr:uid="{AAB4CC7E-AEC6-4494-9B72-865445FAD4B6}"/>
    <cellStyle name="千分位 2 2 7 3 2 2" xfId="30282" xr:uid="{5EB05E60-E4AC-4A48-BD33-BFAFF798AB5D}"/>
    <cellStyle name="千分位 2 2 7 3 2 2 2" xfId="54602" xr:uid="{389BC102-431E-474E-8C81-B682498B6619}"/>
    <cellStyle name="千分位 2 2 7 3 2 3" xfId="42442" xr:uid="{2EED7696-D850-4077-8B97-7FB86FA08A58}"/>
    <cellStyle name="千分位 2 2 7 3 3" xfId="24202" xr:uid="{3E4DB082-6091-4320-A6A0-9B9B20477FC3}"/>
    <cellStyle name="千分位 2 2 7 3 3 2" xfId="48522" xr:uid="{FC2D8C87-2E47-41C5-8838-75104E3BFEC2}"/>
    <cellStyle name="千分位 2 2 7 3 4" xfId="36362" xr:uid="{F4DA47E1-5477-46AA-931F-AEE0409E7D00}"/>
    <cellStyle name="千分位 2 2 7 4" xfId="15082" xr:uid="{FA788404-CC96-44EA-92F3-F1A32EFDF744}"/>
    <cellStyle name="千分位 2 2 7 4 2" xfId="27242" xr:uid="{E4FFA3D0-5DC9-4171-BF8B-6B26E5D8040C}"/>
    <cellStyle name="千分位 2 2 7 4 2 2" xfId="51562" xr:uid="{00A17F61-B777-4DCE-BBE0-24633CD7DDC3}"/>
    <cellStyle name="千分位 2 2 7 4 3" xfId="39402" xr:uid="{A4B6643E-0856-4F48-A58E-249F15625D50}"/>
    <cellStyle name="千分位 2 2 7 5" xfId="21162" xr:uid="{3292C41F-FE09-4986-A478-A76847E8B3F5}"/>
    <cellStyle name="千分位 2 2 7 5 2" xfId="45482" xr:uid="{20761E7E-CB09-40B9-81DC-519C3674FA62}"/>
    <cellStyle name="千分位 2 2 7 6" xfId="33322" xr:uid="{97D771B1-0019-48F9-B6CE-468769C274D8}"/>
    <cellStyle name="千分位 2 2 8" xfId="5831" xr:uid="{07DB0BE4-69DB-4621-B202-9F9A434B05B0}"/>
    <cellStyle name="千分位 2 2 8 2" xfId="12802" xr:uid="{6903D4FF-6DA4-41EB-8FD2-771432F9493D}"/>
    <cellStyle name="千分位 2 2 8 2 2" xfId="18882" xr:uid="{6F5CAFB2-966E-4982-BADC-12AAD86E7C32}"/>
    <cellStyle name="千分位 2 2 8 2 2 2" xfId="31042" xr:uid="{0CE8733F-CD0E-4A2A-91EA-575320C8B755}"/>
    <cellStyle name="千分位 2 2 8 2 2 2 2" xfId="55362" xr:uid="{ECE977DB-2359-463E-9A01-028CDD11024A}"/>
    <cellStyle name="千分位 2 2 8 2 2 3" xfId="43202" xr:uid="{CD6764B3-2731-454E-BA9F-980F0C633FFC}"/>
    <cellStyle name="千分位 2 2 8 2 3" xfId="24962" xr:uid="{74149496-14A6-4661-A8F8-A40BCB1D4111}"/>
    <cellStyle name="千分位 2 2 8 2 3 2" xfId="49282" xr:uid="{18B4A691-4620-4141-964E-928B847ABF9D}"/>
    <cellStyle name="千分位 2 2 8 2 4" xfId="37122" xr:uid="{339C3542-8881-43D0-88F8-FBFC80DEE66D}"/>
    <cellStyle name="千分位 2 2 8 3" xfId="15842" xr:uid="{7EF4C102-E5C9-4764-9BD1-74C8609A05C2}"/>
    <cellStyle name="千分位 2 2 8 3 2" xfId="28002" xr:uid="{EE7AA599-738E-4B72-A0A7-24496A09BA92}"/>
    <cellStyle name="千分位 2 2 8 3 2 2" xfId="52322" xr:uid="{60EA5434-B94D-4DE9-9571-6B27866DA19C}"/>
    <cellStyle name="千分位 2 2 8 3 3" xfId="40162" xr:uid="{1868FFF4-93F5-4D73-8832-80B2FFFDCC9B}"/>
    <cellStyle name="千分位 2 2 8 4" xfId="21922" xr:uid="{CC910EC2-7538-4567-9EEE-399C0592E650}"/>
    <cellStyle name="千分位 2 2 8 4 2" xfId="46242" xr:uid="{0630DA61-825D-4D5C-B448-13B992B741D9}"/>
    <cellStyle name="千分位 2 2 8 5" xfId="34082" xr:uid="{4E317883-DF2C-46F0-A935-2B550D306C98}"/>
    <cellStyle name="千分位 2 2 9" xfId="11282" xr:uid="{4DD6C53C-55E0-4933-BEBA-2EF34D757D8C}"/>
    <cellStyle name="千分位 2 2 9 2" xfId="17362" xr:uid="{71C3F83E-B5CD-4972-A993-4B721A779841}"/>
    <cellStyle name="千分位 2 2 9 2 2" xfId="29522" xr:uid="{A23BD157-904C-4B7D-82E6-4E0AEE038BED}"/>
    <cellStyle name="千分位 2 2 9 2 2 2" xfId="53842" xr:uid="{D9162025-0714-422F-985D-19E1ADE6841E}"/>
    <cellStyle name="千分位 2 2 9 2 3" xfId="41682" xr:uid="{9CF34691-042C-44B4-A0E7-A6163A871934}"/>
    <cellStyle name="千分位 2 2 9 3" xfId="23442" xr:uid="{B9557A4E-7F20-49F3-8474-6753EE899872}"/>
    <cellStyle name="千分位 2 2 9 3 2" xfId="47762" xr:uid="{B055CC83-B553-4B45-8350-ED62A73D7284}"/>
    <cellStyle name="千分位 2 2 9 4" xfId="35602" xr:uid="{ED6A3449-AC3D-4A82-AF0D-882BB632F6E6}"/>
    <cellStyle name="千分位 2 3" xfId="448" xr:uid="{00000000-0005-0000-0000-0000A70B0000}"/>
    <cellStyle name="千分位 2 3 10" xfId="20549" xr:uid="{D394E3B0-AD30-4020-B3C4-C08D2D4C0424}"/>
    <cellStyle name="千分位 2 3 10 2" xfId="44869" xr:uid="{02D7EBF6-094A-419D-9CD5-0E1E7760E8F3}"/>
    <cellStyle name="千分位 2 3 11" xfId="32709" xr:uid="{819A5335-D148-44C1-B0CB-EE27ED0E657A}"/>
    <cellStyle name="千分位 2 3 2" xfId="2709" xr:uid="{00000000-0005-0000-0000-0000A80B0000}"/>
    <cellStyle name="千分位 2 3 2 2" xfId="5447" xr:uid="{E89EFFC8-D5F5-4026-ACFB-6904909B3EB4}"/>
    <cellStyle name="千分位 2 3 2 2 2" xfId="10921" xr:uid="{E32381DC-B431-4D70-BF9E-160B3CABB15C}"/>
    <cellStyle name="千分位 2 3 2 2 2 2" xfId="14317" xr:uid="{54A40F9C-8752-4CF2-AE70-019F5F4AAF70}"/>
    <cellStyle name="千分位 2 3 2 2 2 2 2" xfId="20397" xr:uid="{4E2D1619-4DA0-485B-A34B-C6F2D9727145}"/>
    <cellStyle name="千分位 2 3 2 2 2 2 2 2" xfId="32557" xr:uid="{FE0E2262-C575-425C-AD4B-A94A8F7459F8}"/>
    <cellStyle name="千分位 2 3 2 2 2 2 2 2 2" xfId="56877" xr:uid="{0C60E8C4-B02A-479F-A694-332CF72600EE}"/>
    <cellStyle name="千分位 2 3 2 2 2 2 2 3" xfId="44717" xr:uid="{2A43394E-7C88-45CA-8FAE-8AFD0FA5911B}"/>
    <cellStyle name="千分位 2 3 2 2 2 2 3" xfId="26477" xr:uid="{5A1C1DBC-6CAB-4CC5-A64A-28E6104E15FF}"/>
    <cellStyle name="千分位 2 3 2 2 2 2 3 2" xfId="50797" xr:uid="{37DA3E32-6F5C-472A-A0FF-40909B5B8CB1}"/>
    <cellStyle name="千分位 2 3 2 2 2 2 4" xfId="38637" xr:uid="{0A8ED2EA-0240-4722-8523-D74338228ED4}"/>
    <cellStyle name="千分位 2 3 2 2 2 3" xfId="17357" xr:uid="{2123A78A-6B95-4343-ACE1-3ED334E7DA8D}"/>
    <cellStyle name="千分位 2 3 2 2 2 3 2" xfId="29517" xr:uid="{A1E9FAA4-6CB8-455E-AF4C-3DBC5469B50B}"/>
    <cellStyle name="千分位 2 3 2 2 2 3 2 2" xfId="53837" xr:uid="{F4E9B0CE-DADB-4542-BB39-42B2491738D0}"/>
    <cellStyle name="千分位 2 3 2 2 2 3 3" xfId="41677" xr:uid="{28623DEE-8249-454E-B9C3-D8169B633D19}"/>
    <cellStyle name="千分位 2 3 2 2 2 4" xfId="23437" xr:uid="{066C3EAC-763B-44AD-AF44-33DFF900678B}"/>
    <cellStyle name="千分位 2 3 2 2 2 4 2" xfId="47757" xr:uid="{2F8303FA-2283-4C20-BA29-8D740B4E4270}"/>
    <cellStyle name="千分位 2 3 2 2 2 5" xfId="35597" xr:uid="{59CA987C-8FC6-4531-A117-46DD64674B56}"/>
    <cellStyle name="千分位 2 3 2 2 3" xfId="12797" xr:uid="{60473931-8D8C-4E98-87A3-5D79753E0B08}"/>
    <cellStyle name="千分位 2 3 2 2 3 2" xfId="18877" xr:uid="{3B044856-1CB1-4DD4-838E-30336203D339}"/>
    <cellStyle name="千分位 2 3 2 2 3 2 2" xfId="31037" xr:uid="{B3E1C081-82C2-4EFF-BF09-9ED6959DF355}"/>
    <cellStyle name="千分位 2 3 2 2 3 2 2 2" xfId="55357" xr:uid="{0A2B47AD-58E4-421A-87EF-22D7E52A89E7}"/>
    <cellStyle name="千分位 2 3 2 2 3 2 3" xfId="43197" xr:uid="{FEE99D39-852E-4C97-98E6-5E56AE7E6652}"/>
    <cellStyle name="千分位 2 3 2 2 3 3" xfId="24957" xr:uid="{93014C91-BD17-473A-B1A9-3D93D8A2F9C5}"/>
    <cellStyle name="千分位 2 3 2 2 3 3 2" xfId="49277" xr:uid="{FC0D8F44-9E56-438C-ABD0-E053BAB71412}"/>
    <cellStyle name="千分位 2 3 2 2 3 4" xfId="37117" xr:uid="{F20E37F0-7BF4-40E4-B36F-D84DC2A62B90}"/>
    <cellStyle name="千分位 2 3 2 2 4" xfId="15837" xr:uid="{620E2EBE-D9FC-49CD-8B54-F652AB261369}"/>
    <cellStyle name="千分位 2 3 2 2 4 2" xfId="27997" xr:uid="{3576D936-9596-4F56-B83C-6F49F9A97D4A}"/>
    <cellStyle name="千分位 2 3 2 2 4 2 2" xfId="52317" xr:uid="{DFFE4190-FC2E-46A3-BD90-32F191FFE920}"/>
    <cellStyle name="千分位 2 3 2 2 4 3" xfId="40157" xr:uid="{2F39BC3C-D439-48FA-B399-729357B330AF}"/>
    <cellStyle name="千分位 2 3 2 2 5" xfId="21917" xr:uid="{28FC698A-BA50-44A9-93E6-D0E8CC30C21F}"/>
    <cellStyle name="千分位 2 3 2 2 5 2" xfId="46237" xr:uid="{708D9029-AADD-440A-8BD5-85FEE752A773}"/>
    <cellStyle name="千分位 2 3 2 2 6" xfId="34077" xr:uid="{B75334B1-2B4A-4A53-B905-5E8C581192A5}"/>
    <cellStyle name="千分位 2 3 2 3" xfId="8184" xr:uid="{ACE512F2-5605-401A-9111-3A9891AC746A}"/>
    <cellStyle name="千分位 2 3 2 3 2" xfId="13557" xr:uid="{56A1587E-AEB3-4F8A-B9F5-4FA8E77BCDD3}"/>
    <cellStyle name="千分位 2 3 2 3 2 2" xfId="19637" xr:uid="{0F4A5350-33CD-44F3-A02B-87FC5B6AE44F}"/>
    <cellStyle name="千分位 2 3 2 3 2 2 2" xfId="31797" xr:uid="{FB26908E-0F76-4CAA-8778-9FCA078E066F}"/>
    <cellStyle name="千分位 2 3 2 3 2 2 2 2" xfId="56117" xr:uid="{4B0EE115-2CC0-4F8E-8219-5F08566BA6E7}"/>
    <cellStyle name="千分位 2 3 2 3 2 2 3" xfId="43957" xr:uid="{F0C713F8-4ED7-456D-B0AF-D574D3461A59}"/>
    <cellStyle name="千分位 2 3 2 3 2 3" xfId="25717" xr:uid="{3B7EA46F-E0EE-4D5F-8EB9-7DEB76580304}"/>
    <cellStyle name="千分位 2 3 2 3 2 3 2" xfId="50037" xr:uid="{F00AE223-6EAC-4559-8329-99884A21655B}"/>
    <cellStyle name="千分位 2 3 2 3 2 4" xfId="37877" xr:uid="{9B5AF0E8-7DB8-4C08-A736-FF6BABFBA395}"/>
    <cellStyle name="千分位 2 3 2 3 3" xfId="16597" xr:uid="{C0CF73A9-7B43-404A-ADAA-DD38AD8BFC6C}"/>
    <cellStyle name="千分位 2 3 2 3 3 2" xfId="28757" xr:uid="{9CC65FFB-F2B9-4B2F-A1DA-A82990D703EA}"/>
    <cellStyle name="千分位 2 3 2 3 3 2 2" xfId="53077" xr:uid="{EFE64348-B0C6-4C19-9EAE-D8CDC8CF699E}"/>
    <cellStyle name="千分位 2 3 2 3 3 3" xfId="40917" xr:uid="{3C23957F-71C8-4AC7-A5C2-7215B6D3785D}"/>
    <cellStyle name="千分位 2 3 2 3 4" xfId="22677" xr:uid="{B62C9314-8317-4C0E-8B1C-3A94E5F49ADD}"/>
    <cellStyle name="千分位 2 3 2 3 4 2" xfId="46997" xr:uid="{DA333E66-161E-4D69-99A1-90EC85191494}"/>
    <cellStyle name="千分位 2 3 2 3 5" xfId="34837" xr:uid="{70C50317-D48C-46CE-84C0-52B71D4C9D77}"/>
    <cellStyle name="千分位 2 3 2 4" xfId="12037" xr:uid="{77917169-E3FF-4890-981B-B84A0B35F2EC}"/>
    <cellStyle name="千分位 2 3 2 4 2" xfId="18117" xr:uid="{B677B2BF-DB76-4508-A70B-676C1898DC9C}"/>
    <cellStyle name="千分位 2 3 2 4 2 2" xfId="30277" xr:uid="{15B2378A-FE29-46C6-81A0-A44BE236EEB8}"/>
    <cellStyle name="千分位 2 3 2 4 2 2 2" xfId="54597" xr:uid="{C834D7F5-EE42-4237-91B1-23B7DEF5EE64}"/>
    <cellStyle name="千分位 2 3 2 4 2 3" xfId="42437" xr:uid="{868A97BA-C913-4D00-ABFD-E571F431D5E4}"/>
    <cellStyle name="千分位 2 3 2 4 3" xfId="24197" xr:uid="{6642C7AB-A8AF-4AB3-8EB5-EA2D194462C8}"/>
    <cellStyle name="千分位 2 3 2 4 3 2" xfId="48517" xr:uid="{C973CBC3-4FC4-4CAA-800E-13B3F21E16E7}"/>
    <cellStyle name="千分位 2 3 2 4 4" xfId="36357" xr:uid="{E60D15CF-C08B-4A2A-AE94-036D4A4F449B}"/>
    <cellStyle name="千分位 2 3 2 5" xfId="15077" xr:uid="{9CF9C16E-893C-49BE-A07E-5E9C7C8BB108}"/>
    <cellStyle name="千分位 2 3 2 5 2" xfId="27237" xr:uid="{C53426D6-4031-4A24-BE92-5C60B231C9F1}"/>
    <cellStyle name="千分位 2 3 2 5 2 2" xfId="51557" xr:uid="{499B58D1-1221-4AC3-8EBA-20E178C13A13}"/>
    <cellStyle name="千分位 2 3 2 5 3" xfId="39397" xr:uid="{1988B5AE-19BA-456F-8D7F-028D2E8CD710}"/>
    <cellStyle name="千分位 2 3 2 6" xfId="21157" xr:uid="{923B9AE0-3C0F-4579-BB3E-4B535F478890}"/>
    <cellStyle name="千分位 2 3 2 6 2" xfId="45477" xr:uid="{460B06B3-2980-4B8C-BA1F-FE1BA339F29A}"/>
    <cellStyle name="千分位 2 3 2 7" xfId="33317" xr:uid="{19854D56-EDC2-4DC3-B27D-786F5EF79C1B}"/>
    <cellStyle name="千分位 2 3 3" xfId="2164" xr:uid="{00000000-0005-0000-0000-0000A90B0000}"/>
    <cellStyle name="千分位 2 3 3 2" xfId="4902" xr:uid="{BE590A07-B385-4664-8EFD-ACED1C8AA05B}"/>
    <cellStyle name="千分位 2 3 3 2 2" xfId="10376" xr:uid="{8D0FD0E6-9DE9-40DA-84B2-A2A597FECB2C}"/>
    <cellStyle name="千分位 2 3 3 2 2 2" xfId="14165" xr:uid="{3B2C2C27-7619-4565-9538-F51021A529F3}"/>
    <cellStyle name="千分位 2 3 3 2 2 2 2" xfId="20245" xr:uid="{E6A4A60B-955E-4EEF-A7CE-07024E103B3A}"/>
    <cellStyle name="千分位 2 3 3 2 2 2 2 2" xfId="32405" xr:uid="{49F18291-C53C-43DD-9AB0-FDC8291D5C77}"/>
    <cellStyle name="千分位 2 3 3 2 2 2 2 2 2" xfId="56725" xr:uid="{13AFC3E6-08E5-4B99-9D3F-4D17B79C2BBE}"/>
    <cellStyle name="千分位 2 3 3 2 2 2 2 3" xfId="44565" xr:uid="{ED2070AF-0EBC-479D-B185-64FCF46E40F5}"/>
    <cellStyle name="千分位 2 3 3 2 2 2 3" xfId="26325" xr:uid="{DB234F03-B98B-49D6-AC8D-4B3B88065550}"/>
    <cellStyle name="千分位 2 3 3 2 2 2 3 2" xfId="50645" xr:uid="{0B5FB365-A0A5-4AE2-ADF4-33E5BD114542}"/>
    <cellStyle name="千分位 2 3 3 2 2 2 4" xfId="38485" xr:uid="{D7BB84BF-0F74-4AC9-9506-B451F03B4013}"/>
    <cellStyle name="千分位 2 3 3 2 2 3" xfId="17205" xr:uid="{6952DCF6-0D17-4D39-B325-D9CDB4C56925}"/>
    <cellStyle name="千分位 2 3 3 2 2 3 2" xfId="29365" xr:uid="{7B85C4B0-A3B2-472D-9AE6-E7CF4EAF3A58}"/>
    <cellStyle name="千分位 2 3 3 2 2 3 2 2" xfId="53685" xr:uid="{CF6B9F9F-2444-4BAB-B0EF-F3F11CF87208}"/>
    <cellStyle name="千分位 2 3 3 2 2 3 3" xfId="41525" xr:uid="{2FA4F284-6FEC-4C69-91C6-DC2EAD95ADF2}"/>
    <cellStyle name="千分位 2 3 3 2 2 4" xfId="23285" xr:uid="{2745D17D-16E9-47DD-8B75-DD11125000FE}"/>
    <cellStyle name="千分位 2 3 3 2 2 4 2" xfId="47605" xr:uid="{07C4F8BC-9164-4FBC-BBAE-5F2A6DE17B34}"/>
    <cellStyle name="千分位 2 3 3 2 2 5" xfId="35445" xr:uid="{D5939F82-A495-4EDC-90A7-0D21AB8398CD}"/>
    <cellStyle name="千分位 2 3 3 2 3" xfId="12645" xr:uid="{40F7FD4A-C52A-45BB-915C-6260063E9AF0}"/>
    <cellStyle name="千分位 2 3 3 2 3 2" xfId="18725" xr:uid="{81AED2B6-596B-4A69-B3A9-346BABFE1C32}"/>
    <cellStyle name="千分位 2 3 3 2 3 2 2" xfId="30885" xr:uid="{DEE795CA-4EE0-496A-BCCA-C426965B9B29}"/>
    <cellStyle name="千分位 2 3 3 2 3 2 2 2" xfId="55205" xr:uid="{458777D5-CA94-4681-BC13-3ADB78CEE487}"/>
    <cellStyle name="千分位 2 3 3 2 3 2 3" xfId="43045" xr:uid="{06853C83-08BB-46CA-8701-EE3A957BBF59}"/>
    <cellStyle name="千分位 2 3 3 2 3 3" xfId="24805" xr:uid="{01D05527-D7FD-4A68-BAB1-9459F67BA547}"/>
    <cellStyle name="千分位 2 3 3 2 3 3 2" xfId="49125" xr:uid="{8972EDC2-C33D-4559-8E9D-D8509599A55E}"/>
    <cellStyle name="千分位 2 3 3 2 3 4" xfId="36965" xr:uid="{10E55DBA-89A9-4050-9863-89D5092E8499}"/>
    <cellStyle name="千分位 2 3 3 2 4" xfId="15685" xr:uid="{9490F623-7B55-47C5-A945-A765DAB1A9F1}"/>
    <cellStyle name="千分位 2 3 3 2 4 2" xfId="27845" xr:uid="{BD677666-CC26-4E17-8CAE-5BC75950FD49}"/>
    <cellStyle name="千分位 2 3 3 2 4 2 2" xfId="52165" xr:uid="{723B493C-736F-42FB-B6E3-DE04082C0FA5}"/>
    <cellStyle name="千分位 2 3 3 2 4 3" xfId="40005" xr:uid="{A30BF086-7D0B-41EA-AD0F-134F26407404}"/>
    <cellStyle name="千分位 2 3 3 2 5" xfId="21765" xr:uid="{D30BF350-3F3B-42DC-BD6C-7BD69A0900D6}"/>
    <cellStyle name="千分位 2 3 3 2 5 2" xfId="46085" xr:uid="{C15ABF94-356E-4DB8-B0C8-15E0A2C401FB}"/>
    <cellStyle name="千分位 2 3 3 2 6" xfId="33925" xr:uid="{E59C7254-0774-4083-BD62-237B94178C09}"/>
    <cellStyle name="千分位 2 3 3 3" xfId="7639" xr:uid="{7D7C6C74-6496-4724-972B-B442B4C122F3}"/>
    <cellStyle name="千分位 2 3 3 3 2" xfId="13405" xr:uid="{006D2DE9-81A7-4640-9569-D1F1F36C934C}"/>
    <cellStyle name="千分位 2 3 3 3 2 2" xfId="19485" xr:uid="{E8A2BD4F-4556-446A-8524-BBE6C03032F4}"/>
    <cellStyle name="千分位 2 3 3 3 2 2 2" xfId="31645" xr:uid="{05A58101-BB2E-4402-B323-EF617665F282}"/>
    <cellStyle name="千分位 2 3 3 3 2 2 2 2" xfId="55965" xr:uid="{6830E88F-BE10-4431-8417-6DB09010CADE}"/>
    <cellStyle name="千分位 2 3 3 3 2 2 3" xfId="43805" xr:uid="{8D139598-16C3-48AD-92AD-76604925548C}"/>
    <cellStyle name="千分位 2 3 3 3 2 3" xfId="25565" xr:uid="{75915016-560A-4040-BAB2-3E4E0B695ADE}"/>
    <cellStyle name="千分位 2 3 3 3 2 3 2" xfId="49885" xr:uid="{196AFC65-165F-4784-B7BF-6153E2AFF518}"/>
    <cellStyle name="千分位 2 3 3 3 2 4" xfId="37725" xr:uid="{44156F49-7CB0-47FE-A30A-D8691C2C5AB4}"/>
    <cellStyle name="千分位 2 3 3 3 3" xfId="16445" xr:uid="{605B497A-6BC0-4E40-A7A4-887BC9BBD925}"/>
    <cellStyle name="千分位 2 3 3 3 3 2" xfId="28605" xr:uid="{2CD1C749-0F69-4289-9746-ACC3A0664977}"/>
    <cellStyle name="千分位 2 3 3 3 3 2 2" xfId="52925" xr:uid="{B648356F-0EC9-4ED8-8E9A-C59072FBB138}"/>
    <cellStyle name="千分位 2 3 3 3 3 3" xfId="40765" xr:uid="{616BACF5-56A4-4FFD-99A2-1F47FA219445}"/>
    <cellStyle name="千分位 2 3 3 3 4" xfId="22525" xr:uid="{2089A222-F898-487D-B9CB-27D92AC35887}"/>
    <cellStyle name="千分位 2 3 3 3 4 2" xfId="46845" xr:uid="{10E37A31-2BC1-41AA-9F3C-59470EE74145}"/>
    <cellStyle name="千分位 2 3 3 3 5" xfId="34685" xr:uid="{7051FD32-7A11-4010-BCE4-C4086334BBA4}"/>
    <cellStyle name="千分位 2 3 3 4" xfId="11885" xr:uid="{98900BAF-4F00-4442-9204-6539F60E3F69}"/>
    <cellStyle name="千分位 2 3 3 4 2" xfId="17965" xr:uid="{06BE9A2E-3F40-4958-9839-BBB1FE6C0C9A}"/>
    <cellStyle name="千分位 2 3 3 4 2 2" xfId="30125" xr:uid="{2FD0F19C-2398-49F9-9B53-6F84755BBF48}"/>
    <cellStyle name="千分位 2 3 3 4 2 2 2" xfId="54445" xr:uid="{BF969B7E-EC77-4507-ABE6-E7C2DD37DEB1}"/>
    <cellStyle name="千分位 2 3 3 4 2 3" xfId="42285" xr:uid="{2ACD3550-A500-4929-A74F-37295D304ACE}"/>
    <cellStyle name="千分位 2 3 3 4 3" xfId="24045" xr:uid="{9080DF4A-E96D-4CBE-B8E4-C7E9198296E4}"/>
    <cellStyle name="千分位 2 3 3 4 3 2" xfId="48365" xr:uid="{C0B5C002-844B-406F-AB1B-FEB5460B7D8E}"/>
    <cellStyle name="千分位 2 3 3 4 4" xfId="36205" xr:uid="{9114100C-C0D1-4A19-B47F-36B723F0EB90}"/>
    <cellStyle name="千分位 2 3 3 5" xfId="14925" xr:uid="{33F2F73A-023A-49DD-B103-A3A959AC747C}"/>
    <cellStyle name="千分位 2 3 3 5 2" xfId="27085" xr:uid="{9CFA2E14-4207-4418-971D-A928F4035726}"/>
    <cellStyle name="千分位 2 3 3 5 2 2" xfId="51405" xr:uid="{4476F83E-2860-4022-9639-3AF4C16CB988}"/>
    <cellStyle name="千分位 2 3 3 5 3" xfId="39245" xr:uid="{5A3E3701-6BD1-442C-B4AB-5F0D33230A8D}"/>
    <cellStyle name="千分位 2 3 3 6" xfId="21005" xr:uid="{915F6C39-FE19-49CF-A474-649DBD80B77A}"/>
    <cellStyle name="千分位 2 3 3 6 2" xfId="45325" xr:uid="{8B39E5BB-63BC-4BB7-99DB-2A63A36D1720}"/>
    <cellStyle name="千分位 2 3 3 7" xfId="33165" xr:uid="{A17B04F3-1D2A-4B4F-B725-1E40FB67A990}"/>
    <cellStyle name="千分位 2 3 4" xfId="1619" xr:uid="{00000000-0005-0000-0000-0000AA0B0000}"/>
    <cellStyle name="千分位 2 3 4 2" xfId="4357" xr:uid="{C64241B1-BB44-4A0B-AC85-DB4EF2CDDA7B}"/>
    <cellStyle name="千分位 2 3 4 2 2" xfId="9831" xr:uid="{E085A499-26EF-4413-846F-E24B1E342FA9}"/>
    <cellStyle name="千分位 2 3 4 2 2 2" xfId="14013" xr:uid="{C8191689-AC62-433A-9A73-10D3CEC62AD4}"/>
    <cellStyle name="千分位 2 3 4 2 2 2 2" xfId="20093" xr:uid="{2D2DD1B3-A0B8-4543-807F-01DCB80AE093}"/>
    <cellStyle name="千分位 2 3 4 2 2 2 2 2" xfId="32253" xr:uid="{261F5174-96D1-4D59-9A30-F1BDCF2F889A}"/>
    <cellStyle name="千分位 2 3 4 2 2 2 2 2 2" xfId="56573" xr:uid="{53ED4C36-E510-487A-81A0-9BA91EA086BA}"/>
    <cellStyle name="千分位 2 3 4 2 2 2 2 3" xfId="44413" xr:uid="{E66F0941-1E9F-4498-875A-FC98BE5906D5}"/>
    <cellStyle name="千分位 2 3 4 2 2 2 3" xfId="26173" xr:uid="{C96C5B45-5F9E-419F-948C-080D2B907CA6}"/>
    <cellStyle name="千分位 2 3 4 2 2 2 3 2" xfId="50493" xr:uid="{CB1C3FA5-1BA5-40FB-BA2B-8A2B159831D5}"/>
    <cellStyle name="千分位 2 3 4 2 2 2 4" xfId="38333" xr:uid="{F6EC0162-AC0E-48B7-9FB1-669706FFFF11}"/>
    <cellStyle name="千分位 2 3 4 2 2 3" xfId="17053" xr:uid="{6ECA6FA0-E117-49CF-8410-80DE9C17AF85}"/>
    <cellStyle name="千分位 2 3 4 2 2 3 2" xfId="29213" xr:uid="{3E3ADBE9-F39C-459B-B82E-79E8AD96C7EC}"/>
    <cellStyle name="千分位 2 3 4 2 2 3 2 2" xfId="53533" xr:uid="{4A05FC6A-CA19-4577-AC1D-0EF1F1C256F9}"/>
    <cellStyle name="千分位 2 3 4 2 2 3 3" xfId="41373" xr:uid="{BD741BA7-57F5-4D62-91BC-95B857DFCD1B}"/>
    <cellStyle name="千分位 2 3 4 2 2 4" xfId="23133" xr:uid="{3D877FA1-DA8F-4546-991B-E32CC225DF3B}"/>
    <cellStyle name="千分位 2 3 4 2 2 4 2" xfId="47453" xr:uid="{D01A7155-9DE7-4624-88E7-F68A145F5C03}"/>
    <cellStyle name="千分位 2 3 4 2 2 5" xfId="35293" xr:uid="{7164D93B-B9D2-4C47-89FF-C3D1DB515BB2}"/>
    <cellStyle name="千分位 2 3 4 2 3" xfId="12493" xr:uid="{A9C448A4-21A6-4AD4-8A06-31DB71E03CDD}"/>
    <cellStyle name="千分位 2 3 4 2 3 2" xfId="18573" xr:uid="{ADA25ACD-16F0-4772-B70E-5BBDEBEFE723}"/>
    <cellStyle name="千分位 2 3 4 2 3 2 2" xfId="30733" xr:uid="{3BFA9ECD-DBE9-468D-B6DA-227012291933}"/>
    <cellStyle name="千分位 2 3 4 2 3 2 2 2" xfId="55053" xr:uid="{96A89299-4BEE-40DE-93EB-9EB3DDE60868}"/>
    <cellStyle name="千分位 2 3 4 2 3 2 3" xfId="42893" xr:uid="{E0291D6A-9051-4689-BFEF-094B5BDF083D}"/>
    <cellStyle name="千分位 2 3 4 2 3 3" xfId="24653" xr:uid="{440ACBB4-3E43-420E-A035-EFD2BEB004A0}"/>
    <cellStyle name="千分位 2 3 4 2 3 3 2" xfId="48973" xr:uid="{CF725E73-C9DA-4319-81E9-E18F7E0D6E9B}"/>
    <cellStyle name="千分位 2 3 4 2 3 4" xfId="36813" xr:uid="{AF6A0C73-369E-4215-AE99-DA881984AFE5}"/>
    <cellStyle name="千分位 2 3 4 2 4" xfId="15533" xr:uid="{8CCAE839-9384-42E7-8AA3-511D5DAE7641}"/>
    <cellStyle name="千分位 2 3 4 2 4 2" xfId="27693" xr:uid="{DD9338DC-DA7F-40D2-A299-AD044CDDC113}"/>
    <cellStyle name="千分位 2 3 4 2 4 2 2" xfId="52013" xr:uid="{51087D2A-4AD5-447F-A315-BB64C9A78CAF}"/>
    <cellStyle name="千分位 2 3 4 2 4 3" xfId="39853" xr:uid="{2FCCEF8F-B89E-4A5A-878F-717E8D9EE4CC}"/>
    <cellStyle name="千分位 2 3 4 2 5" xfId="21613" xr:uid="{4A4BA011-FFCE-4266-ABD4-5C849A72B548}"/>
    <cellStyle name="千分位 2 3 4 2 5 2" xfId="45933" xr:uid="{DA3611BD-F582-4A97-BE93-1196CD805FB7}"/>
    <cellStyle name="千分位 2 3 4 2 6" xfId="33773" xr:uid="{B8BF5633-D7F0-4BB2-828A-79B98AA63E16}"/>
    <cellStyle name="千分位 2 3 4 3" xfId="7094" xr:uid="{D0DED495-BD06-4FB8-B09E-2626224D2D32}"/>
    <cellStyle name="千分位 2 3 4 3 2" xfId="13253" xr:uid="{0DD214DB-8897-411F-A08F-276C7EFD28D9}"/>
    <cellStyle name="千分位 2 3 4 3 2 2" xfId="19333" xr:uid="{8B1FEFB3-D805-4B58-BCF0-62C796785908}"/>
    <cellStyle name="千分位 2 3 4 3 2 2 2" xfId="31493" xr:uid="{542C3906-43FF-4789-8E90-D8386475D398}"/>
    <cellStyle name="千分位 2 3 4 3 2 2 2 2" xfId="55813" xr:uid="{6B37AFDB-681A-40B6-AE99-5994B85A8D30}"/>
    <cellStyle name="千分位 2 3 4 3 2 2 3" xfId="43653" xr:uid="{145E9D39-44D2-4002-9446-DE300918133D}"/>
    <cellStyle name="千分位 2 3 4 3 2 3" xfId="25413" xr:uid="{C1C0CE0C-6E31-42AC-949C-297CCB8A4E1C}"/>
    <cellStyle name="千分位 2 3 4 3 2 3 2" xfId="49733" xr:uid="{4C986CE3-4AA9-462D-A6EC-2D01BF3696CD}"/>
    <cellStyle name="千分位 2 3 4 3 2 4" xfId="37573" xr:uid="{7C37E6C6-6C8A-4EEC-B68F-592BD03566F4}"/>
    <cellStyle name="千分位 2 3 4 3 3" xfId="16293" xr:uid="{2AF8950D-4F9B-4FCB-9EBE-8B4A5829B1A4}"/>
    <cellStyle name="千分位 2 3 4 3 3 2" xfId="28453" xr:uid="{81EA1278-FE0A-4DAB-9201-3D608F65A60A}"/>
    <cellStyle name="千分位 2 3 4 3 3 2 2" xfId="52773" xr:uid="{F2B07F89-3072-4809-8614-4938D39B2BAB}"/>
    <cellStyle name="千分位 2 3 4 3 3 3" xfId="40613" xr:uid="{CD1BA66B-E357-429A-B226-72EED3CEB2F3}"/>
    <cellStyle name="千分位 2 3 4 3 4" xfId="22373" xr:uid="{AFA6B609-B8E0-461A-B39B-E97F6E3CD4C6}"/>
    <cellStyle name="千分位 2 3 4 3 4 2" xfId="46693" xr:uid="{1FEB2ECE-5508-4861-A0BF-9CA2D4443E88}"/>
    <cellStyle name="千分位 2 3 4 3 5" xfId="34533" xr:uid="{4F4F6BD5-0997-4C3F-98F5-7BE6516276DA}"/>
    <cellStyle name="千分位 2 3 4 4" xfId="11733" xr:uid="{93EB6688-F54E-4648-ABCD-D33FC3382781}"/>
    <cellStyle name="千分位 2 3 4 4 2" xfId="17813" xr:uid="{6E7613A0-DFDC-4057-9BC1-60DD14C86A70}"/>
    <cellStyle name="千分位 2 3 4 4 2 2" xfId="29973" xr:uid="{D4B3E872-E65B-40E9-B1A7-E9E9DE429982}"/>
    <cellStyle name="千分位 2 3 4 4 2 2 2" xfId="54293" xr:uid="{4A292E57-383D-46A0-B30B-EB485F8134F3}"/>
    <cellStyle name="千分位 2 3 4 4 2 3" xfId="42133" xr:uid="{EEDE7E75-17C0-4C11-AF24-8609C0A86717}"/>
    <cellStyle name="千分位 2 3 4 4 3" xfId="23893" xr:uid="{8C232238-C667-493E-BD05-03B5E484E68E}"/>
    <cellStyle name="千分位 2 3 4 4 3 2" xfId="48213" xr:uid="{2752C241-7CD3-46D2-A1DA-7E4633784F9C}"/>
    <cellStyle name="千分位 2 3 4 4 4" xfId="36053" xr:uid="{ACE2C040-F1F2-49CC-B59F-122B424D033A}"/>
    <cellStyle name="千分位 2 3 4 5" xfId="14773" xr:uid="{20558247-A1E4-4FA7-BAB6-7917B9B18F34}"/>
    <cellStyle name="千分位 2 3 4 5 2" xfId="26933" xr:uid="{2F7FE949-DFDD-4596-AB9D-0E7EF0B62255}"/>
    <cellStyle name="千分位 2 3 4 5 2 2" xfId="51253" xr:uid="{7DD0A68E-401D-45A8-9323-68F0474A1945}"/>
    <cellStyle name="千分位 2 3 4 5 3" xfId="39093" xr:uid="{8B4E828D-8544-4ED2-A189-33B222A02865}"/>
    <cellStyle name="千分位 2 3 4 6" xfId="20853" xr:uid="{439A9EDB-70A3-4DA4-8A1A-AF618612AF19}"/>
    <cellStyle name="千分位 2 3 4 6 2" xfId="45173" xr:uid="{A00D227A-1DB6-410C-9884-F4830D9CAB32}"/>
    <cellStyle name="千分位 2 3 4 7" xfId="33013" xr:uid="{8C58E86C-AD0C-43D8-876A-D41157FED47F}"/>
    <cellStyle name="千分位 2 3 5" xfId="1074" xr:uid="{00000000-0005-0000-0000-0000AB0B0000}"/>
    <cellStyle name="千分位 2 3 5 2" xfId="3812" xr:uid="{A8FEC40A-E941-46CC-8C0B-F37135677E0F}"/>
    <cellStyle name="千分位 2 3 5 2 2" xfId="9286" xr:uid="{974C6A94-3E46-47C0-B7AB-6F11F9FF651B}"/>
    <cellStyle name="千分位 2 3 5 2 2 2" xfId="13861" xr:uid="{C021E91B-AFBA-4A7C-A26B-3560D4C2C29D}"/>
    <cellStyle name="千分位 2 3 5 2 2 2 2" xfId="19941" xr:uid="{63F4813B-7978-4F45-B7B7-AD3A62691322}"/>
    <cellStyle name="千分位 2 3 5 2 2 2 2 2" xfId="32101" xr:uid="{2CFA83B8-720B-4417-96BD-9DCB94176671}"/>
    <cellStyle name="千分位 2 3 5 2 2 2 2 2 2" xfId="56421" xr:uid="{17ED6F71-5C4B-4E5C-95F4-DD41B4223BEB}"/>
    <cellStyle name="千分位 2 3 5 2 2 2 2 3" xfId="44261" xr:uid="{AF702D48-02E6-4299-9530-E4D3FE1FFE91}"/>
    <cellStyle name="千分位 2 3 5 2 2 2 3" xfId="26021" xr:uid="{B9E2C05F-0F9B-43A2-BE4B-652D5B1339D3}"/>
    <cellStyle name="千分位 2 3 5 2 2 2 3 2" xfId="50341" xr:uid="{113F8E08-60FA-494F-A10B-0E7A9B60410A}"/>
    <cellStyle name="千分位 2 3 5 2 2 2 4" xfId="38181" xr:uid="{0137D18B-770C-4BEB-95FF-7830EB409262}"/>
    <cellStyle name="千分位 2 3 5 2 2 3" xfId="16901" xr:uid="{2093F108-930E-4173-B28C-553971EB524C}"/>
    <cellStyle name="千分位 2 3 5 2 2 3 2" xfId="29061" xr:uid="{EFBE88D7-34CC-4FA5-BAE2-1BF5A4A48E76}"/>
    <cellStyle name="千分位 2 3 5 2 2 3 2 2" xfId="53381" xr:uid="{32154A4E-CD47-4A4A-B30E-374FBAD7520C}"/>
    <cellStyle name="千分位 2 3 5 2 2 3 3" xfId="41221" xr:uid="{F004320B-AFD8-45FF-9A20-CA96326DAFB7}"/>
    <cellStyle name="千分位 2 3 5 2 2 4" xfId="22981" xr:uid="{80BD421D-E61B-4BB5-8E60-D151F7111F1F}"/>
    <cellStyle name="千分位 2 3 5 2 2 4 2" xfId="47301" xr:uid="{5E33B67C-5BCD-46F8-AF53-F5144243AF8A}"/>
    <cellStyle name="千分位 2 3 5 2 2 5" xfId="35141" xr:uid="{EB0CEA1D-C47C-472A-AFD3-06687D92022B}"/>
    <cellStyle name="千分位 2 3 5 2 3" xfId="12341" xr:uid="{B68C962A-26F8-4C1C-A2CF-D5AF915D74CC}"/>
    <cellStyle name="千分位 2 3 5 2 3 2" xfId="18421" xr:uid="{EFE9AA5C-C34F-4673-98DC-56EA6C98D7D5}"/>
    <cellStyle name="千分位 2 3 5 2 3 2 2" xfId="30581" xr:uid="{53FC3E69-752F-4E20-89EE-D8ED291959C1}"/>
    <cellStyle name="千分位 2 3 5 2 3 2 2 2" xfId="54901" xr:uid="{6CC342BF-E204-44F7-9821-D0DA0A549804}"/>
    <cellStyle name="千分位 2 3 5 2 3 2 3" xfId="42741" xr:uid="{6B55972C-9104-4B2B-85EC-869A998AE03A}"/>
    <cellStyle name="千分位 2 3 5 2 3 3" xfId="24501" xr:uid="{B901D959-9067-43DE-8232-00CF7BBB8E89}"/>
    <cellStyle name="千分位 2 3 5 2 3 3 2" xfId="48821" xr:uid="{23F9E787-598E-4A34-9C81-A9057EC0B1AE}"/>
    <cellStyle name="千分位 2 3 5 2 3 4" xfId="36661" xr:uid="{68004AD5-E0F7-4FC1-98A7-0E50BADBAC7C}"/>
    <cellStyle name="千分位 2 3 5 2 4" xfId="15381" xr:uid="{C13FB4D7-0A68-4F43-B89E-8BD5280C1F96}"/>
    <cellStyle name="千分位 2 3 5 2 4 2" xfId="27541" xr:uid="{F4C8BF02-722D-4179-9A31-6988B96C4661}"/>
    <cellStyle name="千分位 2 3 5 2 4 2 2" xfId="51861" xr:uid="{C6E928A2-6AE9-4C37-AFAD-9A307DC9BFE0}"/>
    <cellStyle name="千分位 2 3 5 2 4 3" xfId="39701" xr:uid="{1C8E268D-09F7-4CA8-BA84-DD38C1A4F6B1}"/>
    <cellStyle name="千分位 2 3 5 2 5" xfId="21461" xr:uid="{D5C8EA66-D00E-4136-9AD9-D54721DC9322}"/>
    <cellStyle name="千分位 2 3 5 2 5 2" xfId="45781" xr:uid="{140368DF-0562-4B3A-ADF5-EC8343FEF38C}"/>
    <cellStyle name="千分位 2 3 5 2 6" xfId="33621" xr:uid="{5DE28EF5-705F-4D77-810A-A695EA461A21}"/>
    <cellStyle name="千分位 2 3 5 3" xfId="6549" xr:uid="{7AD9FC5F-5BC4-4001-A197-28F1DFE1C592}"/>
    <cellStyle name="千分位 2 3 5 3 2" xfId="13101" xr:uid="{019DAA63-6FA5-4322-9C27-2C9A1D33CF7E}"/>
    <cellStyle name="千分位 2 3 5 3 2 2" xfId="19181" xr:uid="{CD64274C-CDDA-4F9D-9CC2-0FA29A722F03}"/>
    <cellStyle name="千分位 2 3 5 3 2 2 2" xfId="31341" xr:uid="{B5BC6015-6548-4327-8EFF-C5C1094D0247}"/>
    <cellStyle name="千分位 2 3 5 3 2 2 2 2" xfId="55661" xr:uid="{18A64CC0-B873-418C-9230-A99A38C16BEE}"/>
    <cellStyle name="千分位 2 3 5 3 2 2 3" xfId="43501" xr:uid="{E0DC15EB-A3E2-451E-AB0B-EF2CD028B392}"/>
    <cellStyle name="千分位 2 3 5 3 2 3" xfId="25261" xr:uid="{6C059D2D-E023-4341-AFF5-4F539BD79EA5}"/>
    <cellStyle name="千分位 2 3 5 3 2 3 2" xfId="49581" xr:uid="{01EF9506-CA85-4F5C-A2AB-120CADE9EDFD}"/>
    <cellStyle name="千分位 2 3 5 3 2 4" xfId="37421" xr:uid="{B0833D44-4C80-4651-8BDA-54712CC02781}"/>
    <cellStyle name="千分位 2 3 5 3 3" xfId="16141" xr:uid="{8924BE22-BBDA-4266-B8D4-F7BC56A2FC25}"/>
    <cellStyle name="千分位 2 3 5 3 3 2" xfId="28301" xr:uid="{801E71C7-A282-460B-BE16-A9E958840AEC}"/>
    <cellStyle name="千分位 2 3 5 3 3 2 2" xfId="52621" xr:uid="{EEE542C0-6733-4AE6-95BE-FBF98456A92F}"/>
    <cellStyle name="千分位 2 3 5 3 3 3" xfId="40461" xr:uid="{041886A5-3513-4F44-BDED-DDAB5B8AD449}"/>
    <cellStyle name="千分位 2 3 5 3 4" xfId="22221" xr:uid="{4FE12CC1-8661-4904-8871-0C817B8EE29C}"/>
    <cellStyle name="千分位 2 3 5 3 4 2" xfId="46541" xr:uid="{CDCC0A3B-DF6F-4C08-9D0D-6B85CDE2B1B9}"/>
    <cellStyle name="千分位 2 3 5 3 5" xfId="34381" xr:uid="{C75CF863-1565-471C-B2F6-8681ED21357C}"/>
    <cellStyle name="千分位 2 3 5 4" xfId="11581" xr:uid="{97448ABF-2115-4478-9984-00D61FA36256}"/>
    <cellStyle name="千分位 2 3 5 4 2" xfId="17661" xr:uid="{DEA9D1F6-438E-4599-BFB8-CDDA50AD0767}"/>
    <cellStyle name="千分位 2 3 5 4 2 2" xfId="29821" xr:uid="{9F4A370E-1431-45F8-A9F3-F7656E833E4F}"/>
    <cellStyle name="千分位 2 3 5 4 2 2 2" xfId="54141" xr:uid="{53376181-F916-4B28-9530-7E3A3134F06C}"/>
    <cellStyle name="千分位 2 3 5 4 2 3" xfId="41981" xr:uid="{34CCE6A3-5788-45B9-AA09-2D488386B8E1}"/>
    <cellStyle name="千分位 2 3 5 4 3" xfId="23741" xr:uid="{7ABEF2C7-9EDE-41D5-B9A4-382B721831A8}"/>
    <cellStyle name="千分位 2 3 5 4 3 2" xfId="48061" xr:uid="{620571DB-033F-4950-A600-CC8E606BA2D7}"/>
    <cellStyle name="千分位 2 3 5 4 4" xfId="35901" xr:uid="{F5AC783A-810E-4123-9B6F-4B907CF8A5EA}"/>
    <cellStyle name="千分位 2 3 5 5" xfId="14621" xr:uid="{633653A3-C34E-406D-8A5D-125A15A57FE5}"/>
    <cellStyle name="千分位 2 3 5 5 2" xfId="26781" xr:uid="{E128924F-31E9-493B-8F33-82C5B92B5FB9}"/>
    <cellStyle name="千分位 2 3 5 5 2 2" xfId="51101" xr:uid="{14ADB303-EE6E-4EF3-B689-A8A893EE35FF}"/>
    <cellStyle name="千分位 2 3 5 5 3" xfId="38941" xr:uid="{7CD38CE2-1D6F-4E67-99B3-B003AA0B965E}"/>
    <cellStyle name="千分位 2 3 5 6" xfId="20701" xr:uid="{F53C4EB8-0FF7-4234-A4B9-18B611D1C0CF}"/>
    <cellStyle name="千分位 2 3 5 6 2" xfId="45021" xr:uid="{34E93F37-A580-4B12-8AE5-7C108C25B530}"/>
    <cellStyle name="千分位 2 3 5 7" xfId="32861" xr:uid="{4BAE04C3-3C10-4F50-8E69-A05D5496A554}"/>
    <cellStyle name="千分位 2 3 6" xfId="3267" xr:uid="{312F1A92-E9AA-40FE-B5EE-CFB46354BDC3}"/>
    <cellStyle name="千分位 2 3 6 2" xfId="8741" xr:uid="{644FF2EC-D2F5-4EC0-B98E-3AF152DBE4E5}"/>
    <cellStyle name="千分位 2 3 6 2 2" xfId="13709" xr:uid="{75AEC70A-A65D-401D-A53C-ACB60D3BE227}"/>
    <cellStyle name="千分位 2 3 6 2 2 2" xfId="19789" xr:uid="{62624504-0B67-4B15-BA7D-35550D26FC2F}"/>
    <cellStyle name="千分位 2 3 6 2 2 2 2" xfId="31949" xr:uid="{D731DAED-DC19-4BD8-86D3-A7594CB3F20D}"/>
    <cellStyle name="千分位 2 3 6 2 2 2 2 2" xfId="56269" xr:uid="{3343C65D-EE84-492D-865E-A0CA85B4226B}"/>
    <cellStyle name="千分位 2 3 6 2 2 2 3" xfId="44109" xr:uid="{B1BB68FA-840A-457A-9FA6-451D3005D554}"/>
    <cellStyle name="千分位 2 3 6 2 2 3" xfId="25869" xr:uid="{C1FAE8A7-8524-4912-8BF4-839B67D22174}"/>
    <cellStyle name="千分位 2 3 6 2 2 3 2" xfId="50189" xr:uid="{518BE50C-BD1C-484C-A012-C170646A6492}"/>
    <cellStyle name="千分位 2 3 6 2 2 4" xfId="38029" xr:uid="{2EF91DA1-1E97-4575-B86E-293D5023917B}"/>
    <cellStyle name="千分位 2 3 6 2 3" xfId="16749" xr:uid="{55A3A870-50CB-4D59-81C3-521B11D19014}"/>
    <cellStyle name="千分位 2 3 6 2 3 2" xfId="28909" xr:uid="{15990FBF-AB72-49FE-97C1-3BD062E85776}"/>
    <cellStyle name="千分位 2 3 6 2 3 2 2" xfId="53229" xr:uid="{4B1D5084-DA9B-4034-934D-68A79142A436}"/>
    <cellStyle name="千分位 2 3 6 2 3 3" xfId="41069" xr:uid="{FB07F77C-D506-46AA-A401-1C7F26229998}"/>
    <cellStyle name="千分位 2 3 6 2 4" xfId="22829" xr:uid="{8B52915A-7B57-4CA2-B7D5-4B96AC1CE263}"/>
    <cellStyle name="千分位 2 3 6 2 4 2" xfId="47149" xr:uid="{BEB29B19-3477-45C5-B64B-2D1E9ADBC224}"/>
    <cellStyle name="千分位 2 3 6 2 5" xfId="34989" xr:uid="{952BFE15-5992-4A8C-AA4B-9BF092E7A553}"/>
    <cellStyle name="千分位 2 3 6 3" xfId="12189" xr:uid="{AE955CE1-E25A-4109-B69D-17AF00F87463}"/>
    <cellStyle name="千分位 2 3 6 3 2" xfId="18269" xr:uid="{9F8A93BD-F6D0-468A-A842-81AE4D6D7100}"/>
    <cellStyle name="千分位 2 3 6 3 2 2" xfId="30429" xr:uid="{27D1FF35-25CE-484A-8836-CF9E77468075}"/>
    <cellStyle name="千分位 2 3 6 3 2 2 2" xfId="54749" xr:uid="{20C907D2-6C92-4FE9-8215-043E933F38C8}"/>
    <cellStyle name="千分位 2 3 6 3 2 3" xfId="42589" xr:uid="{6F181313-6446-4321-9DFA-B2D372964D86}"/>
    <cellStyle name="千分位 2 3 6 3 3" xfId="24349" xr:uid="{EB124F98-F086-440F-9839-FA2E13C73E38}"/>
    <cellStyle name="千分位 2 3 6 3 3 2" xfId="48669" xr:uid="{6A8F8325-5043-4FC3-9CB7-86327B816D45}"/>
    <cellStyle name="千分位 2 3 6 3 4" xfId="36509" xr:uid="{B1756260-83C9-42BD-8A62-2D861A72450D}"/>
    <cellStyle name="千分位 2 3 6 4" xfId="15229" xr:uid="{B33E4440-7B75-4ACE-B9B5-D0F6A0DC31A0}"/>
    <cellStyle name="千分位 2 3 6 4 2" xfId="27389" xr:uid="{CF9A97ED-1111-418C-ABBC-019072ACFAB8}"/>
    <cellStyle name="千分位 2 3 6 4 2 2" xfId="51709" xr:uid="{717BC657-9DED-4FB8-A3FB-18523EE50AD1}"/>
    <cellStyle name="千分位 2 3 6 4 3" xfId="39549" xr:uid="{063F0681-DC2C-4031-B356-A327F6D7B6DE}"/>
    <cellStyle name="千分位 2 3 6 5" xfId="21309" xr:uid="{549DD198-9B1E-442F-B5CB-3433E10DFAA5}"/>
    <cellStyle name="千分位 2 3 6 5 2" xfId="45629" xr:uid="{72BA8D75-3A56-43D4-B023-E56B7F0C44F3}"/>
    <cellStyle name="千分位 2 3 6 6" xfId="33469" xr:uid="{FBE1E4F6-5441-457B-B26C-3B07083632A4}"/>
    <cellStyle name="千分位 2 3 7" xfId="6004" xr:uid="{014CDB9F-DF41-4D8D-9DC2-D9275011BC01}"/>
    <cellStyle name="千分位 2 3 7 2" xfId="12949" xr:uid="{1574F1A5-49D6-4F49-B1C5-8A09F6B9D528}"/>
    <cellStyle name="千分位 2 3 7 2 2" xfId="19029" xr:uid="{E995285A-3C13-44F5-AC78-7703B13C2F71}"/>
    <cellStyle name="千分位 2 3 7 2 2 2" xfId="31189" xr:uid="{2765D152-ED71-41A3-A9C9-EC607D8D1052}"/>
    <cellStyle name="千分位 2 3 7 2 2 2 2" xfId="55509" xr:uid="{B8232970-2133-4403-B3DB-6A7EDA3D12C1}"/>
    <cellStyle name="千分位 2 3 7 2 2 3" xfId="43349" xr:uid="{01F092C0-7F7C-461B-948C-DE7D6EF6595B}"/>
    <cellStyle name="千分位 2 3 7 2 3" xfId="25109" xr:uid="{EBE7CE7D-8FD4-403A-885D-55C0086E77BB}"/>
    <cellStyle name="千分位 2 3 7 2 3 2" xfId="49429" xr:uid="{259B25F2-5D25-473F-9069-9D1E5D36610A}"/>
    <cellStyle name="千分位 2 3 7 2 4" xfId="37269" xr:uid="{6224BFA2-B9BC-49FE-B8FE-CE2D4A4A531F}"/>
    <cellStyle name="千分位 2 3 7 3" xfId="15989" xr:uid="{22F0F431-D2BB-459A-8470-E738312C26BE}"/>
    <cellStyle name="千分位 2 3 7 3 2" xfId="28149" xr:uid="{560C1E20-CA78-4BD0-B3F2-6A07844CAE6D}"/>
    <cellStyle name="千分位 2 3 7 3 2 2" xfId="52469" xr:uid="{66C46383-1E9B-43B3-9A3D-0CB3879129AA}"/>
    <cellStyle name="千分位 2 3 7 3 3" xfId="40309" xr:uid="{697FFBC2-EB75-4891-AE59-0FB9C19FD9C5}"/>
    <cellStyle name="千分位 2 3 7 4" xfId="22069" xr:uid="{8B785D0F-DA18-4998-827B-60842B7C5C64}"/>
    <cellStyle name="千分位 2 3 7 4 2" xfId="46389" xr:uid="{782008D0-D165-42FA-A73E-A16CF292E0CD}"/>
    <cellStyle name="千分位 2 3 7 5" xfId="34229" xr:uid="{04B96462-0433-4570-90E3-21419F83FCEE}"/>
    <cellStyle name="千分位 2 3 8" xfId="11429" xr:uid="{40AE56F2-F53E-465D-9BF7-8126C3B34BB4}"/>
    <cellStyle name="千分位 2 3 8 2" xfId="17509" xr:uid="{315B626F-DBEC-46B4-BAAE-10AAB287E238}"/>
    <cellStyle name="千分位 2 3 8 2 2" xfId="29669" xr:uid="{811164C7-0585-4498-94CC-938826A4AF30}"/>
    <cellStyle name="千分位 2 3 8 2 2 2" xfId="53989" xr:uid="{F0D922C3-2909-46BF-87D5-C26208999D6F}"/>
    <cellStyle name="千分位 2 3 8 2 3" xfId="41829" xr:uid="{776ED569-A7ED-4C9D-B31A-15447B5F7C58}"/>
    <cellStyle name="千分位 2 3 8 3" xfId="23589" xr:uid="{BC3985EE-EA24-4C4D-80C9-50565795403F}"/>
    <cellStyle name="千分位 2 3 8 3 2" xfId="47909" xr:uid="{6835690D-D32A-4170-BD93-EE7172FD551E}"/>
    <cellStyle name="千分位 2 3 8 4" xfId="35749" xr:uid="{42269BCA-7863-489E-B08E-E942B5271D6E}"/>
    <cellStyle name="千分位 2 3 9" xfId="14469" xr:uid="{A0C4038C-DA48-414F-A6B4-28D4DD9CBA1F}"/>
    <cellStyle name="千分位 2 3 9 2" xfId="26629" xr:uid="{9FD41F29-6DED-41B8-9418-FFD6132F8083}"/>
    <cellStyle name="千分位 2 3 9 2 2" xfId="50949" xr:uid="{84E8CD7B-261B-45C2-98FE-9C38D2F7A464}"/>
    <cellStyle name="千分位 2 3 9 3" xfId="38789" xr:uid="{55080084-C4D5-4E47-97A8-ACA881708BFF}"/>
    <cellStyle name="千分位 2 4" xfId="2535" xr:uid="{00000000-0005-0000-0000-0000AC0B0000}"/>
    <cellStyle name="千分位 2 4 2" xfId="5273" xr:uid="{DBA78227-83C1-4D39-AFDD-BE468965B4E5}"/>
    <cellStyle name="千分位 2 4 2 2" xfId="10747" xr:uid="{E4647B88-074A-4477-A278-E09C03CD2D3B}"/>
    <cellStyle name="千分位 2 4 2 2 2" xfId="14169" xr:uid="{3E5E2443-3BD3-4E08-8D11-FDCDB775AEED}"/>
    <cellStyle name="千分位 2 4 2 2 2 2" xfId="20249" xr:uid="{99E0A909-9443-42E6-A429-D7238875AB47}"/>
    <cellStyle name="千分位 2 4 2 2 2 2 2" xfId="32409" xr:uid="{E4BCCAD6-89F3-4493-9042-3145E88A770C}"/>
    <cellStyle name="千分位 2 4 2 2 2 2 2 2" xfId="56729" xr:uid="{9181F0AC-BA10-42EB-A4EE-F4350C0B7D7E}"/>
    <cellStyle name="千分位 2 4 2 2 2 2 3" xfId="44569" xr:uid="{2FB860D3-9A02-476E-A5FD-ED55431EDAB1}"/>
    <cellStyle name="千分位 2 4 2 2 2 3" xfId="26329" xr:uid="{D904F11F-2312-49F5-AFE0-11DEAB42F2C5}"/>
    <cellStyle name="千分位 2 4 2 2 2 3 2" xfId="50649" xr:uid="{6E38A052-CF75-4AD8-8EDC-4837E636A9B8}"/>
    <cellStyle name="千分位 2 4 2 2 2 4" xfId="38489" xr:uid="{47D59907-141B-4E64-90D7-5BCEEF4870E6}"/>
    <cellStyle name="千分位 2 4 2 2 3" xfId="17209" xr:uid="{BC245FE5-6E69-48C6-BBB6-390640D4D080}"/>
    <cellStyle name="千分位 2 4 2 2 3 2" xfId="29369" xr:uid="{7FC29A18-D909-4F38-ABA6-2AD6D6938ABF}"/>
    <cellStyle name="千分位 2 4 2 2 3 2 2" xfId="53689" xr:uid="{1711CD33-D734-40FD-B1AC-030C4BA5D53D}"/>
    <cellStyle name="千分位 2 4 2 2 3 3" xfId="41529" xr:uid="{56D2508E-D8D5-4FB9-9A22-2F22558DD179}"/>
    <cellStyle name="千分位 2 4 2 2 4" xfId="23289" xr:uid="{0FCBD6A9-E098-493F-BD45-99DAF79E146E}"/>
    <cellStyle name="千分位 2 4 2 2 4 2" xfId="47609" xr:uid="{BC01F0FE-032D-4A2B-B395-A12EBCEAC46D}"/>
    <cellStyle name="千分位 2 4 2 2 5" xfId="35449" xr:uid="{52650294-DB2F-4A15-AB1C-AF11564C4F74}"/>
    <cellStyle name="千分位 2 4 2 3" xfId="12649" xr:uid="{610C3164-9BE8-451A-B789-23D362D7492D}"/>
    <cellStyle name="千分位 2 4 2 3 2" xfId="18729" xr:uid="{6F0ADCEE-2A9D-412F-A6D0-ABA3249D41C3}"/>
    <cellStyle name="千分位 2 4 2 3 2 2" xfId="30889" xr:uid="{406B05B8-6886-4616-8012-39E40FBBF8B1}"/>
    <cellStyle name="千分位 2 4 2 3 2 2 2" xfId="55209" xr:uid="{39E85922-B24D-495B-A9E5-D5BB10378BC6}"/>
    <cellStyle name="千分位 2 4 2 3 2 3" xfId="43049" xr:uid="{8577432A-0DF3-4AEB-86A7-08AAFC9EF263}"/>
    <cellStyle name="千分位 2 4 2 3 3" xfId="24809" xr:uid="{5C8611A0-86A5-454B-8E2C-B663EE16BCDA}"/>
    <cellStyle name="千分位 2 4 2 3 3 2" xfId="49129" xr:uid="{6F495682-3871-405D-95EC-471A79685043}"/>
    <cellStyle name="千分位 2 4 2 3 4" xfId="36969" xr:uid="{55618267-4A0D-4A4A-BE72-214FC53F6EC9}"/>
    <cellStyle name="千分位 2 4 2 4" xfId="15689" xr:uid="{A74183A9-5A5E-4708-B1FD-C033C5ECE6E6}"/>
    <cellStyle name="千分位 2 4 2 4 2" xfId="27849" xr:uid="{AD028B67-767D-4702-947A-697DA82D5F86}"/>
    <cellStyle name="千分位 2 4 2 4 2 2" xfId="52169" xr:uid="{9F94CB86-6053-4162-96EA-90EF3CAA2F5E}"/>
    <cellStyle name="千分位 2 4 2 4 3" xfId="40009" xr:uid="{62CE6802-8288-4A47-997A-1638B76C1121}"/>
    <cellStyle name="千分位 2 4 2 5" xfId="21769" xr:uid="{50140E06-19CF-42B8-9ED3-BAC1F5CB9B1D}"/>
    <cellStyle name="千分位 2 4 2 5 2" xfId="46089" xr:uid="{33CC9D02-1684-44F4-A263-067DE5573E33}"/>
    <cellStyle name="千分位 2 4 2 6" xfId="33929" xr:uid="{D28C927F-2DA0-4E12-841E-AD3AFA37CB94}"/>
    <cellStyle name="千分位 2 4 3" xfId="8010" xr:uid="{DD6D2E07-77AA-4476-B4F7-AA95CE65A09C}"/>
    <cellStyle name="千分位 2 4 3 2" xfId="13409" xr:uid="{E564A244-9E5F-4F9D-B3A2-0D6834F58254}"/>
    <cellStyle name="千分位 2 4 3 2 2" xfId="19489" xr:uid="{AEAB7583-F3D9-41CF-AF45-F6A50126CF6F}"/>
    <cellStyle name="千分位 2 4 3 2 2 2" xfId="31649" xr:uid="{572BD2C5-25C7-49BA-8B49-8BD9E056F5E4}"/>
    <cellStyle name="千分位 2 4 3 2 2 2 2" xfId="55969" xr:uid="{D6894CE3-51B2-48DE-AACB-CDB7AAAFA9A3}"/>
    <cellStyle name="千分位 2 4 3 2 2 3" xfId="43809" xr:uid="{FFDFCBAD-7622-473C-8D39-68BEED7739C6}"/>
    <cellStyle name="千分位 2 4 3 2 3" xfId="25569" xr:uid="{72B96A06-12FA-4A11-977C-079D2091E37E}"/>
    <cellStyle name="千分位 2 4 3 2 3 2" xfId="49889" xr:uid="{62D9C1F1-B802-49B5-A4FF-6EF81BB4B69D}"/>
    <cellStyle name="千分位 2 4 3 2 4" xfId="37729" xr:uid="{B500D3E2-C2AD-4EFF-96D2-ABD5E2F5B03E}"/>
    <cellStyle name="千分位 2 4 3 3" xfId="16449" xr:uid="{9958AA6D-58F3-4CF2-B4EC-CD62D5595324}"/>
    <cellStyle name="千分位 2 4 3 3 2" xfId="28609" xr:uid="{803725A6-97A6-40E5-BCF9-344F62FC73EA}"/>
    <cellStyle name="千分位 2 4 3 3 2 2" xfId="52929" xr:uid="{6CCC6347-7ECF-4843-B8BC-BD660BFC80D1}"/>
    <cellStyle name="千分位 2 4 3 3 3" xfId="40769" xr:uid="{4945744D-5150-4451-A7EC-F093BF40629D}"/>
    <cellStyle name="千分位 2 4 3 4" xfId="22529" xr:uid="{C50E5039-1053-4474-9E52-C34E4CEE8E53}"/>
    <cellStyle name="千分位 2 4 3 4 2" xfId="46849" xr:uid="{81EF091E-4E01-48C9-8E23-87E83F53E62E}"/>
    <cellStyle name="千分位 2 4 3 5" xfId="34689" xr:uid="{25B77BD7-98EF-47C8-BCC8-C5533147484D}"/>
    <cellStyle name="千分位 2 4 4" xfId="11889" xr:uid="{534BEA94-0ACD-4595-91D7-F54F2F99F096}"/>
    <cellStyle name="千分位 2 4 4 2" xfId="17969" xr:uid="{EF4805D6-35B0-4371-9862-83B7B48A8EE3}"/>
    <cellStyle name="千分位 2 4 4 2 2" xfId="30129" xr:uid="{F2F827EA-676C-41ED-8F50-598026ABC2CB}"/>
    <cellStyle name="千分位 2 4 4 2 2 2" xfId="54449" xr:uid="{EC65CC49-5EB1-4464-9955-8B8491703662}"/>
    <cellStyle name="千分位 2 4 4 2 3" xfId="42289" xr:uid="{423BF774-109A-486C-B46C-05FDBFB69C17}"/>
    <cellStyle name="千分位 2 4 4 3" xfId="24049" xr:uid="{555195AE-20F9-4F8E-BB19-4E2D94564F59}"/>
    <cellStyle name="千分位 2 4 4 3 2" xfId="48369" xr:uid="{F577D4C2-1984-4786-A2C9-CD94F06B803D}"/>
    <cellStyle name="千分位 2 4 4 4" xfId="36209" xr:uid="{CAD8BD95-183F-46B7-9A21-B5D3D5A6F98C}"/>
    <cellStyle name="千分位 2 4 5" xfId="14929" xr:uid="{BD0C4F6E-2A8E-40C3-BABC-A8855226C3DE}"/>
    <cellStyle name="千分位 2 4 5 2" xfId="27089" xr:uid="{0FCD6CCA-3C09-4AB5-BCF4-F62D81E00659}"/>
    <cellStyle name="千分位 2 4 5 2 2" xfId="51409" xr:uid="{785F7A81-B117-46FC-BB2F-EAB42606E5A3}"/>
    <cellStyle name="千分位 2 4 5 3" xfId="39249" xr:uid="{4187B4C2-D916-4C51-A418-881282BFBD7C}"/>
    <cellStyle name="千分位 2 4 6" xfId="21009" xr:uid="{D172DE75-1C07-465E-A4A9-D7B495B33A70}"/>
    <cellStyle name="千分位 2 4 6 2" xfId="45329" xr:uid="{49321B3C-2A47-4E52-90A7-CE120990D225}"/>
    <cellStyle name="千分位 2 4 7" xfId="33169" xr:uid="{20CFE2DD-A255-4984-8FEA-5179E9E859A2}"/>
    <cellStyle name="千分位 2 5" xfId="1990" xr:uid="{00000000-0005-0000-0000-0000AD0B0000}"/>
    <cellStyle name="千分位 2 5 2" xfId="4728" xr:uid="{94688D09-DDD8-439F-842A-243F02DB6A00}"/>
    <cellStyle name="千分位 2 5 2 2" xfId="10202" xr:uid="{C3682A3F-93CB-4727-ABC0-A326C0108B05}"/>
    <cellStyle name="千分位 2 5 2 2 2" xfId="14017" xr:uid="{9D224CB2-DE17-41B5-88F5-CE15C3352242}"/>
    <cellStyle name="千分位 2 5 2 2 2 2" xfId="20097" xr:uid="{C398CD4C-E1C6-47C3-BF3F-342E4A5D72C6}"/>
    <cellStyle name="千分位 2 5 2 2 2 2 2" xfId="32257" xr:uid="{D6037254-5F8C-4D47-9FB3-EA5097C09956}"/>
    <cellStyle name="千分位 2 5 2 2 2 2 2 2" xfId="56577" xr:uid="{858C6E52-81FC-41A1-8EA9-AFC2CF9B9D73}"/>
    <cellStyle name="千分位 2 5 2 2 2 2 3" xfId="44417" xr:uid="{A4C6AD29-873D-4286-9B04-3291E0A72976}"/>
    <cellStyle name="千分位 2 5 2 2 2 3" xfId="26177" xr:uid="{D00BED9A-35EC-443D-BB4E-D819753CC724}"/>
    <cellStyle name="千分位 2 5 2 2 2 3 2" xfId="50497" xr:uid="{F62A5AF2-2BC8-4777-BFB0-F67BC2D3ED26}"/>
    <cellStyle name="千分位 2 5 2 2 2 4" xfId="38337" xr:uid="{F6F5230C-D687-472E-9E4D-D4F75E2A2020}"/>
    <cellStyle name="千分位 2 5 2 2 3" xfId="17057" xr:uid="{130D5E89-80C4-4FE8-A723-C61ABC141476}"/>
    <cellStyle name="千分位 2 5 2 2 3 2" xfId="29217" xr:uid="{00ADD451-5310-4807-A7B3-57E5BB87AECF}"/>
    <cellStyle name="千分位 2 5 2 2 3 2 2" xfId="53537" xr:uid="{63BD2972-9109-464B-AFA3-9665296836EB}"/>
    <cellStyle name="千分位 2 5 2 2 3 3" xfId="41377" xr:uid="{A36397E8-3315-4B5C-8A4C-C1F7C5E6CCD9}"/>
    <cellStyle name="千分位 2 5 2 2 4" xfId="23137" xr:uid="{509A0A5E-01DF-48F1-8402-63658E1F0584}"/>
    <cellStyle name="千分位 2 5 2 2 4 2" xfId="47457" xr:uid="{B872B047-F7CC-46F1-8EFF-628F6CACF7EB}"/>
    <cellStyle name="千分位 2 5 2 2 5" xfId="35297" xr:uid="{6B4D32FB-353E-4706-9DAB-0EDEB9411014}"/>
    <cellStyle name="千分位 2 5 2 3" xfId="12497" xr:uid="{B563DE12-4BA0-4FE2-87F1-818150C1C36F}"/>
    <cellStyle name="千分位 2 5 2 3 2" xfId="18577" xr:uid="{616B9581-F79C-425B-8A1D-3CA475539454}"/>
    <cellStyle name="千分位 2 5 2 3 2 2" xfId="30737" xr:uid="{27D7F985-61C9-44F3-BFA2-BF8953B89501}"/>
    <cellStyle name="千分位 2 5 2 3 2 2 2" xfId="55057" xr:uid="{A6D0E583-B59A-4E62-8A8E-478CA4A7AF95}"/>
    <cellStyle name="千分位 2 5 2 3 2 3" xfId="42897" xr:uid="{869486D2-FE00-4310-A408-A038886794FC}"/>
    <cellStyle name="千分位 2 5 2 3 3" xfId="24657" xr:uid="{AEB64240-BE17-4388-AC7F-3D134E2E4977}"/>
    <cellStyle name="千分位 2 5 2 3 3 2" xfId="48977" xr:uid="{71A4DEF9-FD16-4314-B39A-FADD283F90C4}"/>
    <cellStyle name="千分位 2 5 2 3 4" xfId="36817" xr:uid="{D85E256E-B2DA-4192-8181-5F870F082C85}"/>
    <cellStyle name="千分位 2 5 2 4" xfId="15537" xr:uid="{B79A3FC4-83E5-4A76-B6C0-61505EFABCB3}"/>
    <cellStyle name="千分位 2 5 2 4 2" xfId="27697" xr:uid="{64B2CBC6-5667-44AA-98C3-C41BBCE36210}"/>
    <cellStyle name="千分位 2 5 2 4 2 2" xfId="52017" xr:uid="{3CF445A9-9927-4ECE-A54D-DD369072D38D}"/>
    <cellStyle name="千分位 2 5 2 4 3" xfId="39857" xr:uid="{6CEF6121-11B5-4BF6-B01A-7D16F26B5B4F}"/>
    <cellStyle name="千分位 2 5 2 5" xfId="21617" xr:uid="{6B1ADD85-A482-446B-8823-BF27760521AA}"/>
    <cellStyle name="千分位 2 5 2 5 2" xfId="45937" xr:uid="{7ACF3EA2-0E0C-416B-B7E0-E0F2E6ECE61A}"/>
    <cellStyle name="千分位 2 5 2 6" xfId="33777" xr:uid="{2352AD6C-E770-426A-B2E5-7BD6FD136970}"/>
    <cellStyle name="千分位 2 5 3" xfId="7465" xr:uid="{C58DDA0C-6711-470D-B32A-313365313474}"/>
    <cellStyle name="千分位 2 5 3 2" xfId="13257" xr:uid="{21A8DEE9-04FE-4D59-98A1-DF01D2FE0721}"/>
    <cellStyle name="千分位 2 5 3 2 2" xfId="19337" xr:uid="{712E7F67-5A38-47EC-825D-D9EF55E46647}"/>
    <cellStyle name="千分位 2 5 3 2 2 2" xfId="31497" xr:uid="{D13EB504-C05B-43B2-A5D1-9976B0100302}"/>
    <cellStyle name="千分位 2 5 3 2 2 2 2" xfId="55817" xr:uid="{CB0C60F7-2117-443F-924E-EC027E7751FB}"/>
    <cellStyle name="千分位 2 5 3 2 2 3" xfId="43657" xr:uid="{E24F8F6E-863D-48E1-B0E6-05D06E7ACF11}"/>
    <cellStyle name="千分位 2 5 3 2 3" xfId="25417" xr:uid="{39753E23-2E78-44E8-98B6-2E3971A148D8}"/>
    <cellStyle name="千分位 2 5 3 2 3 2" xfId="49737" xr:uid="{0490EFEB-E26E-4449-97C5-CE8013CDFAC1}"/>
    <cellStyle name="千分位 2 5 3 2 4" xfId="37577" xr:uid="{9811EB16-65F2-4DD4-9F80-1C7C7A6D2ECA}"/>
    <cellStyle name="千分位 2 5 3 3" xfId="16297" xr:uid="{B4656E03-F28E-42F4-BB6E-007FAD1D1F4E}"/>
    <cellStyle name="千分位 2 5 3 3 2" xfId="28457" xr:uid="{0FC4CDA5-CB2A-4BFE-B872-DBF933FD24D9}"/>
    <cellStyle name="千分位 2 5 3 3 2 2" xfId="52777" xr:uid="{93C755E0-97C7-4775-953C-146CD28F59FB}"/>
    <cellStyle name="千分位 2 5 3 3 3" xfId="40617" xr:uid="{7B22A923-304A-41C7-BBCB-1BD5ECD8CFC6}"/>
    <cellStyle name="千分位 2 5 3 4" xfId="22377" xr:uid="{24F12496-886E-4F6D-B200-DED173965F5A}"/>
    <cellStyle name="千分位 2 5 3 4 2" xfId="46697" xr:uid="{4A543891-F10A-4C85-9FA3-C60A4A55FD12}"/>
    <cellStyle name="千分位 2 5 3 5" xfId="34537" xr:uid="{FFC86B41-E58C-4CE8-9CD3-DE2801383756}"/>
    <cellStyle name="千分位 2 5 4" xfId="11737" xr:uid="{4ECC0766-847B-4DE6-BDD4-931ED8F766ED}"/>
    <cellStyle name="千分位 2 5 4 2" xfId="17817" xr:uid="{522499FD-A01B-47B4-8D36-3F8290AC3881}"/>
    <cellStyle name="千分位 2 5 4 2 2" xfId="29977" xr:uid="{394A21CE-9832-4250-B9D0-49E9AB83F5C6}"/>
    <cellStyle name="千分位 2 5 4 2 2 2" xfId="54297" xr:uid="{D7FD5DD6-9BB4-4B01-AA86-E2827BC4B3B0}"/>
    <cellStyle name="千分位 2 5 4 2 3" xfId="42137" xr:uid="{6E2B499F-7112-4730-8A48-02099CB3913E}"/>
    <cellStyle name="千分位 2 5 4 3" xfId="23897" xr:uid="{B01E436A-8AF2-4A90-9A06-811C6A7BCCD1}"/>
    <cellStyle name="千分位 2 5 4 3 2" xfId="48217" xr:uid="{DE05857A-F75F-4AD4-BE2E-DCDD866A5F51}"/>
    <cellStyle name="千分位 2 5 4 4" xfId="36057" xr:uid="{46282AB4-FD69-45F5-BA60-CD718FE8A7FC}"/>
    <cellStyle name="千分位 2 5 5" xfId="14777" xr:uid="{0F35C6B9-CCE8-4445-A8FD-63BD37B10243}"/>
    <cellStyle name="千分位 2 5 5 2" xfId="26937" xr:uid="{A7DDD9D9-307C-44EC-AD11-250418CA876A}"/>
    <cellStyle name="千分位 2 5 5 2 2" xfId="51257" xr:uid="{7074E3A0-1DC3-44BF-9F00-5AD9E6CD2A78}"/>
    <cellStyle name="千分位 2 5 5 3" xfId="39097" xr:uid="{12FBD586-7B9D-44E1-BBFF-31792D01011F}"/>
    <cellStyle name="千分位 2 5 6" xfId="20857" xr:uid="{EA1718A2-AF7F-4DD1-B0DB-C8FEFB022F8F}"/>
    <cellStyle name="千分位 2 5 6 2" xfId="45177" xr:uid="{69462500-B991-4BEE-BA7E-35EE1E437059}"/>
    <cellStyle name="千分位 2 5 7" xfId="33017" xr:uid="{D3BFAD1F-B46D-48B1-B7A1-4B0D2791F0B2}"/>
    <cellStyle name="千分位 2 6" xfId="1445" xr:uid="{00000000-0005-0000-0000-0000AE0B0000}"/>
    <cellStyle name="千分位 2 6 2" xfId="4183" xr:uid="{010C16BB-B226-48EB-A082-C10EC34147EA}"/>
    <cellStyle name="千分位 2 6 2 2" xfId="9657" xr:uid="{53E3532E-EAB5-49FD-AA21-F49E0CF350EB}"/>
    <cellStyle name="千分位 2 6 2 2 2" xfId="13865" xr:uid="{EF7F0BD2-5A46-48DA-A736-2D83F536122C}"/>
    <cellStyle name="千分位 2 6 2 2 2 2" xfId="19945" xr:uid="{C40B2BF5-E014-40D8-B575-24DB33AC0D66}"/>
    <cellStyle name="千分位 2 6 2 2 2 2 2" xfId="32105" xr:uid="{CF279BEE-A4F8-46E2-A818-6B52F69A53A0}"/>
    <cellStyle name="千分位 2 6 2 2 2 2 2 2" xfId="56425" xr:uid="{1EDF4E69-52AF-4793-9CB8-966AFA280BD9}"/>
    <cellStyle name="千分位 2 6 2 2 2 2 3" xfId="44265" xr:uid="{0121E665-B2FE-4284-8B0D-02A3DC7F77CA}"/>
    <cellStyle name="千分位 2 6 2 2 2 3" xfId="26025" xr:uid="{0B50A65C-C70B-4FEC-9828-D11298F728C9}"/>
    <cellStyle name="千分位 2 6 2 2 2 3 2" xfId="50345" xr:uid="{1E33FE56-1CA6-4EB1-8E05-6D3CAE5D9E93}"/>
    <cellStyle name="千分位 2 6 2 2 2 4" xfId="38185" xr:uid="{426F1C4C-6712-4182-A1B1-ECE91DD0F533}"/>
    <cellStyle name="千分位 2 6 2 2 3" xfId="16905" xr:uid="{E1C61745-BE84-40A8-8D6B-9C26F7352A54}"/>
    <cellStyle name="千分位 2 6 2 2 3 2" xfId="29065" xr:uid="{772D14B6-6F29-4DEC-AC6A-B5DA861B28C7}"/>
    <cellStyle name="千分位 2 6 2 2 3 2 2" xfId="53385" xr:uid="{96750DC6-50E7-4642-A016-B8589C058F1B}"/>
    <cellStyle name="千分位 2 6 2 2 3 3" xfId="41225" xr:uid="{8AD30B63-5925-4F0E-A6DB-858496E8305F}"/>
    <cellStyle name="千分位 2 6 2 2 4" xfId="22985" xr:uid="{EF18D08D-2EEC-4033-82C4-CB79935EE130}"/>
    <cellStyle name="千分位 2 6 2 2 4 2" xfId="47305" xr:uid="{280E19B1-DE1C-4F86-9969-D7AA7E5FA2F4}"/>
    <cellStyle name="千分位 2 6 2 2 5" xfId="35145" xr:uid="{73727A86-B9EA-4166-8632-169A4C2BA468}"/>
    <cellStyle name="千分位 2 6 2 3" xfId="12345" xr:uid="{1CB8AB89-8BC6-44C8-87AC-9E0AF14112BD}"/>
    <cellStyle name="千分位 2 6 2 3 2" xfId="18425" xr:uid="{DE6658FD-7AF5-458B-9F3C-FF29381848C0}"/>
    <cellStyle name="千分位 2 6 2 3 2 2" xfId="30585" xr:uid="{D06C95A7-2DD6-4390-815A-E0785B80387F}"/>
    <cellStyle name="千分位 2 6 2 3 2 2 2" xfId="54905" xr:uid="{517A71AF-977C-493F-BE63-2C9BDFC8661A}"/>
    <cellStyle name="千分位 2 6 2 3 2 3" xfId="42745" xr:uid="{BD397BB9-E277-4AD2-A63A-698FACFE1FCF}"/>
    <cellStyle name="千分位 2 6 2 3 3" xfId="24505" xr:uid="{1760D8AC-0471-4CA2-A4E5-8497AD21F78D}"/>
    <cellStyle name="千分位 2 6 2 3 3 2" xfId="48825" xr:uid="{303B1FAE-CA5A-4DDC-8948-F0233225B783}"/>
    <cellStyle name="千分位 2 6 2 3 4" xfId="36665" xr:uid="{0A3A8BA1-43BB-4E2F-8053-79F380E80CD0}"/>
    <cellStyle name="千分位 2 6 2 4" xfId="15385" xr:uid="{10C5105F-EBC0-43D2-86F6-9AA6F1CD3076}"/>
    <cellStyle name="千分位 2 6 2 4 2" xfId="27545" xr:uid="{734B5889-4FE9-4787-AB3A-5F86E4EC7039}"/>
    <cellStyle name="千分位 2 6 2 4 2 2" xfId="51865" xr:uid="{4B9A6F87-FFFD-45BF-A16D-B7679F6E599A}"/>
    <cellStyle name="千分位 2 6 2 4 3" xfId="39705" xr:uid="{2F768CA8-C385-4ABF-96D8-342BDD9E5901}"/>
    <cellStyle name="千分位 2 6 2 5" xfId="21465" xr:uid="{80E79EBE-D69D-4B66-8F43-836957BDB6AA}"/>
    <cellStyle name="千分位 2 6 2 5 2" xfId="45785" xr:uid="{8AD3BF9D-3C24-4E22-B7FA-3C10FF9030B2}"/>
    <cellStyle name="千分位 2 6 2 6" xfId="33625" xr:uid="{28FBEDC6-EC22-41B2-BFF6-C4B46EB00046}"/>
    <cellStyle name="千分位 2 6 3" xfId="6920" xr:uid="{44DB0FDF-D036-4498-96C6-24E091D1A2CF}"/>
    <cellStyle name="千分位 2 6 3 2" xfId="13105" xr:uid="{A5E68826-4CEA-47DA-B84D-ED5C03673A5F}"/>
    <cellStyle name="千分位 2 6 3 2 2" xfId="19185" xr:uid="{F7C486DA-9A5D-4CF4-9113-506AFCF89E0D}"/>
    <cellStyle name="千分位 2 6 3 2 2 2" xfId="31345" xr:uid="{AA0FA7E0-8923-421B-8D57-1AFFC348D6C5}"/>
    <cellStyle name="千分位 2 6 3 2 2 2 2" xfId="55665" xr:uid="{DC9FBFB4-F923-4B99-A7D4-2A11299E3D4A}"/>
    <cellStyle name="千分位 2 6 3 2 2 3" xfId="43505" xr:uid="{80F69E32-E72F-4648-A4CA-7E6FE021A158}"/>
    <cellStyle name="千分位 2 6 3 2 3" xfId="25265" xr:uid="{2566E8AF-A8FE-4BA6-81A9-0D0873AD48AE}"/>
    <cellStyle name="千分位 2 6 3 2 3 2" xfId="49585" xr:uid="{1466C118-6EA1-49C4-A6B1-E7DF2EBD6A8E}"/>
    <cellStyle name="千分位 2 6 3 2 4" xfId="37425" xr:uid="{CAA252C3-14BA-4BEF-B7B8-C8AF3205F48D}"/>
    <cellStyle name="千分位 2 6 3 3" xfId="16145" xr:uid="{1332131A-F7B4-46B2-8878-2A2F403E04D8}"/>
    <cellStyle name="千分位 2 6 3 3 2" xfId="28305" xr:uid="{2C8A4CE0-C904-4E6A-BE24-83E289C7741C}"/>
    <cellStyle name="千分位 2 6 3 3 2 2" xfId="52625" xr:uid="{38834E8E-F137-4E95-9BAB-768C17C39A81}"/>
    <cellStyle name="千分位 2 6 3 3 3" xfId="40465" xr:uid="{CA68C94C-312E-4F88-A4FB-F215D4B93068}"/>
    <cellStyle name="千分位 2 6 3 4" xfId="22225" xr:uid="{EEE4558E-8536-437D-B915-0E794E21047D}"/>
    <cellStyle name="千分位 2 6 3 4 2" xfId="46545" xr:uid="{020D7ABD-0342-4FC1-8C12-06171371428B}"/>
    <cellStyle name="千分位 2 6 3 5" xfId="34385" xr:uid="{9DDEC833-D0E3-4526-9B1B-7597226D73AD}"/>
    <cellStyle name="千分位 2 6 4" xfId="11585" xr:uid="{9DF072FA-5DB0-4018-9FBB-9F987D236978}"/>
    <cellStyle name="千分位 2 6 4 2" xfId="17665" xr:uid="{AED1207B-99AF-4708-A2E6-1DEF10BB19B4}"/>
    <cellStyle name="千分位 2 6 4 2 2" xfId="29825" xr:uid="{7A794ACA-8F81-4865-8617-40448486509B}"/>
    <cellStyle name="千分位 2 6 4 2 2 2" xfId="54145" xr:uid="{84136166-01CD-4440-9B35-781C0C1A7218}"/>
    <cellStyle name="千分位 2 6 4 2 3" xfId="41985" xr:uid="{E80F9148-36E7-471A-81BB-6AB9F39F6CA0}"/>
    <cellStyle name="千分位 2 6 4 3" xfId="23745" xr:uid="{EF4D6E4A-B189-45FE-8B78-7D34B19F693C}"/>
    <cellStyle name="千分位 2 6 4 3 2" xfId="48065" xr:uid="{EFE81B47-A97E-466C-B507-7654F1DB387D}"/>
    <cellStyle name="千分位 2 6 4 4" xfId="35905" xr:uid="{621570BC-10D4-4BC7-AA5A-73CE8150AC5E}"/>
    <cellStyle name="千分位 2 6 5" xfId="14625" xr:uid="{539D0108-2635-4775-AD73-C738CF52BF3D}"/>
    <cellStyle name="千分位 2 6 5 2" xfId="26785" xr:uid="{497A10E4-9B57-45D3-98E9-2EFCD6EDB294}"/>
    <cellStyle name="千分位 2 6 5 2 2" xfId="51105" xr:uid="{D437201B-A2F5-4726-BE3F-C56613D859FC}"/>
    <cellStyle name="千分位 2 6 5 3" xfId="38945" xr:uid="{A174CE88-F720-4BCD-AE52-DA21B17BF044}"/>
    <cellStyle name="千分位 2 6 6" xfId="20705" xr:uid="{9D08960E-F5B8-4807-A96B-977082B66948}"/>
    <cellStyle name="千分位 2 6 6 2" xfId="45025" xr:uid="{AF16D9B1-9D54-416C-BF1D-1B93BA134C8E}"/>
    <cellStyle name="千分位 2 6 7" xfId="32865" xr:uid="{E57451D8-FAA8-4471-BA4C-EFD35C1932C6}"/>
    <cellStyle name="千分位 2 7" xfId="900" xr:uid="{00000000-0005-0000-0000-0000AF0B0000}"/>
    <cellStyle name="千分位 2 7 2" xfId="3638" xr:uid="{54A5393E-88CB-4AEB-AA9D-778109BD376B}"/>
    <cellStyle name="千分位 2 7 2 2" xfId="9112" xr:uid="{CDDB9C73-791F-4694-8894-7F812A0E19FE}"/>
    <cellStyle name="千分位 2 7 2 2 2" xfId="13713" xr:uid="{C1EF4F66-4878-4B3B-8E67-7D6C9FA13656}"/>
    <cellStyle name="千分位 2 7 2 2 2 2" xfId="19793" xr:uid="{5D2C8DA3-6376-4A48-8F7F-C5B7EA9CDB5E}"/>
    <cellStyle name="千分位 2 7 2 2 2 2 2" xfId="31953" xr:uid="{94FF6F05-8A18-4CB8-8231-BEEC800F6E29}"/>
    <cellStyle name="千分位 2 7 2 2 2 2 2 2" xfId="56273" xr:uid="{85D043FD-992B-46C7-B57D-30CBA6CC09FB}"/>
    <cellStyle name="千分位 2 7 2 2 2 2 3" xfId="44113" xr:uid="{69D68C88-428E-4253-8A29-E90079164483}"/>
    <cellStyle name="千分位 2 7 2 2 2 3" xfId="25873" xr:uid="{912B6882-3C02-4B5F-8202-D5485315DEF4}"/>
    <cellStyle name="千分位 2 7 2 2 2 3 2" xfId="50193" xr:uid="{52B67FF7-99CB-4620-BDE9-09ABD7B9BE20}"/>
    <cellStyle name="千分位 2 7 2 2 2 4" xfId="38033" xr:uid="{7F6DADF4-B587-42D7-AF65-7451968EC850}"/>
    <cellStyle name="千分位 2 7 2 2 3" xfId="16753" xr:uid="{23A7BE41-6260-496E-AEEC-997ABC4BB548}"/>
    <cellStyle name="千分位 2 7 2 2 3 2" xfId="28913" xr:uid="{FCE42DCB-7DB5-4C98-87B3-D78C946FD397}"/>
    <cellStyle name="千分位 2 7 2 2 3 2 2" xfId="53233" xr:uid="{E7342CF2-0FB1-4AF1-9414-A2C0F73D41AB}"/>
    <cellStyle name="千分位 2 7 2 2 3 3" xfId="41073" xr:uid="{C4D3CE4E-29D0-4657-8D00-63203A5B7FA3}"/>
    <cellStyle name="千分位 2 7 2 2 4" xfId="22833" xr:uid="{A0EAE029-4F5F-4116-8D77-65A5436C1A75}"/>
    <cellStyle name="千分位 2 7 2 2 4 2" xfId="47153" xr:uid="{DB671166-6FBF-4B5C-88B1-9904E0C9D6EA}"/>
    <cellStyle name="千分位 2 7 2 2 5" xfId="34993" xr:uid="{D5E52839-D914-4ACB-A786-613BD0D46E29}"/>
    <cellStyle name="千分位 2 7 2 3" xfId="12193" xr:uid="{4B22D722-2757-4812-953B-FE11665FE169}"/>
    <cellStyle name="千分位 2 7 2 3 2" xfId="18273" xr:uid="{710C710C-A4DB-44E4-88D8-B2A267A51887}"/>
    <cellStyle name="千分位 2 7 2 3 2 2" xfId="30433" xr:uid="{64F25091-58F2-451D-9634-D7CC1E5F2A66}"/>
    <cellStyle name="千分位 2 7 2 3 2 2 2" xfId="54753" xr:uid="{243FFBA8-EAB4-4987-B052-06A183822DEA}"/>
    <cellStyle name="千分位 2 7 2 3 2 3" xfId="42593" xr:uid="{1DB7CC2D-D4F2-4AC9-9550-A9AE45D611A2}"/>
    <cellStyle name="千分位 2 7 2 3 3" xfId="24353" xr:uid="{785E60E9-C2B3-4D73-8A97-D22F0236E8D8}"/>
    <cellStyle name="千分位 2 7 2 3 3 2" xfId="48673" xr:uid="{EF89A088-58D6-4CE3-8D64-3566D69F3E14}"/>
    <cellStyle name="千分位 2 7 2 3 4" xfId="36513" xr:uid="{D7EB946C-427A-4AC2-8C6A-53E2C11FB374}"/>
    <cellStyle name="千分位 2 7 2 4" xfId="15233" xr:uid="{542ECBD7-F6CB-446E-BFDD-5D44084A77A5}"/>
    <cellStyle name="千分位 2 7 2 4 2" xfId="27393" xr:uid="{40C424E4-2834-4BB4-9866-F9620CC3EF7E}"/>
    <cellStyle name="千分位 2 7 2 4 2 2" xfId="51713" xr:uid="{A815F417-F8C7-4E8E-943D-E52D49656550}"/>
    <cellStyle name="千分位 2 7 2 4 3" xfId="39553" xr:uid="{DF06F396-3EE7-4BBE-BCFD-444C8CA8B4C7}"/>
    <cellStyle name="千分位 2 7 2 5" xfId="21313" xr:uid="{C8BA2B7F-3302-4ADE-9B54-65E11EC94A79}"/>
    <cellStyle name="千分位 2 7 2 5 2" xfId="45633" xr:uid="{1FE231B4-C150-4484-83AF-A6444B61DCD0}"/>
    <cellStyle name="千分位 2 7 2 6" xfId="33473" xr:uid="{23644C91-5BB9-4E1C-8BC5-991CC662EB81}"/>
    <cellStyle name="千分位 2 7 3" xfId="6375" xr:uid="{ECB8BAB3-4FE8-4667-A9A8-926095D58BB0}"/>
    <cellStyle name="千分位 2 7 3 2" xfId="12953" xr:uid="{8E31D3D9-5E0C-4629-98F8-6802E724A9F2}"/>
    <cellStyle name="千分位 2 7 3 2 2" xfId="19033" xr:uid="{63EB38CF-F9B1-468C-BB56-F0E851F41136}"/>
    <cellStyle name="千分位 2 7 3 2 2 2" xfId="31193" xr:uid="{FFB632A1-7DE8-4BBC-8792-0BD6C073FA35}"/>
    <cellStyle name="千分位 2 7 3 2 2 2 2" xfId="55513" xr:uid="{79F70FF9-7EFB-4762-B70F-82891B018623}"/>
    <cellStyle name="千分位 2 7 3 2 2 3" xfId="43353" xr:uid="{15ECFC92-ED22-4B39-9242-5CD0DE62E0C1}"/>
    <cellStyle name="千分位 2 7 3 2 3" xfId="25113" xr:uid="{DD065FD6-0D85-4A71-A387-BB87C6833613}"/>
    <cellStyle name="千分位 2 7 3 2 3 2" xfId="49433" xr:uid="{F1A9E76B-7CBD-4883-83AA-43462F341B32}"/>
    <cellStyle name="千分位 2 7 3 2 4" xfId="37273" xr:uid="{56137637-4D08-4F0D-A3BC-620611E8480B}"/>
    <cellStyle name="千分位 2 7 3 3" xfId="15993" xr:uid="{5FBB2EE7-5845-41C0-9D07-6A7CC72CA545}"/>
    <cellStyle name="千分位 2 7 3 3 2" xfId="28153" xr:uid="{F75AF9FB-D37E-40AE-AE6A-229880C5D361}"/>
    <cellStyle name="千分位 2 7 3 3 2 2" xfId="52473" xr:uid="{9EB0AF21-DF8C-466B-9557-FC6BD557D164}"/>
    <cellStyle name="千分位 2 7 3 3 3" xfId="40313" xr:uid="{C4A434EB-5A53-4A8A-A0CB-1D653F1DA6F4}"/>
    <cellStyle name="千分位 2 7 3 4" xfId="22073" xr:uid="{7904CEF8-2599-42CB-8EC1-80FB0AC7CBD5}"/>
    <cellStyle name="千分位 2 7 3 4 2" xfId="46393" xr:uid="{8BF8F2AD-2DE1-4FC7-BD37-0CE1AF5EE140}"/>
    <cellStyle name="千分位 2 7 3 5" xfId="34233" xr:uid="{E1A59272-8D68-4D08-BE02-B018BD9099E6}"/>
    <cellStyle name="千分位 2 7 4" xfId="11433" xr:uid="{08148724-EB6F-418A-AD60-FB042813C458}"/>
    <cellStyle name="千分位 2 7 4 2" xfId="17513" xr:uid="{38848F4D-D0DF-4F71-8C91-33A9D931C3AF}"/>
    <cellStyle name="千分位 2 7 4 2 2" xfId="29673" xr:uid="{A97A772A-1608-411C-8F40-320166C5E79B}"/>
    <cellStyle name="千分位 2 7 4 2 2 2" xfId="53993" xr:uid="{233377BE-8706-48D1-BA73-5A10B0943630}"/>
    <cellStyle name="千分位 2 7 4 2 3" xfId="41833" xr:uid="{8D5CEBB7-4CF4-40F5-B127-55A35670E30C}"/>
    <cellStyle name="千分位 2 7 4 3" xfId="23593" xr:uid="{40852548-9499-42B6-B5F9-0BFE93624D8B}"/>
    <cellStyle name="千分位 2 7 4 3 2" xfId="47913" xr:uid="{D789DD57-CC73-41A9-B0AA-DF608CC1C6D4}"/>
    <cellStyle name="千分位 2 7 4 4" xfId="35753" xr:uid="{040B1B2D-C81E-421F-BBC2-2F0D1931199D}"/>
    <cellStyle name="千分位 2 7 5" xfId="14473" xr:uid="{012F5CAE-E4D5-4B4F-ABE6-B64D2E5DD3E1}"/>
    <cellStyle name="千分位 2 7 5 2" xfId="26633" xr:uid="{1D7A890A-DB18-4D52-847F-190ACD84C4A1}"/>
    <cellStyle name="千分位 2 7 5 2 2" xfId="50953" xr:uid="{B4C07615-EDFE-461C-82B6-2FD16465928B}"/>
    <cellStyle name="千分位 2 7 5 3" xfId="38793" xr:uid="{9E64A8AB-D9AA-4D9A-8D37-3D3E85140155}"/>
    <cellStyle name="千分位 2 7 6" xfId="20553" xr:uid="{E03C629D-20E7-406F-8F55-22E10209DC63}"/>
    <cellStyle name="千分位 2 7 6 2" xfId="44873" xr:uid="{EBCD34D0-FFFA-4FA0-9ADE-460FF8EBDD26}"/>
    <cellStyle name="千分位 2 7 7" xfId="32713" xr:uid="{128AFD32-E480-4F9D-B031-FE08D07EEF6D}"/>
    <cellStyle name="千分位 2 8" xfId="3093" xr:uid="{2AB16555-7FB2-4363-961C-0D384603A8B5}"/>
    <cellStyle name="千分位 2 8 2" xfId="8567" xr:uid="{DF7E10C8-2817-45BB-9519-F7A0EDB9BFB4}"/>
    <cellStyle name="千分位 2 8 2 2" xfId="13561" xr:uid="{31B53433-E8C0-456A-92F4-E1DE1C97B12D}"/>
    <cellStyle name="千分位 2 8 2 2 2" xfId="19641" xr:uid="{532AD5CD-2557-4CC6-817A-CA71F583160E}"/>
    <cellStyle name="千分位 2 8 2 2 2 2" xfId="31801" xr:uid="{7D446E6A-1050-4C37-B682-CB6C2CB398A6}"/>
    <cellStyle name="千分位 2 8 2 2 2 2 2" xfId="56121" xr:uid="{228F7845-8AD7-4C38-9742-6C6B94CD6D42}"/>
    <cellStyle name="千分位 2 8 2 2 2 3" xfId="43961" xr:uid="{DDCC1539-2669-4577-BFED-73DC83D8C07F}"/>
    <cellStyle name="千分位 2 8 2 2 3" xfId="25721" xr:uid="{9587C64A-BC79-40A9-9845-198341CCBC0E}"/>
    <cellStyle name="千分位 2 8 2 2 3 2" xfId="50041" xr:uid="{93599DA0-6B07-41B8-9359-84F82BC08E02}"/>
    <cellStyle name="千分位 2 8 2 2 4" xfId="37881" xr:uid="{76EE0DD9-D9E7-4AB8-86EB-609AE8727E9F}"/>
    <cellStyle name="千分位 2 8 2 3" xfId="16601" xr:uid="{86DB42D7-61DF-41CF-8061-383D5E41A3A3}"/>
    <cellStyle name="千分位 2 8 2 3 2" xfId="28761" xr:uid="{BB5B92DA-C5D3-4080-83F0-4DFA9964E6D7}"/>
    <cellStyle name="千分位 2 8 2 3 2 2" xfId="53081" xr:uid="{CB02898C-33C1-42B8-924E-5DBEE423E1C7}"/>
    <cellStyle name="千分位 2 8 2 3 3" xfId="40921" xr:uid="{932FA2E0-A5D6-4A8E-A92C-C2A89BF3EB4B}"/>
    <cellStyle name="千分位 2 8 2 4" xfId="22681" xr:uid="{2535D78E-5176-451C-89D4-3BEEAD85D7FB}"/>
    <cellStyle name="千分位 2 8 2 4 2" xfId="47001" xr:uid="{3FFC3D17-5314-4375-BCE0-0C8FB15F3B65}"/>
    <cellStyle name="千分位 2 8 2 5" xfId="34841" xr:uid="{2B9B9613-725E-44B9-B7F2-5C4D8A2727F2}"/>
    <cellStyle name="千分位 2 8 3" xfId="12041" xr:uid="{12246121-BE9F-47FD-846A-54662D19E23A}"/>
    <cellStyle name="千分位 2 8 3 2" xfId="18121" xr:uid="{1CF0B8B4-3619-46AC-9D6F-6B5A07E1E927}"/>
    <cellStyle name="千分位 2 8 3 2 2" xfId="30281" xr:uid="{8B8E85C8-25DE-4F3E-B6AF-4C08A48C4C72}"/>
    <cellStyle name="千分位 2 8 3 2 2 2" xfId="54601" xr:uid="{DBAF856C-F790-4ECB-97B9-CC6A62691213}"/>
    <cellStyle name="千分位 2 8 3 2 3" xfId="42441" xr:uid="{42A4513B-295F-49E8-917D-1F6067826C97}"/>
    <cellStyle name="千分位 2 8 3 3" xfId="24201" xr:uid="{80EB2DA2-7F9F-41F5-B6B3-FA9770342F9B}"/>
    <cellStyle name="千分位 2 8 3 3 2" xfId="48521" xr:uid="{CB9CEB42-B8C1-4E7F-A355-8EF11D1D81C6}"/>
    <cellStyle name="千分位 2 8 3 4" xfId="36361" xr:uid="{E768D5F2-7077-42FB-A1C9-DE02463E108A}"/>
    <cellStyle name="千分位 2 8 4" xfId="15081" xr:uid="{90A4222A-A180-42B2-B33D-82782EE50A4A}"/>
    <cellStyle name="千分位 2 8 4 2" xfId="27241" xr:uid="{93EEF59B-800E-49BF-AB2C-C4FE42209B00}"/>
    <cellStyle name="千分位 2 8 4 2 2" xfId="51561" xr:uid="{233DB43C-E210-4003-95E4-5695828311BB}"/>
    <cellStyle name="千分位 2 8 4 3" xfId="39401" xr:uid="{EA89E6B9-7C63-44AB-9845-B82681D0C21B}"/>
    <cellStyle name="千分位 2 8 5" xfId="21161" xr:uid="{2B6C20A8-62A7-4727-88A1-75B0FA9E4477}"/>
    <cellStyle name="千分位 2 8 5 2" xfId="45481" xr:uid="{3F98D5A8-A123-418F-AF56-E2203891B2DE}"/>
    <cellStyle name="千分位 2 8 6" xfId="33321" xr:uid="{D607A7B4-9A28-45A1-8136-AF57CD23F896}"/>
    <cellStyle name="千分位 2 9" xfId="5830" xr:uid="{21213DB8-13C9-4588-89A5-01FBA5B87C39}"/>
    <cellStyle name="千分位 2 9 2" xfId="12801" xr:uid="{7468AC7E-2C19-4B7B-9248-8EFE04063C15}"/>
    <cellStyle name="千分位 2 9 2 2" xfId="18881" xr:uid="{06C684D9-596F-4953-BA16-15EB9D07EBC7}"/>
    <cellStyle name="千分位 2 9 2 2 2" xfId="31041" xr:uid="{995E0B81-B606-40C0-B627-773C3633DC53}"/>
    <cellStyle name="千分位 2 9 2 2 2 2" xfId="55361" xr:uid="{1FE71062-A502-4199-A441-94A40A84DCD7}"/>
    <cellStyle name="千分位 2 9 2 2 3" xfId="43201" xr:uid="{E53670C5-0C9E-4517-A952-776E1A405C55}"/>
    <cellStyle name="千分位 2 9 2 3" xfId="24961" xr:uid="{6BAC1DEF-1FE9-4DE6-83B9-BEC46013B260}"/>
    <cellStyle name="千分位 2 9 2 3 2" xfId="49281" xr:uid="{509A8C85-9EE3-4CF3-8003-38FD3B18C263}"/>
    <cellStyle name="千分位 2 9 2 4" xfId="37121" xr:uid="{0F441231-DCC1-4F6F-B339-FDC7FB821CA0}"/>
    <cellStyle name="千分位 2 9 3" xfId="15841" xr:uid="{835C2829-22B3-4B57-BA75-F087138D4CC7}"/>
    <cellStyle name="千分位 2 9 3 2" xfId="28001" xr:uid="{9F3CC47F-87C3-48BE-80F6-133C0077182B}"/>
    <cellStyle name="千分位 2 9 3 2 2" xfId="52321" xr:uid="{06A4CEFE-5F48-4F6E-A494-5BEDEA2DD233}"/>
    <cellStyle name="千分位 2 9 3 3" xfId="40161" xr:uid="{5433B94D-E9D2-4C9D-821B-313A3CB44CF3}"/>
    <cellStyle name="千分位 2 9 4" xfId="21921" xr:uid="{CA8A2028-9164-4B2B-90EE-5698275241BF}"/>
    <cellStyle name="千分位 2 9 4 2" xfId="46241" xr:uid="{9CF06FCC-3D42-4933-9B10-8B444EECCE44}"/>
    <cellStyle name="千分位 2 9 5" xfId="34081" xr:uid="{837FBF18-0C6C-4CCB-A0DD-ED5CF38BAEC4}"/>
    <cellStyle name="千分位 3" xfId="266" xr:uid="{00000000-0005-0000-0000-0000B00B0000}"/>
    <cellStyle name="千分位 3 10" xfId="14323" xr:uid="{C19BBF21-B5D7-440C-98EC-4A8F0909A4E4}"/>
    <cellStyle name="千分位 3 10 2" xfId="26483" xr:uid="{CA560F2F-30DA-40ED-8031-C777C122532F}"/>
    <cellStyle name="千分位 3 10 2 2" xfId="50803" xr:uid="{17BFF255-A8C1-43BC-BA34-89ACCFFAFBCF}"/>
    <cellStyle name="千分位 3 10 3" xfId="38643" xr:uid="{C433FD64-F5E8-4AC2-A70E-04CC5BD08E8E}"/>
    <cellStyle name="千分位 3 11" xfId="20403" xr:uid="{D0304181-F582-4C60-937A-DDEB4E177D6F}"/>
    <cellStyle name="千分位 3 11 2" xfId="44723" xr:uid="{916D7E3E-6971-4D5F-8C23-F1DB31F006DC}"/>
    <cellStyle name="千分位 3 12" xfId="32563" xr:uid="{670D609E-19BB-4B0E-BEF6-D76FF46C514C}"/>
    <cellStyle name="千分位 3 2" xfId="449" xr:uid="{00000000-0005-0000-0000-0000B10B0000}"/>
    <cellStyle name="千分位 3 2 10" xfId="20550" xr:uid="{444B193A-9D3C-4AB0-AAC5-AF463A21A38A}"/>
    <cellStyle name="千分位 3 2 10 2" xfId="44870" xr:uid="{F4406B0C-56CD-42F9-863C-D7BDB0725DB0}"/>
    <cellStyle name="千分位 3 2 11" xfId="32710" xr:uid="{0FA72C16-AB52-4FA3-8BAA-6D0989831324}"/>
    <cellStyle name="千分位 3 2 2" xfId="2710" xr:uid="{00000000-0005-0000-0000-0000B20B0000}"/>
    <cellStyle name="千分位 3 2 2 2" xfId="5448" xr:uid="{2EDACEAE-E341-4400-AF91-16E50E8FEAE1}"/>
    <cellStyle name="千分位 3 2 2 2 2" xfId="10922" xr:uid="{D184018C-9834-487A-8022-EAFAEDC44260}"/>
    <cellStyle name="千分位 3 2 2 2 2 2" xfId="14318" xr:uid="{1108CAD3-DE25-49EF-81A9-EA2859C3128D}"/>
    <cellStyle name="千分位 3 2 2 2 2 2 2" xfId="20398" xr:uid="{66FF6478-94C8-4733-996A-7AA4CE0A83C7}"/>
    <cellStyle name="千分位 3 2 2 2 2 2 2 2" xfId="32558" xr:uid="{F4B56FA6-8C6B-43AD-A15B-5E676AE6DAD6}"/>
    <cellStyle name="千分位 3 2 2 2 2 2 2 2 2" xfId="56878" xr:uid="{919BA3DF-9659-4E02-9FF6-E250215078B5}"/>
    <cellStyle name="千分位 3 2 2 2 2 2 2 3" xfId="44718" xr:uid="{602E54D8-4C69-416E-B8FF-811CCD28D6E2}"/>
    <cellStyle name="千分位 3 2 2 2 2 2 3" xfId="26478" xr:uid="{683A734F-4AA9-4AF4-9D49-63D2B124EC11}"/>
    <cellStyle name="千分位 3 2 2 2 2 2 3 2" xfId="50798" xr:uid="{5403FC0F-7BD5-4DB7-9B05-29835701A329}"/>
    <cellStyle name="千分位 3 2 2 2 2 2 4" xfId="38638" xr:uid="{EFAFF186-C8FC-4AD9-B83B-A17759D8044F}"/>
    <cellStyle name="千分位 3 2 2 2 2 3" xfId="17358" xr:uid="{8F93BCFC-3480-4F84-A071-CB8FCD90E70E}"/>
    <cellStyle name="千分位 3 2 2 2 2 3 2" xfId="29518" xr:uid="{5DA8B078-AB56-4AF7-8FA0-19F1A552F802}"/>
    <cellStyle name="千分位 3 2 2 2 2 3 2 2" xfId="53838" xr:uid="{916257FC-461D-4CED-9DFF-05636BF6A016}"/>
    <cellStyle name="千分位 3 2 2 2 2 3 3" xfId="41678" xr:uid="{6CF73A68-056F-408B-BA80-F93C05C682FF}"/>
    <cellStyle name="千分位 3 2 2 2 2 4" xfId="23438" xr:uid="{C892391B-82B9-43B3-9206-5A2AD2E02670}"/>
    <cellStyle name="千分位 3 2 2 2 2 4 2" xfId="47758" xr:uid="{92DFB833-0F5D-48A3-9F47-8AA36513A7E5}"/>
    <cellStyle name="千分位 3 2 2 2 2 5" xfId="35598" xr:uid="{25571FD8-3050-47C6-A32F-DAA1D9C0A3D4}"/>
    <cellStyle name="千分位 3 2 2 2 3" xfId="12798" xr:uid="{5B688DBD-3F4F-48E0-8A0C-150F44580EB9}"/>
    <cellStyle name="千分位 3 2 2 2 3 2" xfId="18878" xr:uid="{8C1413D4-7E51-42DF-8BBE-42184657A7B4}"/>
    <cellStyle name="千分位 3 2 2 2 3 2 2" xfId="31038" xr:uid="{4DB6CDE6-3272-4C19-804A-0F96272C417E}"/>
    <cellStyle name="千分位 3 2 2 2 3 2 2 2" xfId="55358" xr:uid="{D1747CFC-B288-42EF-94A7-509E8D9A997C}"/>
    <cellStyle name="千分位 3 2 2 2 3 2 3" xfId="43198" xr:uid="{CD482C7B-8965-4C6F-AD96-747F5559A853}"/>
    <cellStyle name="千分位 3 2 2 2 3 3" xfId="24958" xr:uid="{A291F3A1-462F-4A64-8C98-41C87E754A87}"/>
    <cellStyle name="千分位 3 2 2 2 3 3 2" xfId="49278" xr:uid="{FDD740B8-5D80-4F90-8FE4-0B3E34A558FB}"/>
    <cellStyle name="千分位 3 2 2 2 3 4" xfId="37118" xr:uid="{33C540B3-48C8-4824-AD93-F38DD17AEE4C}"/>
    <cellStyle name="千分位 3 2 2 2 4" xfId="15838" xr:uid="{D22F2BA9-795C-4DAC-A812-ABF87B8D9B42}"/>
    <cellStyle name="千分位 3 2 2 2 4 2" xfId="27998" xr:uid="{6CB1CB79-7E5A-449C-AAF3-77027D49395F}"/>
    <cellStyle name="千分位 3 2 2 2 4 2 2" xfId="52318" xr:uid="{303F6F5A-7DA8-48CB-BBC4-52CF0717C8C6}"/>
    <cellStyle name="千分位 3 2 2 2 4 3" xfId="40158" xr:uid="{071D9EA9-3364-4D55-8D6C-DC57BF2656FA}"/>
    <cellStyle name="千分位 3 2 2 2 5" xfId="21918" xr:uid="{C63355DE-7803-4F64-A7C2-D3E9B8CFEBFA}"/>
    <cellStyle name="千分位 3 2 2 2 5 2" xfId="46238" xr:uid="{AA7CF492-6900-4645-B30B-CE16B16C6AB9}"/>
    <cellStyle name="千分位 3 2 2 2 6" xfId="34078" xr:uid="{E7FB2656-AEBA-451E-B7AC-7D47E92240CD}"/>
    <cellStyle name="千分位 3 2 2 3" xfId="8185" xr:uid="{24C6BA1A-7ABF-4C32-928B-80984EBB9A7F}"/>
    <cellStyle name="千分位 3 2 2 3 2" xfId="13558" xr:uid="{E19B2663-D5F0-4661-8B54-15E1BF9DF935}"/>
    <cellStyle name="千分位 3 2 2 3 2 2" xfId="19638" xr:uid="{EC46C20E-1592-46C3-873A-F428EF9C5305}"/>
    <cellStyle name="千分位 3 2 2 3 2 2 2" xfId="31798" xr:uid="{763674CE-3991-410F-8726-2474408259B9}"/>
    <cellStyle name="千分位 3 2 2 3 2 2 2 2" xfId="56118" xr:uid="{7F05CA8F-7224-4F2B-8E1C-D3FB70CAB62F}"/>
    <cellStyle name="千分位 3 2 2 3 2 2 3" xfId="43958" xr:uid="{0FD80EA0-FA24-4C97-A438-E5F27D8DDDBB}"/>
    <cellStyle name="千分位 3 2 2 3 2 3" xfId="25718" xr:uid="{0BCDAAC6-797D-4FAA-A51B-5208380E7119}"/>
    <cellStyle name="千分位 3 2 2 3 2 3 2" xfId="50038" xr:uid="{3DC6BD6C-6AA8-4DFF-A34F-4977A2A6753E}"/>
    <cellStyle name="千分位 3 2 2 3 2 4" xfId="37878" xr:uid="{917395E3-266D-44D0-81CA-141269BF0F0D}"/>
    <cellStyle name="千分位 3 2 2 3 3" xfId="16598" xr:uid="{922A9077-1859-4644-804E-A1006C68B536}"/>
    <cellStyle name="千分位 3 2 2 3 3 2" xfId="28758" xr:uid="{A11165F7-9BB3-43FB-84AB-5277AD928463}"/>
    <cellStyle name="千分位 3 2 2 3 3 2 2" xfId="53078" xr:uid="{569C8440-2821-4CD8-9692-F19D1EC89620}"/>
    <cellStyle name="千分位 3 2 2 3 3 3" xfId="40918" xr:uid="{BFA7C0E4-FDD2-47BB-8A3D-4CCEEDBDD644}"/>
    <cellStyle name="千分位 3 2 2 3 4" xfId="22678" xr:uid="{54DE95AA-A531-44C8-9B66-6C51635CF94F}"/>
    <cellStyle name="千分位 3 2 2 3 4 2" xfId="46998" xr:uid="{E7DA3680-A326-4EA4-82C8-258E5B9345B9}"/>
    <cellStyle name="千分位 3 2 2 3 5" xfId="34838" xr:uid="{21BFD482-F5BA-46BA-8BA8-757EE16E0964}"/>
    <cellStyle name="千分位 3 2 2 4" xfId="12038" xr:uid="{2574E499-0CE6-4D76-A162-40740C03C39D}"/>
    <cellStyle name="千分位 3 2 2 4 2" xfId="18118" xr:uid="{E2081F55-A1EF-4344-A8C2-FBE1214C6DDA}"/>
    <cellStyle name="千分位 3 2 2 4 2 2" xfId="30278" xr:uid="{2E88256C-0F59-45EE-A41A-492A2B7A6F25}"/>
    <cellStyle name="千分位 3 2 2 4 2 2 2" xfId="54598" xr:uid="{D180FA68-E128-4574-8B49-D116C6AE9CBA}"/>
    <cellStyle name="千分位 3 2 2 4 2 3" xfId="42438" xr:uid="{48F5F8A6-8898-46AD-B313-59D2019AF373}"/>
    <cellStyle name="千分位 3 2 2 4 3" xfId="24198" xr:uid="{2B257D0B-22E0-4760-8388-29625EF799EB}"/>
    <cellStyle name="千分位 3 2 2 4 3 2" xfId="48518" xr:uid="{68E65B84-B917-4B55-A3F3-77DF0AB46A05}"/>
    <cellStyle name="千分位 3 2 2 4 4" xfId="36358" xr:uid="{469CB40B-FCA4-4969-B624-2F138D3C6568}"/>
    <cellStyle name="千分位 3 2 2 5" xfId="15078" xr:uid="{6E3BAAEE-6459-42AA-B2D3-D932912A3D9A}"/>
    <cellStyle name="千分位 3 2 2 5 2" xfId="27238" xr:uid="{11F1C398-36BF-4C25-8268-BED2F206E9E3}"/>
    <cellStyle name="千分位 3 2 2 5 2 2" xfId="51558" xr:uid="{C8D50040-5AD5-45AB-BAE2-523B4BC5985E}"/>
    <cellStyle name="千分位 3 2 2 5 3" xfId="39398" xr:uid="{940490EE-3DDF-48E6-ADBB-146F15951717}"/>
    <cellStyle name="千分位 3 2 2 6" xfId="21158" xr:uid="{1CE0DA7E-CD0F-4EC0-A951-B953AC5B30B5}"/>
    <cellStyle name="千分位 3 2 2 6 2" xfId="45478" xr:uid="{1D930BF3-1179-45F7-9DBB-659F2E97B226}"/>
    <cellStyle name="千分位 3 2 2 7" xfId="33318" xr:uid="{8D6634CE-6BBF-4699-8F57-B910EF1719D3}"/>
    <cellStyle name="千分位 3 2 3" xfId="2165" xr:uid="{00000000-0005-0000-0000-0000B30B0000}"/>
    <cellStyle name="千分位 3 2 3 2" xfId="4903" xr:uid="{FC700B07-DCDB-4F03-B457-719ACF80A432}"/>
    <cellStyle name="千分位 3 2 3 2 2" xfId="10377" xr:uid="{3E9E5855-6A78-4EB5-87B9-47C710B602BA}"/>
    <cellStyle name="千分位 3 2 3 2 2 2" xfId="14166" xr:uid="{A8AB501F-81AC-4893-8327-91202AF694D1}"/>
    <cellStyle name="千分位 3 2 3 2 2 2 2" xfId="20246" xr:uid="{6E6DDE5B-777D-4D14-A47F-462971A2A5AC}"/>
    <cellStyle name="千分位 3 2 3 2 2 2 2 2" xfId="32406" xr:uid="{2C808C1B-D983-4639-A32C-C43AADC32633}"/>
    <cellStyle name="千分位 3 2 3 2 2 2 2 2 2" xfId="56726" xr:uid="{7DBBFE43-2B86-4527-A61F-909B7A294236}"/>
    <cellStyle name="千分位 3 2 3 2 2 2 2 3" xfId="44566" xr:uid="{B96A6987-2937-4994-87E4-6AEED537DD76}"/>
    <cellStyle name="千分位 3 2 3 2 2 2 3" xfId="26326" xr:uid="{F8340242-6971-4D60-9DC5-F9A9E10C6EEE}"/>
    <cellStyle name="千分位 3 2 3 2 2 2 3 2" xfId="50646" xr:uid="{3E277C93-B419-456D-8282-4F05A6B6E186}"/>
    <cellStyle name="千分位 3 2 3 2 2 2 4" xfId="38486" xr:uid="{EDDA2857-D7E7-4FAD-948D-C02A11343975}"/>
    <cellStyle name="千分位 3 2 3 2 2 3" xfId="17206" xr:uid="{F7670934-2CDE-4471-90BE-AA369C814364}"/>
    <cellStyle name="千分位 3 2 3 2 2 3 2" xfId="29366" xr:uid="{29344077-8DE1-4700-943A-A85EFB609714}"/>
    <cellStyle name="千分位 3 2 3 2 2 3 2 2" xfId="53686" xr:uid="{E50F409A-CC7E-4638-BA13-C7C49E629E5D}"/>
    <cellStyle name="千分位 3 2 3 2 2 3 3" xfId="41526" xr:uid="{EE343B7C-DDDF-46FA-9843-BD9921E6D7E2}"/>
    <cellStyle name="千分位 3 2 3 2 2 4" xfId="23286" xr:uid="{665005EE-9AC8-4136-95D0-6574B4B467F6}"/>
    <cellStyle name="千分位 3 2 3 2 2 4 2" xfId="47606" xr:uid="{65988222-EBAC-4414-B0CB-C88121E99DAC}"/>
    <cellStyle name="千分位 3 2 3 2 2 5" xfId="35446" xr:uid="{7C83C675-54AF-4A2E-968E-71FD5DBC3F57}"/>
    <cellStyle name="千分位 3 2 3 2 3" xfId="12646" xr:uid="{8778923D-2A77-4A33-87AE-DF2DD157A0C7}"/>
    <cellStyle name="千分位 3 2 3 2 3 2" xfId="18726" xr:uid="{6522A8F3-0F19-4A29-9CD2-DE46B4DB178E}"/>
    <cellStyle name="千分位 3 2 3 2 3 2 2" xfId="30886" xr:uid="{CD80CFB7-EF2B-45AD-8D1D-D1B35DC987E6}"/>
    <cellStyle name="千分位 3 2 3 2 3 2 2 2" xfId="55206" xr:uid="{EA765400-7BF8-49B2-BD44-BB876536D1F8}"/>
    <cellStyle name="千分位 3 2 3 2 3 2 3" xfId="43046" xr:uid="{DCE601CF-8819-49AF-9673-A60366941EE1}"/>
    <cellStyle name="千分位 3 2 3 2 3 3" xfId="24806" xr:uid="{0705BA1E-D207-4398-A405-9D0807D487F1}"/>
    <cellStyle name="千分位 3 2 3 2 3 3 2" xfId="49126" xr:uid="{1C623A6B-3628-44FB-9CA7-03A6273CA5FF}"/>
    <cellStyle name="千分位 3 2 3 2 3 4" xfId="36966" xr:uid="{D723C168-4004-460B-ADD8-FED052609C61}"/>
    <cellStyle name="千分位 3 2 3 2 4" xfId="15686" xr:uid="{4677E608-CDA3-4006-AF2E-A3937F8D0248}"/>
    <cellStyle name="千分位 3 2 3 2 4 2" xfId="27846" xr:uid="{DFA252DB-C658-4431-9BC7-E2A1EE42F02B}"/>
    <cellStyle name="千分位 3 2 3 2 4 2 2" xfId="52166" xr:uid="{CA7D5DA0-F96C-4F90-931B-3F95F0FFC996}"/>
    <cellStyle name="千分位 3 2 3 2 4 3" xfId="40006" xr:uid="{B42C8C5E-7CB5-441B-B0AB-0C1A906F4FE8}"/>
    <cellStyle name="千分位 3 2 3 2 5" xfId="21766" xr:uid="{F6D3682D-28B5-4844-B96F-527998FB6628}"/>
    <cellStyle name="千分位 3 2 3 2 5 2" xfId="46086" xr:uid="{6BE57B84-127F-4799-AEAB-6CF55CDF1EF0}"/>
    <cellStyle name="千分位 3 2 3 2 6" xfId="33926" xr:uid="{ABE4533E-7E9C-437D-A5C0-C1E73FBB56F9}"/>
    <cellStyle name="千分位 3 2 3 3" xfId="7640" xr:uid="{09D95CC4-241F-49F6-864D-D16F6CA5374D}"/>
    <cellStyle name="千分位 3 2 3 3 2" xfId="13406" xr:uid="{EB50A9B5-2F8D-48E9-8359-F87FBCDF9402}"/>
    <cellStyle name="千分位 3 2 3 3 2 2" xfId="19486" xr:uid="{77ED200F-096A-441F-97DE-F7866759D962}"/>
    <cellStyle name="千分位 3 2 3 3 2 2 2" xfId="31646" xr:uid="{A9F8BA31-7B8F-473D-B356-142563AE909E}"/>
    <cellStyle name="千分位 3 2 3 3 2 2 2 2" xfId="55966" xr:uid="{838244E5-741D-4917-AAA5-0AF1DD72ADEC}"/>
    <cellStyle name="千分位 3 2 3 3 2 2 3" xfId="43806" xr:uid="{DE9EB535-8A34-459C-91DA-96ED5CCB767A}"/>
    <cellStyle name="千分位 3 2 3 3 2 3" xfId="25566" xr:uid="{5FA489B4-4D10-45C0-B402-160721F95A88}"/>
    <cellStyle name="千分位 3 2 3 3 2 3 2" xfId="49886" xr:uid="{180C001A-347B-4665-9F60-3CC531F7310C}"/>
    <cellStyle name="千分位 3 2 3 3 2 4" xfId="37726" xr:uid="{2F66D9A5-7A32-4EAC-B9C2-6C0AD9C2B623}"/>
    <cellStyle name="千分位 3 2 3 3 3" xfId="16446" xr:uid="{FFB67B44-0270-403B-ADB0-9DE4DE99C2DE}"/>
    <cellStyle name="千分位 3 2 3 3 3 2" xfId="28606" xr:uid="{B1226DDA-2B49-4B85-A3D9-76E948B78CFA}"/>
    <cellStyle name="千分位 3 2 3 3 3 2 2" xfId="52926" xr:uid="{B4C65A96-AA6E-4FC1-82B8-6F191DB6D5DF}"/>
    <cellStyle name="千分位 3 2 3 3 3 3" xfId="40766" xr:uid="{A0675589-ABF5-4E7F-BC45-126A889E8DDC}"/>
    <cellStyle name="千分位 3 2 3 3 4" xfId="22526" xr:uid="{DE8AA950-4779-4BA1-A058-1AAFB339AA5C}"/>
    <cellStyle name="千分位 3 2 3 3 4 2" xfId="46846" xr:uid="{AED91F99-30A3-4E6D-9EEE-9EB25850F482}"/>
    <cellStyle name="千分位 3 2 3 3 5" xfId="34686" xr:uid="{041AE753-0B36-4311-BA91-3AF038A9CFF2}"/>
    <cellStyle name="千分位 3 2 3 4" xfId="11886" xr:uid="{AB442840-5A49-4C7D-A9F9-3DAFF0A11E2F}"/>
    <cellStyle name="千分位 3 2 3 4 2" xfId="17966" xr:uid="{1E52447D-6606-4B28-9988-E03C1CCBBA09}"/>
    <cellStyle name="千分位 3 2 3 4 2 2" xfId="30126" xr:uid="{80922C85-765E-4284-8B7C-CEEB4142A1E9}"/>
    <cellStyle name="千分位 3 2 3 4 2 2 2" xfId="54446" xr:uid="{ED7030CB-F4A7-4015-9F9A-68297CFD3F1B}"/>
    <cellStyle name="千分位 3 2 3 4 2 3" xfId="42286" xr:uid="{0BC41B5A-3A2C-4998-9CC0-3DB03C3C56C9}"/>
    <cellStyle name="千分位 3 2 3 4 3" xfId="24046" xr:uid="{1A5BF66C-ED84-4A93-AEBD-1CEFC0B2A405}"/>
    <cellStyle name="千分位 3 2 3 4 3 2" xfId="48366" xr:uid="{CD116F43-2539-48CC-B1EF-51A23BAC41EC}"/>
    <cellStyle name="千分位 3 2 3 4 4" xfId="36206" xr:uid="{88A0972A-76EA-4AA1-B88A-297CC3902694}"/>
    <cellStyle name="千分位 3 2 3 5" xfId="14926" xr:uid="{D1C64EBD-06F4-44C2-A2BC-8F1D5EE3B57D}"/>
    <cellStyle name="千分位 3 2 3 5 2" xfId="27086" xr:uid="{95DF14A9-2E7B-47E9-89AA-0D6C8D4487E2}"/>
    <cellStyle name="千分位 3 2 3 5 2 2" xfId="51406" xr:uid="{929272FB-F187-423F-B0FE-A2FF8720F940}"/>
    <cellStyle name="千分位 3 2 3 5 3" xfId="39246" xr:uid="{6501230A-3784-4B77-AF5F-B3C68F29D274}"/>
    <cellStyle name="千分位 3 2 3 6" xfId="21006" xr:uid="{DA6A7E01-603E-4078-B326-79DA084847D7}"/>
    <cellStyle name="千分位 3 2 3 6 2" xfId="45326" xr:uid="{B13FB127-5424-48DF-89C8-6C0EB7601587}"/>
    <cellStyle name="千分位 3 2 3 7" xfId="33166" xr:uid="{3E767E70-9921-4E29-9A02-347F0C4446A3}"/>
    <cellStyle name="千分位 3 2 4" xfId="1620" xr:uid="{00000000-0005-0000-0000-0000B40B0000}"/>
    <cellStyle name="千分位 3 2 4 2" xfId="4358" xr:uid="{F6C5A142-CEDB-48ED-8701-A7D473426DFF}"/>
    <cellStyle name="千分位 3 2 4 2 2" xfId="9832" xr:uid="{7836A126-EE12-43FC-A74D-D4860B3CFBF5}"/>
    <cellStyle name="千分位 3 2 4 2 2 2" xfId="14014" xr:uid="{7096728B-3279-4106-A394-887161E843DC}"/>
    <cellStyle name="千分位 3 2 4 2 2 2 2" xfId="20094" xr:uid="{65C11A5C-467C-4897-8817-E3448B4F4786}"/>
    <cellStyle name="千分位 3 2 4 2 2 2 2 2" xfId="32254" xr:uid="{5490894B-40F8-4662-B67A-CF770772FCF2}"/>
    <cellStyle name="千分位 3 2 4 2 2 2 2 2 2" xfId="56574" xr:uid="{603F01D6-B1EB-48EA-BD8E-80C5F72AC902}"/>
    <cellStyle name="千分位 3 2 4 2 2 2 2 3" xfId="44414" xr:uid="{D29A47F3-760D-4A76-9E81-567C9223138A}"/>
    <cellStyle name="千分位 3 2 4 2 2 2 3" xfId="26174" xr:uid="{6B7E9965-0638-48C9-A4D5-CD4DE3EF08E8}"/>
    <cellStyle name="千分位 3 2 4 2 2 2 3 2" xfId="50494" xr:uid="{D01CE641-1197-4A8B-80A1-0408E2E92CDB}"/>
    <cellStyle name="千分位 3 2 4 2 2 2 4" xfId="38334" xr:uid="{9A553FF1-4211-4973-8EAB-C7B53D9F55B4}"/>
    <cellStyle name="千分位 3 2 4 2 2 3" xfId="17054" xr:uid="{BB9212CF-0FC2-4191-9B35-F04DFE19F447}"/>
    <cellStyle name="千分位 3 2 4 2 2 3 2" xfId="29214" xr:uid="{3138ED27-B320-4C65-A982-5DCB520900F6}"/>
    <cellStyle name="千分位 3 2 4 2 2 3 2 2" xfId="53534" xr:uid="{53D32271-0AAD-445F-80D6-88992379C64B}"/>
    <cellStyle name="千分位 3 2 4 2 2 3 3" xfId="41374" xr:uid="{AA4193E5-245A-48A7-9043-740BF85E5181}"/>
    <cellStyle name="千分位 3 2 4 2 2 4" xfId="23134" xr:uid="{560625D2-6C88-4CB5-A13D-8DD197F62314}"/>
    <cellStyle name="千分位 3 2 4 2 2 4 2" xfId="47454" xr:uid="{464E54A8-E7F4-4235-A1CF-31AB387AA1BA}"/>
    <cellStyle name="千分位 3 2 4 2 2 5" xfId="35294" xr:uid="{1F7EC773-4077-44DA-9488-E17417C86290}"/>
    <cellStyle name="千分位 3 2 4 2 3" xfId="12494" xr:uid="{FA2C76AB-61C6-40F8-9AF7-3C5ABEC8581D}"/>
    <cellStyle name="千分位 3 2 4 2 3 2" xfId="18574" xr:uid="{4BC1A341-5A72-4C22-BA43-87032260BF56}"/>
    <cellStyle name="千分位 3 2 4 2 3 2 2" xfId="30734" xr:uid="{30660DB5-8790-4712-B9BE-209B515A2BC4}"/>
    <cellStyle name="千分位 3 2 4 2 3 2 2 2" xfId="55054" xr:uid="{9B9A83E4-8D78-47F4-B961-2D50A0A979BD}"/>
    <cellStyle name="千分位 3 2 4 2 3 2 3" xfId="42894" xr:uid="{5914411F-CDA8-47B9-B6CC-EA4FFAF09EB9}"/>
    <cellStyle name="千分位 3 2 4 2 3 3" xfId="24654" xr:uid="{10DC325E-391A-4D09-AF5C-8D9A8DDD2F91}"/>
    <cellStyle name="千分位 3 2 4 2 3 3 2" xfId="48974" xr:uid="{63D75AC1-7F93-46E2-AAE7-20F78EDD5143}"/>
    <cellStyle name="千分位 3 2 4 2 3 4" xfId="36814" xr:uid="{372EDD40-A4C4-4752-900D-FA0311C827D2}"/>
    <cellStyle name="千分位 3 2 4 2 4" xfId="15534" xr:uid="{747D8706-36A0-4557-B161-CF2CB538AD07}"/>
    <cellStyle name="千分位 3 2 4 2 4 2" xfId="27694" xr:uid="{3BDF9106-484B-409D-8A70-42A302107D69}"/>
    <cellStyle name="千分位 3 2 4 2 4 2 2" xfId="52014" xr:uid="{CA3692F9-164A-4C57-AF09-688CE59EF178}"/>
    <cellStyle name="千分位 3 2 4 2 4 3" xfId="39854" xr:uid="{F6B65CDB-760C-44C1-8944-8BD84244B5ED}"/>
    <cellStyle name="千分位 3 2 4 2 5" xfId="21614" xr:uid="{95E44BD4-7D73-4A13-BED1-8FAF1AB1FF00}"/>
    <cellStyle name="千分位 3 2 4 2 5 2" xfId="45934" xr:uid="{307F0F51-D0EB-4AE4-BAB7-92344A7DE9B1}"/>
    <cellStyle name="千分位 3 2 4 2 6" xfId="33774" xr:uid="{16F49F71-5B27-4618-B822-FEA05C60FD3B}"/>
    <cellStyle name="千分位 3 2 4 3" xfId="7095" xr:uid="{55F0E5A4-0F82-47AF-88E2-640C6186DC4A}"/>
    <cellStyle name="千分位 3 2 4 3 2" xfId="13254" xr:uid="{3A3C981F-D5F9-4079-A479-A0E625D61144}"/>
    <cellStyle name="千分位 3 2 4 3 2 2" xfId="19334" xr:uid="{A9998271-68F7-4C0D-A22E-309277DE8A4D}"/>
    <cellStyle name="千分位 3 2 4 3 2 2 2" xfId="31494" xr:uid="{09F75513-AD19-4352-A704-C9A739FDEC16}"/>
    <cellStyle name="千分位 3 2 4 3 2 2 2 2" xfId="55814" xr:uid="{0CC92D3A-EC0A-4B4E-94FE-669B995895F5}"/>
    <cellStyle name="千分位 3 2 4 3 2 2 3" xfId="43654" xr:uid="{BA138EDC-36F4-490E-A8E5-B380DC31BB08}"/>
    <cellStyle name="千分位 3 2 4 3 2 3" xfId="25414" xr:uid="{0EA52E6C-4B4A-4B35-A8C9-679CECF087D6}"/>
    <cellStyle name="千分位 3 2 4 3 2 3 2" xfId="49734" xr:uid="{E4379024-3956-4159-B9EC-3A3E483F47DC}"/>
    <cellStyle name="千分位 3 2 4 3 2 4" xfId="37574" xr:uid="{C4B04AF8-ECDF-4842-8046-F7AA3DD09D9E}"/>
    <cellStyle name="千分位 3 2 4 3 3" xfId="16294" xr:uid="{E40A8586-519E-42E5-996B-5607C976A138}"/>
    <cellStyle name="千分位 3 2 4 3 3 2" xfId="28454" xr:uid="{36D90B03-4368-4BF7-A42F-CF139521136E}"/>
    <cellStyle name="千分位 3 2 4 3 3 2 2" xfId="52774" xr:uid="{432D7717-02AC-4497-AF17-23C7D5B6143B}"/>
    <cellStyle name="千分位 3 2 4 3 3 3" xfId="40614" xr:uid="{60AA1611-B9A7-484D-9978-B0D6118F6FDA}"/>
    <cellStyle name="千分位 3 2 4 3 4" xfId="22374" xr:uid="{B6E452F5-EBCF-414E-B2BA-3E4C3247B3D7}"/>
    <cellStyle name="千分位 3 2 4 3 4 2" xfId="46694" xr:uid="{CBF33516-886C-4976-B03C-F65088DFCB9D}"/>
    <cellStyle name="千分位 3 2 4 3 5" xfId="34534" xr:uid="{F2CBDCC4-8BD7-43D2-8F9D-F38ED4E14A4B}"/>
    <cellStyle name="千分位 3 2 4 4" xfId="11734" xr:uid="{A918A35C-6EA0-4254-A17C-2D5EB723F9C4}"/>
    <cellStyle name="千分位 3 2 4 4 2" xfId="17814" xr:uid="{FC7B9848-7497-48FE-BC88-4877610C5035}"/>
    <cellStyle name="千分位 3 2 4 4 2 2" xfId="29974" xr:uid="{691B853B-FEB8-4648-B502-90445328B017}"/>
    <cellStyle name="千分位 3 2 4 4 2 2 2" xfId="54294" xr:uid="{AC321F6A-245D-4F4E-824E-E38AA21E014C}"/>
    <cellStyle name="千分位 3 2 4 4 2 3" xfId="42134" xr:uid="{2DB6BBA2-09C9-49CB-9856-1114A148C9E5}"/>
    <cellStyle name="千分位 3 2 4 4 3" xfId="23894" xr:uid="{BD58D36C-A368-4161-8E8A-2A6DA519D0C8}"/>
    <cellStyle name="千分位 3 2 4 4 3 2" xfId="48214" xr:uid="{FB8AE669-CF79-4135-A21D-8799AB7916CB}"/>
    <cellStyle name="千分位 3 2 4 4 4" xfId="36054" xr:uid="{E3E80BC1-3525-431E-B31B-7DEBCEDDC8B7}"/>
    <cellStyle name="千分位 3 2 4 5" xfId="14774" xr:uid="{0DC1D2A4-5558-4E9A-B76D-823E1FC76381}"/>
    <cellStyle name="千分位 3 2 4 5 2" xfId="26934" xr:uid="{68D8FB3E-54F2-46D7-B6A7-55F28854DD6E}"/>
    <cellStyle name="千分位 3 2 4 5 2 2" xfId="51254" xr:uid="{F9076836-8BE5-4846-8799-E7008606218E}"/>
    <cellStyle name="千分位 3 2 4 5 3" xfId="39094" xr:uid="{7866FC4E-1720-4E93-A1CF-C7F26EE3B32F}"/>
    <cellStyle name="千分位 3 2 4 6" xfId="20854" xr:uid="{34F0216F-0149-410E-B63A-F195B2C57078}"/>
    <cellStyle name="千分位 3 2 4 6 2" xfId="45174" xr:uid="{2866F41F-3176-4CB9-8D38-598E78DD1FC5}"/>
    <cellStyle name="千分位 3 2 4 7" xfId="33014" xr:uid="{E6FAD2BA-B14D-4FF3-B4DA-8D4B957728AD}"/>
    <cellStyle name="千分位 3 2 5" xfId="1075" xr:uid="{00000000-0005-0000-0000-0000B50B0000}"/>
    <cellStyle name="千分位 3 2 5 2" xfId="3813" xr:uid="{E43CD508-C8D9-405C-99B2-88B30ED741C1}"/>
    <cellStyle name="千分位 3 2 5 2 2" xfId="9287" xr:uid="{971EA473-ADEA-458F-B0AA-4E3B95CFABBD}"/>
    <cellStyle name="千分位 3 2 5 2 2 2" xfId="13862" xr:uid="{AF78E8E9-77FB-49BE-95AA-CAD48EF0BD6D}"/>
    <cellStyle name="千分位 3 2 5 2 2 2 2" xfId="19942" xr:uid="{781E6EAA-83C9-4636-A34C-0EA9A01AE261}"/>
    <cellStyle name="千分位 3 2 5 2 2 2 2 2" xfId="32102" xr:uid="{110D1855-5D54-4DBC-AF4A-F4464910569D}"/>
    <cellStyle name="千分位 3 2 5 2 2 2 2 2 2" xfId="56422" xr:uid="{665C181F-2634-43EA-BF0F-0BF1F42151AF}"/>
    <cellStyle name="千分位 3 2 5 2 2 2 2 3" xfId="44262" xr:uid="{5B35D79E-D080-4F7A-9E0E-FC73973EE411}"/>
    <cellStyle name="千分位 3 2 5 2 2 2 3" xfId="26022" xr:uid="{4AB407C4-A535-4904-B1B2-CE8C490E40B8}"/>
    <cellStyle name="千分位 3 2 5 2 2 2 3 2" xfId="50342" xr:uid="{9107E0B6-EA7B-4EF7-B62B-32094A22A4CC}"/>
    <cellStyle name="千分位 3 2 5 2 2 2 4" xfId="38182" xr:uid="{BC5B7229-2CF9-4E04-939C-5773C0D95794}"/>
    <cellStyle name="千分位 3 2 5 2 2 3" xfId="16902" xr:uid="{43BF140A-1C9B-419F-8E75-A2563AEFFA41}"/>
    <cellStyle name="千分位 3 2 5 2 2 3 2" xfId="29062" xr:uid="{A1BA1EB5-30A6-4C2D-B155-7F1C550D715B}"/>
    <cellStyle name="千分位 3 2 5 2 2 3 2 2" xfId="53382" xr:uid="{02BFB7D9-0D20-4858-BA67-86CDC6411906}"/>
    <cellStyle name="千分位 3 2 5 2 2 3 3" xfId="41222" xr:uid="{38D01DA4-AB93-4A7C-82F1-857FD21358DE}"/>
    <cellStyle name="千分位 3 2 5 2 2 4" xfId="22982" xr:uid="{E956A002-B3D5-4D94-9C9D-6F5623D52982}"/>
    <cellStyle name="千分位 3 2 5 2 2 4 2" xfId="47302" xr:uid="{45694BF2-EFFB-455B-B4DD-7C667DFAD8AB}"/>
    <cellStyle name="千分位 3 2 5 2 2 5" xfId="35142" xr:uid="{03C936BC-9DE0-49E4-A475-6F757EA7E308}"/>
    <cellStyle name="千分位 3 2 5 2 3" xfId="12342" xr:uid="{4B8A9E04-6CFA-4D8E-87E7-DFCE77BE18EA}"/>
    <cellStyle name="千分位 3 2 5 2 3 2" xfId="18422" xr:uid="{153CA63A-505F-4DCE-B4AE-3423079341FE}"/>
    <cellStyle name="千分位 3 2 5 2 3 2 2" xfId="30582" xr:uid="{F2C5C369-4E0B-444A-A566-11FA835C7BAB}"/>
    <cellStyle name="千分位 3 2 5 2 3 2 2 2" xfId="54902" xr:uid="{D5633062-1975-4E9B-A41D-3FBBA74FCA76}"/>
    <cellStyle name="千分位 3 2 5 2 3 2 3" xfId="42742" xr:uid="{8556FF31-721E-46AE-99A6-ABCD4E96F1A9}"/>
    <cellStyle name="千分位 3 2 5 2 3 3" xfId="24502" xr:uid="{2BCC41FB-F460-403D-B6BA-F311B2C6C5D0}"/>
    <cellStyle name="千分位 3 2 5 2 3 3 2" xfId="48822" xr:uid="{BAA2A2CE-8A5B-4F16-9907-292A3C03F4C0}"/>
    <cellStyle name="千分位 3 2 5 2 3 4" xfId="36662" xr:uid="{E11227CF-5390-4304-9154-8C4AE3421A64}"/>
    <cellStyle name="千分位 3 2 5 2 4" xfId="15382" xr:uid="{D0BB16CC-95A3-4BD4-BBDC-1FA13D65978B}"/>
    <cellStyle name="千分位 3 2 5 2 4 2" xfId="27542" xr:uid="{2236385F-9122-45E4-A73B-E358870C8B99}"/>
    <cellStyle name="千分位 3 2 5 2 4 2 2" xfId="51862" xr:uid="{6A31BEE8-6849-4422-B256-AB8C8C66DE1A}"/>
    <cellStyle name="千分位 3 2 5 2 4 3" xfId="39702" xr:uid="{694A6740-1509-491B-B5C1-3DAFD7532DA7}"/>
    <cellStyle name="千分位 3 2 5 2 5" xfId="21462" xr:uid="{C5C76A49-001C-4FB5-9958-4BD5724C8CC1}"/>
    <cellStyle name="千分位 3 2 5 2 5 2" xfId="45782" xr:uid="{896BEBC9-D37E-47CF-9919-3A1E4EEEF644}"/>
    <cellStyle name="千分位 3 2 5 2 6" xfId="33622" xr:uid="{D0FBFF2C-C535-495C-B3E1-E38B019E1CBF}"/>
    <cellStyle name="千分位 3 2 5 3" xfId="6550" xr:uid="{E7AB867B-672E-4099-9D7B-E0F5A3C3B4F9}"/>
    <cellStyle name="千分位 3 2 5 3 2" xfId="13102" xr:uid="{066B06E2-9474-4A0F-8BA1-9A6660648252}"/>
    <cellStyle name="千分位 3 2 5 3 2 2" xfId="19182" xr:uid="{E7FCC5B3-6521-4699-8726-D0C3BC49A7C1}"/>
    <cellStyle name="千分位 3 2 5 3 2 2 2" xfId="31342" xr:uid="{71F1EF3D-6C60-4C50-8047-1A8F8F7588DB}"/>
    <cellStyle name="千分位 3 2 5 3 2 2 2 2" xfId="55662" xr:uid="{75AC5FF0-79E1-4273-82F7-3EA1E3830084}"/>
    <cellStyle name="千分位 3 2 5 3 2 2 3" xfId="43502" xr:uid="{3C6A44F1-6A8A-41A3-997D-0A2B901CDA08}"/>
    <cellStyle name="千分位 3 2 5 3 2 3" xfId="25262" xr:uid="{C22C1AAE-8568-4C67-BC05-99C7DA7338AD}"/>
    <cellStyle name="千分位 3 2 5 3 2 3 2" xfId="49582" xr:uid="{D84421CB-49CF-45EA-BAE7-1C3E0F674808}"/>
    <cellStyle name="千分位 3 2 5 3 2 4" xfId="37422" xr:uid="{16B0FC1F-35CA-46AD-9546-F0DAE0FA39C2}"/>
    <cellStyle name="千分位 3 2 5 3 3" xfId="16142" xr:uid="{BDECCD97-E7C4-483D-9999-169A78BD5749}"/>
    <cellStyle name="千分位 3 2 5 3 3 2" xfId="28302" xr:uid="{19DD7D39-5700-426A-A08A-412EEFE214C2}"/>
    <cellStyle name="千分位 3 2 5 3 3 2 2" xfId="52622" xr:uid="{0F373CA9-503E-4F95-A6CA-E26318581827}"/>
    <cellStyle name="千分位 3 2 5 3 3 3" xfId="40462" xr:uid="{05A277A9-82D6-4A68-8680-51A2089C592D}"/>
    <cellStyle name="千分位 3 2 5 3 4" xfId="22222" xr:uid="{4335D1C6-B4CF-4A25-AEBA-B369F6B46060}"/>
    <cellStyle name="千分位 3 2 5 3 4 2" xfId="46542" xr:uid="{BAA82B80-CEFF-464B-8A73-D1D6DEED323D}"/>
    <cellStyle name="千分位 3 2 5 3 5" xfId="34382" xr:uid="{5812BF17-2D10-40C1-9C02-4D9AB2786712}"/>
    <cellStyle name="千分位 3 2 5 4" xfId="11582" xr:uid="{F0CA1D84-DD63-4F58-851B-19FF95E665F1}"/>
    <cellStyle name="千分位 3 2 5 4 2" xfId="17662" xr:uid="{7D8660D7-5D16-4D78-93D0-B39B438F18A0}"/>
    <cellStyle name="千分位 3 2 5 4 2 2" xfId="29822" xr:uid="{91A70CDA-2DE4-4472-9D90-893A85AA62F4}"/>
    <cellStyle name="千分位 3 2 5 4 2 2 2" xfId="54142" xr:uid="{F9064CDD-2360-4DA4-B9EB-3A3C6DFD88C3}"/>
    <cellStyle name="千分位 3 2 5 4 2 3" xfId="41982" xr:uid="{29E5D045-9FC4-4136-971F-86BCE84334F6}"/>
    <cellStyle name="千分位 3 2 5 4 3" xfId="23742" xr:uid="{A739B3EB-461E-4CE1-B885-A659E02124C6}"/>
    <cellStyle name="千分位 3 2 5 4 3 2" xfId="48062" xr:uid="{B8FBFFD9-8E99-4D67-9C3A-3BA13CBFDAF2}"/>
    <cellStyle name="千分位 3 2 5 4 4" xfId="35902" xr:uid="{0029C49D-E7D1-49E9-ABD9-8A85A379FFB2}"/>
    <cellStyle name="千分位 3 2 5 5" xfId="14622" xr:uid="{2287D862-3274-40B0-A036-2FF876167A8B}"/>
    <cellStyle name="千分位 3 2 5 5 2" xfId="26782" xr:uid="{C4D936D0-64E5-4706-98BF-40316A5B9592}"/>
    <cellStyle name="千分位 3 2 5 5 2 2" xfId="51102" xr:uid="{04E182EF-5E14-4CA2-833D-3C43F2688AC3}"/>
    <cellStyle name="千分位 3 2 5 5 3" xfId="38942" xr:uid="{A988726C-0878-4C91-A1A0-700271F068B0}"/>
    <cellStyle name="千分位 3 2 5 6" xfId="20702" xr:uid="{3AB05B73-CEBA-462E-9AC9-1ADC0E6043AE}"/>
    <cellStyle name="千分位 3 2 5 6 2" xfId="45022" xr:uid="{ABD45DEB-DCAB-4291-87C9-7372568F1C16}"/>
    <cellStyle name="千分位 3 2 5 7" xfId="32862" xr:uid="{32C6DDEF-0EE7-4A30-8316-C30D98764F7F}"/>
    <cellStyle name="千分位 3 2 6" xfId="3268" xr:uid="{ADE64D39-A923-4DBC-B36D-4F61AD1933EA}"/>
    <cellStyle name="千分位 3 2 6 2" xfId="8742" xr:uid="{AA1EE7DA-BA95-46E0-8A6E-A9CB44D3A14F}"/>
    <cellStyle name="千分位 3 2 6 2 2" xfId="13710" xr:uid="{04AA42C0-0973-44F3-8C17-0C671F7CD49D}"/>
    <cellStyle name="千分位 3 2 6 2 2 2" xfId="19790" xr:uid="{970C9B8B-F2AC-4D1C-A6B9-B4DD656621ED}"/>
    <cellStyle name="千分位 3 2 6 2 2 2 2" xfId="31950" xr:uid="{51E6C2D5-DA38-4E3A-8B7A-B0EB1572F18C}"/>
    <cellStyle name="千分位 3 2 6 2 2 2 2 2" xfId="56270" xr:uid="{7F849661-D16C-4B32-81A8-84C013E401B0}"/>
    <cellStyle name="千分位 3 2 6 2 2 2 3" xfId="44110" xr:uid="{AD6EBFEF-2BFD-4434-8A17-BB3B9DDFA597}"/>
    <cellStyle name="千分位 3 2 6 2 2 3" xfId="25870" xr:uid="{94571317-4198-43C6-B218-530BA64D8FAF}"/>
    <cellStyle name="千分位 3 2 6 2 2 3 2" xfId="50190" xr:uid="{2A8AF541-73EA-446E-A1A5-0E4714823B91}"/>
    <cellStyle name="千分位 3 2 6 2 2 4" xfId="38030" xr:uid="{F209AAD5-1BC4-40F0-A9E8-C95D2BB97AF3}"/>
    <cellStyle name="千分位 3 2 6 2 3" xfId="16750" xr:uid="{F2A71F9A-7ADC-4A24-87F7-A10C53018885}"/>
    <cellStyle name="千分位 3 2 6 2 3 2" xfId="28910" xr:uid="{3C9CE341-7DE7-4C6B-96C2-3A55B314C352}"/>
    <cellStyle name="千分位 3 2 6 2 3 2 2" xfId="53230" xr:uid="{24844529-18E2-4CA5-907D-E071DB079DAE}"/>
    <cellStyle name="千分位 3 2 6 2 3 3" xfId="41070" xr:uid="{CF0A0C9C-248E-4EF4-BA7F-F33F59D8A430}"/>
    <cellStyle name="千分位 3 2 6 2 4" xfId="22830" xr:uid="{DD0523A9-8C53-4C48-A7D5-E57DEFB02CB7}"/>
    <cellStyle name="千分位 3 2 6 2 4 2" xfId="47150" xr:uid="{D8C5F0FD-EDFB-4DD2-93C8-C950109517A6}"/>
    <cellStyle name="千分位 3 2 6 2 5" xfId="34990" xr:uid="{45380DA4-010E-4DE2-A3EF-15FDA8AE0253}"/>
    <cellStyle name="千分位 3 2 6 3" xfId="12190" xr:uid="{A9FD746E-358B-4796-A151-AA7E2F55173A}"/>
    <cellStyle name="千分位 3 2 6 3 2" xfId="18270" xr:uid="{C05DE726-C32D-4702-8F2A-AADAD1EFB004}"/>
    <cellStyle name="千分位 3 2 6 3 2 2" xfId="30430" xr:uid="{72FAA405-B5BB-4713-B92B-689A9E293EE3}"/>
    <cellStyle name="千分位 3 2 6 3 2 2 2" xfId="54750" xr:uid="{60B81FC0-5AE6-4902-BF24-1665E03A5254}"/>
    <cellStyle name="千分位 3 2 6 3 2 3" xfId="42590" xr:uid="{EF21F3A8-5932-4515-8AFF-8791D4DD7107}"/>
    <cellStyle name="千分位 3 2 6 3 3" xfId="24350" xr:uid="{2828C159-7F98-43B2-B500-32CE5DAA6A34}"/>
    <cellStyle name="千分位 3 2 6 3 3 2" xfId="48670" xr:uid="{420EB700-E0DF-4C17-BD2A-904E9FF8619B}"/>
    <cellStyle name="千分位 3 2 6 3 4" xfId="36510" xr:uid="{CF26B381-266A-4815-88AB-2B4D1C258A21}"/>
    <cellStyle name="千分位 3 2 6 4" xfId="15230" xr:uid="{07154903-E9D8-4091-AE61-C8FBF8C5F4B3}"/>
    <cellStyle name="千分位 3 2 6 4 2" xfId="27390" xr:uid="{7DBDCA98-7FFE-46EC-BE5B-12C5EDDAAA13}"/>
    <cellStyle name="千分位 3 2 6 4 2 2" xfId="51710" xr:uid="{00146B14-D5E3-440E-A9CF-8A4699A453BE}"/>
    <cellStyle name="千分位 3 2 6 4 3" xfId="39550" xr:uid="{C7CB7CB6-24F0-4DFA-9779-93BC8038E1D0}"/>
    <cellStyle name="千分位 3 2 6 5" xfId="21310" xr:uid="{3734122D-F294-4B44-9C15-63A63210340B}"/>
    <cellStyle name="千分位 3 2 6 5 2" xfId="45630" xr:uid="{4FFC38D7-BCC5-40A6-AC47-C2D108062D79}"/>
    <cellStyle name="千分位 3 2 6 6" xfId="33470" xr:uid="{5CC2D6F3-EB7F-46AA-9D16-78ACB50FEA5F}"/>
    <cellStyle name="千分位 3 2 7" xfId="6005" xr:uid="{4B4AA419-2596-4914-B5A5-F35C5E87C7EC}"/>
    <cellStyle name="千分位 3 2 7 2" xfId="12950" xr:uid="{D7385DD8-B905-4E31-8ADA-357631DA86A5}"/>
    <cellStyle name="千分位 3 2 7 2 2" xfId="19030" xr:uid="{3C703612-1950-487E-A68E-A10AEDDA1CB5}"/>
    <cellStyle name="千分位 3 2 7 2 2 2" xfId="31190" xr:uid="{B944C5B2-3670-456C-8C0F-BB3AD87076B3}"/>
    <cellStyle name="千分位 3 2 7 2 2 2 2" xfId="55510" xr:uid="{403FC442-7AE0-4767-BEDD-40134A2D5BF6}"/>
    <cellStyle name="千分位 3 2 7 2 2 3" xfId="43350" xr:uid="{8A905BF6-4070-4381-A50D-36967C76A487}"/>
    <cellStyle name="千分位 3 2 7 2 3" xfId="25110" xr:uid="{0F8A1FDE-BF76-47B8-BF41-9DD89CD68F01}"/>
    <cellStyle name="千分位 3 2 7 2 3 2" xfId="49430" xr:uid="{B5976337-6306-4B25-B268-B3E964900178}"/>
    <cellStyle name="千分位 3 2 7 2 4" xfId="37270" xr:uid="{2D2B45FA-FA4D-4096-BE41-CAF358AB1D7A}"/>
    <cellStyle name="千分位 3 2 7 3" xfId="15990" xr:uid="{E83825D7-3D65-4390-9B33-6EE927216947}"/>
    <cellStyle name="千分位 3 2 7 3 2" xfId="28150" xr:uid="{51FE53D5-8CD0-450C-B383-5DFBF8597C4F}"/>
    <cellStyle name="千分位 3 2 7 3 2 2" xfId="52470" xr:uid="{78527250-3A56-45EE-8C9A-E512C9D94A2C}"/>
    <cellStyle name="千分位 3 2 7 3 3" xfId="40310" xr:uid="{5D304080-28A8-41D5-8267-519710CF34FC}"/>
    <cellStyle name="千分位 3 2 7 4" xfId="22070" xr:uid="{BB66B86D-4E17-42CD-A687-F9F9193D42B2}"/>
    <cellStyle name="千分位 3 2 7 4 2" xfId="46390" xr:uid="{976FAC73-5F04-4710-8F18-491F731B9257}"/>
    <cellStyle name="千分位 3 2 7 5" xfId="34230" xr:uid="{D12DB30A-56A7-4FEC-B903-0FB89CE04F64}"/>
    <cellStyle name="千分位 3 2 8" xfId="11430" xr:uid="{FA1B6384-E447-4F7B-B9D5-FEB75063D73E}"/>
    <cellStyle name="千分位 3 2 8 2" xfId="17510" xr:uid="{689F1F78-FA6E-4038-9B79-82F70DB0D5F6}"/>
    <cellStyle name="千分位 3 2 8 2 2" xfId="29670" xr:uid="{981EBF50-BF9C-4103-844D-43FB5E939F13}"/>
    <cellStyle name="千分位 3 2 8 2 2 2" xfId="53990" xr:uid="{0326CDD3-5645-46B9-BF4D-0175CCFD7A5C}"/>
    <cellStyle name="千分位 3 2 8 2 3" xfId="41830" xr:uid="{148BFD0F-89C0-4A7C-95C2-1A59C43383D0}"/>
    <cellStyle name="千分位 3 2 8 3" xfId="23590" xr:uid="{59CA77E4-38A7-4713-AFE7-80944FAC5738}"/>
    <cellStyle name="千分位 3 2 8 3 2" xfId="47910" xr:uid="{6945E69E-4C02-4E1E-B488-74DEEC600CDE}"/>
    <cellStyle name="千分位 3 2 8 4" xfId="35750" xr:uid="{C2CB246F-76E7-49B7-A8B3-FC5449A56E7B}"/>
    <cellStyle name="千分位 3 2 9" xfId="14470" xr:uid="{3ADBCFF0-76FE-4D69-BF23-F0FD8540FD58}"/>
    <cellStyle name="千分位 3 2 9 2" xfId="26630" xr:uid="{51B322C2-1C4E-4C58-B03E-2FFDA02552D7}"/>
    <cellStyle name="千分位 3 2 9 2 2" xfId="50950" xr:uid="{0C997384-BABD-4799-AAFE-D6913B384B8E}"/>
    <cellStyle name="千分位 3 2 9 3" xfId="38790" xr:uid="{34930DE1-C3E0-4996-B4FE-65018994FBED}"/>
    <cellStyle name="千分位 3 3" xfId="2537" xr:uid="{00000000-0005-0000-0000-0000B60B0000}"/>
    <cellStyle name="千分位 3 3 2" xfId="5275" xr:uid="{68FC1A42-9B88-420C-94A9-C5BAC496F631}"/>
    <cellStyle name="千分位 3 3 2 2" xfId="10749" xr:uid="{54F5C61D-5A8A-42C5-B9C2-9CC3D10CA81C}"/>
    <cellStyle name="千分位 3 3 2 2 2" xfId="14171" xr:uid="{4F491C15-62D6-4D5F-9423-A2C7DC1E41AF}"/>
    <cellStyle name="千分位 3 3 2 2 2 2" xfId="20251" xr:uid="{544C5046-E41F-4A96-A304-88ACFC499DC5}"/>
    <cellStyle name="千分位 3 3 2 2 2 2 2" xfId="32411" xr:uid="{C1D1914A-E811-4D86-AED0-C711DCF52D4C}"/>
    <cellStyle name="千分位 3 3 2 2 2 2 2 2" xfId="56731" xr:uid="{FE2BC830-5EA8-4924-8F4E-49F536891008}"/>
    <cellStyle name="千分位 3 3 2 2 2 2 3" xfId="44571" xr:uid="{3BA44012-3F18-46B8-B351-4794D3052143}"/>
    <cellStyle name="千分位 3 3 2 2 2 3" xfId="26331" xr:uid="{6BFFB9B0-C041-4EAD-879F-895658B7F8C9}"/>
    <cellStyle name="千分位 3 3 2 2 2 3 2" xfId="50651" xr:uid="{25BA71BE-EBF4-4016-B02E-E3885FD9A114}"/>
    <cellStyle name="千分位 3 3 2 2 2 4" xfId="38491" xr:uid="{02EC5B29-85DB-4DFF-93F7-FB5630FD2485}"/>
    <cellStyle name="千分位 3 3 2 2 3" xfId="17211" xr:uid="{274C23EF-6EFD-4019-AE6E-858FC3AF70EB}"/>
    <cellStyle name="千分位 3 3 2 2 3 2" xfId="29371" xr:uid="{EBE47335-3B6A-4DC9-BBF1-CFA9E62454D9}"/>
    <cellStyle name="千分位 3 3 2 2 3 2 2" xfId="53691" xr:uid="{FD1F197E-30E6-4143-A5EA-1D33E72B9982}"/>
    <cellStyle name="千分位 3 3 2 2 3 3" xfId="41531" xr:uid="{5CC05569-D6C3-4BFA-B435-8930C8F2DE00}"/>
    <cellStyle name="千分位 3 3 2 2 4" xfId="23291" xr:uid="{5F25DECD-F43F-457A-A77B-A6C8B52EFFF6}"/>
    <cellStyle name="千分位 3 3 2 2 4 2" xfId="47611" xr:uid="{DC7AF315-7445-49B5-9F8B-C493BE9CFDF0}"/>
    <cellStyle name="千分位 3 3 2 2 5" xfId="35451" xr:uid="{83708439-BF41-4D6E-9386-82251A3A893E}"/>
    <cellStyle name="千分位 3 3 2 3" xfId="12651" xr:uid="{E7CA5395-8EB7-47A8-866B-073C799F5257}"/>
    <cellStyle name="千分位 3 3 2 3 2" xfId="18731" xr:uid="{D86C45A7-BD63-4C8A-8269-5887C2A0DE27}"/>
    <cellStyle name="千分位 3 3 2 3 2 2" xfId="30891" xr:uid="{EB22F9CB-AC9D-4753-8D3A-F1F427E0520B}"/>
    <cellStyle name="千分位 3 3 2 3 2 2 2" xfId="55211" xr:uid="{9001F1C4-E5F8-43D3-BBBD-F6D63C2DB358}"/>
    <cellStyle name="千分位 3 3 2 3 2 3" xfId="43051" xr:uid="{50BA87E3-72BD-4DF6-9CB3-8A034CFC3CA8}"/>
    <cellStyle name="千分位 3 3 2 3 3" xfId="24811" xr:uid="{294C13A2-1A48-4E81-A00A-5175DFCCFCA3}"/>
    <cellStyle name="千分位 3 3 2 3 3 2" xfId="49131" xr:uid="{21190BB5-10CC-4A19-9820-ADBBE0A98189}"/>
    <cellStyle name="千分位 3 3 2 3 4" xfId="36971" xr:uid="{0D4E6B6D-03E2-4A8D-8203-60F5A10CF6E4}"/>
    <cellStyle name="千分位 3 3 2 4" xfId="15691" xr:uid="{C11FC98F-9696-4F80-86CD-65C46E0712AD}"/>
    <cellStyle name="千分位 3 3 2 4 2" xfId="27851" xr:uid="{D9AB95BB-30F2-4EAF-9141-39F36C01D3BD}"/>
    <cellStyle name="千分位 3 3 2 4 2 2" xfId="52171" xr:uid="{4E5C6035-2C16-475C-BCA9-396363EA13D6}"/>
    <cellStyle name="千分位 3 3 2 4 3" xfId="40011" xr:uid="{FED126D8-8386-407B-8218-DAD442F4F0F7}"/>
    <cellStyle name="千分位 3 3 2 5" xfId="21771" xr:uid="{54E29355-F677-48A4-9E9F-140006D3454F}"/>
    <cellStyle name="千分位 3 3 2 5 2" xfId="46091" xr:uid="{2AF346E1-CA54-47CA-A2AB-D964DD928E53}"/>
    <cellStyle name="千分位 3 3 2 6" xfId="33931" xr:uid="{B62C0E5C-D074-4B07-B6EC-5BF895681037}"/>
    <cellStyle name="千分位 3 3 3" xfId="8012" xr:uid="{6821F4F7-5EBF-4575-BF5F-028A28D124A9}"/>
    <cellStyle name="千分位 3 3 3 2" xfId="13411" xr:uid="{A2CA59B1-F3D6-4F53-A0EB-FF3A9FF11ED9}"/>
    <cellStyle name="千分位 3 3 3 2 2" xfId="19491" xr:uid="{A0A9D13F-8387-401B-A58C-7FAF060570D2}"/>
    <cellStyle name="千分位 3 3 3 2 2 2" xfId="31651" xr:uid="{8AB79F40-B2A2-4A27-8BA9-DEAA7E3740C2}"/>
    <cellStyle name="千分位 3 3 3 2 2 2 2" xfId="55971" xr:uid="{B92E4B32-8BE0-4E69-89A3-7507B5819702}"/>
    <cellStyle name="千分位 3 3 3 2 2 3" xfId="43811" xr:uid="{CB9367D4-F55F-4904-8918-09F0B191A4A2}"/>
    <cellStyle name="千分位 3 3 3 2 3" xfId="25571" xr:uid="{80FE60D1-3EDC-4ECA-87A2-27BB7E4089BC}"/>
    <cellStyle name="千分位 3 3 3 2 3 2" xfId="49891" xr:uid="{1C30CD19-1103-43D7-AFDF-AD4733F18340}"/>
    <cellStyle name="千分位 3 3 3 2 4" xfId="37731" xr:uid="{75497333-90A4-49D6-8B97-E41EEC0553E8}"/>
    <cellStyle name="千分位 3 3 3 3" xfId="16451" xr:uid="{D6C58EF8-ABA7-4888-8AF4-42269D08F19F}"/>
    <cellStyle name="千分位 3 3 3 3 2" xfId="28611" xr:uid="{044460B6-DE8D-448A-887A-6158E7AECD9A}"/>
    <cellStyle name="千分位 3 3 3 3 2 2" xfId="52931" xr:uid="{23619C8B-302A-4AD9-87C8-AB43062A45E4}"/>
    <cellStyle name="千分位 3 3 3 3 3" xfId="40771" xr:uid="{4588C498-7D46-48CA-A8A9-2D4B7C2F5AA6}"/>
    <cellStyle name="千分位 3 3 3 4" xfId="22531" xr:uid="{69C3864B-E369-47C0-9717-3FEB3E911323}"/>
    <cellStyle name="千分位 3 3 3 4 2" xfId="46851" xr:uid="{4C3B20C6-E5EC-4C87-A9D9-57AFCB019B82}"/>
    <cellStyle name="千分位 3 3 3 5" xfId="34691" xr:uid="{214876E1-B96B-4E4C-9BA9-CEC8EA54FF23}"/>
    <cellStyle name="千分位 3 3 4" xfId="11891" xr:uid="{883469C0-7868-4CE1-AFA9-F33A8ACEE7D5}"/>
    <cellStyle name="千分位 3 3 4 2" xfId="17971" xr:uid="{F2E062DE-5FEF-4B75-B332-9B57B60F3FF1}"/>
    <cellStyle name="千分位 3 3 4 2 2" xfId="30131" xr:uid="{D5E41CAE-9D6B-485B-91F9-1F4A3C9E5C02}"/>
    <cellStyle name="千分位 3 3 4 2 2 2" xfId="54451" xr:uid="{7AEC7F93-EB3F-4273-8891-A4D8409D46CE}"/>
    <cellStyle name="千分位 3 3 4 2 3" xfId="42291" xr:uid="{E2D3B6C1-DEDE-4F03-97C4-237CE30CBA92}"/>
    <cellStyle name="千分位 3 3 4 3" xfId="24051" xr:uid="{078C8670-5DF9-488F-B5F7-E8D26FFE964A}"/>
    <cellStyle name="千分位 3 3 4 3 2" xfId="48371" xr:uid="{B90A3BCB-DF43-4DCE-A98D-5CA3753D06A3}"/>
    <cellStyle name="千分位 3 3 4 4" xfId="36211" xr:uid="{4ABBDE92-CAB0-4F05-8785-62D7D380AC23}"/>
    <cellStyle name="千分位 3 3 5" xfId="14931" xr:uid="{09F35ED3-CBA6-42F7-88A6-397648DB8C7B}"/>
    <cellStyle name="千分位 3 3 5 2" xfId="27091" xr:uid="{C56018AE-E41A-467E-B21A-A3BB2169BF75}"/>
    <cellStyle name="千分位 3 3 5 2 2" xfId="51411" xr:uid="{F86F0E61-3C07-40B4-AAE3-CB09846E175E}"/>
    <cellStyle name="千分位 3 3 5 3" xfId="39251" xr:uid="{83CFC0A0-17C9-46AE-B076-4EAF1511AD36}"/>
    <cellStyle name="千分位 3 3 6" xfId="21011" xr:uid="{8DC9F0B7-2939-4222-BFA9-BE09D1FF36D7}"/>
    <cellStyle name="千分位 3 3 6 2" xfId="45331" xr:uid="{AB6EAD33-9832-467E-83D7-48E8E9071FB9}"/>
    <cellStyle name="千分位 3 3 7" xfId="33171" xr:uid="{DAC57877-8CB6-4213-BF2C-971D641E811D}"/>
    <cellStyle name="千分位 3 4" xfId="1992" xr:uid="{00000000-0005-0000-0000-0000B70B0000}"/>
    <cellStyle name="千分位 3 4 2" xfId="4730" xr:uid="{0331C381-A918-4D6E-A302-DD7297B37629}"/>
    <cellStyle name="千分位 3 4 2 2" xfId="10204" xr:uid="{081FD0EE-993A-4D99-BB01-815867DCA16D}"/>
    <cellStyle name="千分位 3 4 2 2 2" xfId="14019" xr:uid="{82230D8C-788F-49D8-B8B9-CC13BD4D0B43}"/>
    <cellStyle name="千分位 3 4 2 2 2 2" xfId="20099" xr:uid="{7233ABA1-690D-432B-A0FB-716BBC438D06}"/>
    <cellStyle name="千分位 3 4 2 2 2 2 2" xfId="32259" xr:uid="{0C62AD15-ADF9-445C-8D16-80A07F6C9006}"/>
    <cellStyle name="千分位 3 4 2 2 2 2 2 2" xfId="56579" xr:uid="{94BE7F10-9E40-47FC-8790-15D4A0972274}"/>
    <cellStyle name="千分位 3 4 2 2 2 2 3" xfId="44419" xr:uid="{BDE434ED-414C-4A6B-945C-74C39F813C5A}"/>
    <cellStyle name="千分位 3 4 2 2 2 3" xfId="26179" xr:uid="{68FD4FA7-4137-428D-B515-4750A8ED4DE4}"/>
    <cellStyle name="千分位 3 4 2 2 2 3 2" xfId="50499" xr:uid="{7A62FD15-E537-429F-A3DD-EAEB47375047}"/>
    <cellStyle name="千分位 3 4 2 2 2 4" xfId="38339" xr:uid="{8FA8B590-6189-43B6-A82C-18B734B103D3}"/>
    <cellStyle name="千分位 3 4 2 2 3" xfId="17059" xr:uid="{FBF8FAA2-E562-40F7-BD61-0B3F1E75035E}"/>
    <cellStyle name="千分位 3 4 2 2 3 2" xfId="29219" xr:uid="{8B7A1C21-6D9A-4178-831A-8D34C43F5AFE}"/>
    <cellStyle name="千分位 3 4 2 2 3 2 2" xfId="53539" xr:uid="{2CE091A3-4524-4C03-B519-686047101203}"/>
    <cellStyle name="千分位 3 4 2 2 3 3" xfId="41379" xr:uid="{C42C1F88-EC16-41B1-A8C8-48A123CDDA42}"/>
    <cellStyle name="千分位 3 4 2 2 4" xfId="23139" xr:uid="{DEA5ECEC-090F-47C2-BEE7-0B74B1645A51}"/>
    <cellStyle name="千分位 3 4 2 2 4 2" xfId="47459" xr:uid="{A66154C8-A399-4713-B480-113162BD70C1}"/>
    <cellStyle name="千分位 3 4 2 2 5" xfId="35299" xr:uid="{FB67870A-FE22-488E-A5C8-D15B9FCB03D9}"/>
    <cellStyle name="千分位 3 4 2 3" xfId="12499" xr:uid="{BCEA3BC4-E41F-4D0D-8572-155D4475589C}"/>
    <cellStyle name="千分位 3 4 2 3 2" xfId="18579" xr:uid="{581BF0D6-B271-48DF-A673-39375A13E28E}"/>
    <cellStyle name="千分位 3 4 2 3 2 2" xfId="30739" xr:uid="{6990E136-8DCC-438E-8B7B-C8EF62913B88}"/>
    <cellStyle name="千分位 3 4 2 3 2 2 2" xfId="55059" xr:uid="{41FEAB99-3BC3-4DBD-B436-1E011C446AED}"/>
    <cellStyle name="千分位 3 4 2 3 2 3" xfId="42899" xr:uid="{4A1B9128-660B-4B6C-B2F6-E732A37FD3F9}"/>
    <cellStyle name="千分位 3 4 2 3 3" xfId="24659" xr:uid="{944D3EE2-AA75-4A94-B6D0-CEBE535E87FD}"/>
    <cellStyle name="千分位 3 4 2 3 3 2" xfId="48979" xr:uid="{0177B392-D1E4-4F63-93B6-CB6C8E10DC94}"/>
    <cellStyle name="千分位 3 4 2 3 4" xfId="36819" xr:uid="{4E322A6B-2C6B-40CB-850B-CA460C98395B}"/>
    <cellStyle name="千分位 3 4 2 4" xfId="15539" xr:uid="{A11E070E-E306-4AA4-9BC6-7578869A9FF1}"/>
    <cellStyle name="千分位 3 4 2 4 2" xfId="27699" xr:uid="{45D11380-F7EA-4591-8BF7-4893E0793FDC}"/>
    <cellStyle name="千分位 3 4 2 4 2 2" xfId="52019" xr:uid="{A96F3F5C-2F76-497B-846B-ADAEC242DB3E}"/>
    <cellStyle name="千分位 3 4 2 4 3" xfId="39859" xr:uid="{3B8B2F86-E8D9-4EE2-A02A-DBDADF0893D5}"/>
    <cellStyle name="千分位 3 4 2 5" xfId="21619" xr:uid="{9EE57053-4D6D-47A2-94C4-09E9447555F4}"/>
    <cellStyle name="千分位 3 4 2 5 2" xfId="45939" xr:uid="{96E95199-6CFB-4CBF-8FEB-DC20CC75B9FD}"/>
    <cellStyle name="千分位 3 4 2 6" xfId="33779" xr:uid="{2EF3384B-59AA-4AAD-A260-D7B859821B8B}"/>
    <cellStyle name="千分位 3 4 3" xfId="7467" xr:uid="{E96615E7-1E0E-4040-988E-57D3D5411A87}"/>
    <cellStyle name="千分位 3 4 3 2" xfId="13259" xr:uid="{9EBCA573-A515-41C4-9815-1FFCE6521AA0}"/>
    <cellStyle name="千分位 3 4 3 2 2" xfId="19339" xr:uid="{367724EE-CC3B-41FD-B155-E728A0C4848E}"/>
    <cellStyle name="千分位 3 4 3 2 2 2" xfId="31499" xr:uid="{7B3A09E4-40FA-4554-9D5C-4C0841AC0A88}"/>
    <cellStyle name="千分位 3 4 3 2 2 2 2" xfId="55819" xr:uid="{F1CC3CB6-7F7A-4AFF-96D4-5A804439C0F8}"/>
    <cellStyle name="千分位 3 4 3 2 2 3" xfId="43659" xr:uid="{37363F24-35CF-45ED-946C-8299A9A7BC62}"/>
    <cellStyle name="千分位 3 4 3 2 3" xfId="25419" xr:uid="{40EEA20A-C83D-4C22-A928-83245ED3FB69}"/>
    <cellStyle name="千分位 3 4 3 2 3 2" xfId="49739" xr:uid="{1D857567-E0F9-4FCF-90E2-B9C8B022AB31}"/>
    <cellStyle name="千分位 3 4 3 2 4" xfId="37579" xr:uid="{8BCAB838-6124-42E9-BF20-84B1AFE78B2F}"/>
    <cellStyle name="千分位 3 4 3 3" xfId="16299" xr:uid="{2AAD41BA-CF6A-48C0-B60C-56B802E26254}"/>
    <cellStyle name="千分位 3 4 3 3 2" xfId="28459" xr:uid="{9A10FC9C-B3DB-4CE9-A760-920D9DEEA2D8}"/>
    <cellStyle name="千分位 3 4 3 3 2 2" xfId="52779" xr:uid="{21313715-DBA0-4B84-AB6E-266880DEE8E1}"/>
    <cellStyle name="千分位 3 4 3 3 3" xfId="40619" xr:uid="{1BEA4310-0BDB-4947-98E8-A06ECE10875E}"/>
    <cellStyle name="千分位 3 4 3 4" xfId="22379" xr:uid="{09845C8B-3E0A-4499-9D60-FCCCEED18F81}"/>
    <cellStyle name="千分位 3 4 3 4 2" xfId="46699" xr:uid="{747A5BCF-7BAA-4EF7-87C9-0F82353E67A8}"/>
    <cellStyle name="千分位 3 4 3 5" xfId="34539" xr:uid="{CC2EBC98-C87F-4D88-94B2-23B40A85031F}"/>
    <cellStyle name="千分位 3 4 4" xfId="11739" xr:uid="{9CA2E78B-6328-4A4D-8618-59457BE81382}"/>
    <cellStyle name="千分位 3 4 4 2" xfId="17819" xr:uid="{F68ED132-504A-47DD-96DB-8C4E0C479BD7}"/>
    <cellStyle name="千分位 3 4 4 2 2" xfId="29979" xr:uid="{4BA00D6E-6C3C-41F8-9B9C-01510241B51C}"/>
    <cellStyle name="千分位 3 4 4 2 2 2" xfId="54299" xr:uid="{DC6053F8-5698-453B-9BC3-DFBFFA19B80B}"/>
    <cellStyle name="千分位 3 4 4 2 3" xfId="42139" xr:uid="{2190762C-478B-4E8B-B5EB-BF9B0DF0D5F1}"/>
    <cellStyle name="千分位 3 4 4 3" xfId="23899" xr:uid="{C6D84123-6BBC-4E2B-9561-375794561B4B}"/>
    <cellStyle name="千分位 3 4 4 3 2" xfId="48219" xr:uid="{3B6B5AB6-094E-4AFA-A74E-67697579E81C}"/>
    <cellStyle name="千分位 3 4 4 4" xfId="36059" xr:uid="{845A29CB-54F6-4BB3-9D0E-7F15EAD2C88F}"/>
    <cellStyle name="千分位 3 4 5" xfId="14779" xr:uid="{4BA2F9A1-9831-44C0-BC3E-E893FA8DA0A0}"/>
    <cellStyle name="千分位 3 4 5 2" xfId="26939" xr:uid="{5ABD9660-62E8-49E3-9031-C30E18A4C309}"/>
    <cellStyle name="千分位 3 4 5 2 2" xfId="51259" xr:uid="{12C2AAD0-D330-43FF-A58E-6FD4340AC67F}"/>
    <cellStyle name="千分位 3 4 5 3" xfId="39099" xr:uid="{D9373E76-D556-4D9B-A497-8264F71C621F}"/>
    <cellStyle name="千分位 3 4 6" xfId="20859" xr:uid="{3B4DF95A-535C-47C6-9987-1A247E925026}"/>
    <cellStyle name="千分位 3 4 6 2" xfId="45179" xr:uid="{F6DF460A-295A-4CFC-AE7B-0ADAC0BD5916}"/>
    <cellStyle name="千分位 3 4 7" xfId="33019" xr:uid="{0AB59A8E-0693-4C92-A17E-D043DE27A229}"/>
    <cellStyle name="千分位 3 5" xfId="1447" xr:uid="{00000000-0005-0000-0000-0000B80B0000}"/>
    <cellStyle name="千分位 3 5 2" xfId="4185" xr:uid="{E95EC6E1-CEE1-4D46-8497-8629615CA39D}"/>
    <cellStyle name="千分位 3 5 2 2" xfId="9659" xr:uid="{EE64301D-8787-47C4-B535-3A2D9AC1961D}"/>
    <cellStyle name="千分位 3 5 2 2 2" xfId="13867" xr:uid="{E7140AAE-8043-417C-9B10-5DCE87A7E65D}"/>
    <cellStyle name="千分位 3 5 2 2 2 2" xfId="19947" xr:uid="{2F7D03C1-C11C-4753-AD96-6E3E445A8DA2}"/>
    <cellStyle name="千分位 3 5 2 2 2 2 2" xfId="32107" xr:uid="{A02176A6-463D-4F17-B891-87C3300DB7C2}"/>
    <cellStyle name="千分位 3 5 2 2 2 2 2 2" xfId="56427" xr:uid="{5B5C0E76-18EA-4F25-8122-CF9079475626}"/>
    <cellStyle name="千分位 3 5 2 2 2 2 3" xfId="44267" xr:uid="{3E8A6385-F4E4-4055-9F45-55D15DB50528}"/>
    <cellStyle name="千分位 3 5 2 2 2 3" xfId="26027" xr:uid="{DAFCC960-A778-4624-AEEA-3589DDF8F74C}"/>
    <cellStyle name="千分位 3 5 2 2 2 3 2" xfId="50347" xr:uid="{09EEC397-E349-48FD-AD49-0A15F356B759}"/>
    <cellStyle name="千分位 3 5 2 2 2 4" xfId="38187" xr:uid="{B6FCDDCF-5578-4FEA-BAB2-F0D24F24AB28}"/>
    <cellStyle name="千分位 3 5 2 2 3" xfId="16907" xr:uid="{6BAEA410-D177-41F0-828A-DB5FD5E1266B}"/>
    <cellStyle name="千分位 3 5 2 2 3 2" xfId="29067" xr:uid="{030B7D34-2DCD-4B75-88AE-2C9D800FD435}"/>
    <cellStyle name="千分位 3 5 2 2 3 2 2" xfId="53387" xr:uid="{DCF45EF3-2B83-4481-BE40-8451FF329FAD}"/>
    <cellStyle name="千分位 3 5 2 2 3 3" xfId="41227" xr:uid="{7D77819E-AB60-45AE-9AEE-95B954AB9B43}"/>
    <cellStyle name="千分位 3 5 2 2 4" xfId="22987" xr:uid="{7A980950-00C8-49C4-9E3B-E991A765AC33}"/>
    <cellStyle name="千分位 3 5 2 2 4 2" xfId="47307" xr:uid="{5B5B871B-C8FB-432B-80C8-64B4AE4471A5}"/>
    <cellStyle name="千分位 3 5 2 2 5" xfId="35147" xr:uid="{1BFF7D72-8AC7-46C9-BFFE-64A332566B3F}"/>
    <cellStyle name="千分位 3 5 2 3" xfId="12347" xr:uid="{1CDCC94E-0412-467A-BCD2-BBE7E750E675}"/>
    <cellStyle name="千分位 3 5 2 3 2" xfId="18427" xr:uid="{5656D439-91FF-435E-80D2-5A8E23174AE3}"/>
    <cellStyle name="千分位 3 5 2 3 2 2" xfId="30587" xr:uid="{51418B0C-6E47-44F9-8DB3-87B53163D61A}"/>
    <cellStyle name="千分位 3 5 2 3 2 2 2" xfId="54907" xr:uid="{3393895F-B306-4571-839D-D3AF96658808}"/>
    <cellStyle name="千分位 3 5 2 3 2 3" xfId="42747" xr:uid="{06916337-4397-489C-B349-F7D142044505}"/>
    <cellStyle name="千分位 3 5 2 3 3" xfId="24507" xr:uid="{40725B85-59EF-4CEF-B4C9-4037DEF3C7A6}"/>
    <cellStyle name="千分位 3 5 2 3 3 2" xfId="48827" xr:uid="{C52AA2ED-443D-4551-98C9-1993B656103C}"/>
    <cellStyle name="千分位 3 5 2 3 4" xfId="36667" xr:uid="{AFC706C6-645A-4067-A8DD-E623DF54E729}"/>
    <cellStyle name="千分位 3 5 2 4" xfId="15387" xr:uid="{302A4991-78BB-4538-B58F-69555A9AFA4E}"/>
    <cellStyle name="千分位 3 5 2 4 2" xfId="27547" xr:uid="{56DAF172-24FD-4599-A888-BACC81D541B8}"/>
    <cellStyle name="千分位 3 5 2 4 2 2" xfId="51867" xr:uid="{06740B42-86DA-4C56-A733-F681157CACB7}"/>
    <cellStyle name="千分位 3 5 2 4 3" xfId="39707" xr:uid="{DB3F3E8D-9573-4C88-9C3C-BB0EC9F59943}"/>
    <cellStyle name="千分位 3 5 2 5" xfId="21467" xr:uid="{F5E4D2DD-F51A-4353-9847-74BD6914F2B2}"/>
    <cellStyle name="千分位 3 5 2 5 2" xfId="45787" xr:uid="{C9C0A2FC-79F9-45B5-9808-0967427157DF}"/>
    <cellStyle name="千分位 3 5 2 6" xfId="33627" xr:uid="{771F0D90-774E-4CC9-9FD5-587CAE58769B}"/>
    <cellStyle name="千分位 3 5 3" xfId="6922" xr:uid="{A45F045B-7BB7-4AC2-A36B-269E7207D418}"/>
    <cellStyle name="千分位 3 5 3 2" xfId="13107" xr:uid="{3C3D19C3-412F-4547-974E-A0A420163AAA}"/>
    <cellStyle name="千分位 3 5 3 2 2" xfId="19187" xr:uid="{AB666725-B1C4-42A2-9175-821DAF149BA6}"/>
    <cellStyle name="千分位 3 5 3 2 2 2" xfId="31347" xr:uid="{3191DCDC-05A0-48CA-9D7D-6CB0BE00DF31}"/>
    <cellStyle name="千分位 3 5 3 2 2 2 2" xfId="55667" xr:uid="{BDAA307D-1272-4D63-A5C8-6C8CF1AC5F4B}"/>
    <cellStyle name="千分位 3 5 3 2 2 3" xfId="43507" xr:uid="{1674BC23-2469-49A6-8004-7AEFEA6277D5}"/>
    <cellStyle name="千分位 3 5 3 2 3" xfId="25267" xr:uid="{45E5FA6B-8DFF-49C1-AE43-C4C1F38C8B26}"/>
    <cellStyle name="千分位 3 5 3 2 3 2" xfId="49587" xr:uid="{C38F8E49-5F13-43CE-BC37-6BF7E30AD7C4}"/>
    <cellStyle name="千分位 3 5 3 2 4" xfId="37427" xr:uid="{9160CB65-F6B2-4CAE-90E7-1845C007B5E2}"/>
    <cellStyle name="千分位 3 5 3 3" xfId="16147" xr:uid="{5369DB9A-0678-4C90-855A-90F2E317F414}"/>
    <cellStyle name="千分位 3 5 3 3 2" xfId="28307" xr:uid="{1E828627-DDF8-4B74-91B0-12E92AC588EC}"/>
    <cellStyle name="千分位 3 5 3 3 2 2" xfId="52627" xr:uid="{29FEF706-DFF9-44B5-BCFB-05135E1AAC2C}"/>
    <cellStyle name="千分位 3 5 3 3 3" xfId="40467" xr:uid="{080CD467-8E76-4F49-B988-296F1723D43F}"/>
    <cellStyle name="千分位 3 5 3 4" xfId="22227" xr:uid="{2C054D24-99AE-4BD3-8762-E1F37913C693}"/>
    <cellStyle name="千分位 3 5 3 4 2" xfId="46547" xr:uid="{75DE3A26-7CDF-4618-8B60-E182EFDC41D9}"/>
    <cellStyle name="千分位 3 5 3 5" xfId="34387" xr:uid="{4A50A785-5AC8-4E52-9275-950C68C07DE9}"/>
    <cellStyle name="千分位 3 5 4" xfId="11587" xr:uid="{C6BFC09A-EF7A-4379-B58B-0598D9648F75}"/>
    <cellStyle name="千分位 3 5 4 2" xfId="17667" xr:uid="{92AED2E0-3D71-422D-A9DD-C42C1E972B8E}"/>
    <cellStyle name="千分位 3 5 4 2 2" xfId="29827" xr:uid="{D5387B7C-8C23-4296-BEBD-794F4333AC05}"/>
    <cellStyle name="千分位 3 5 4 2 2 2" xfId="54147" xr:uid="{6B5F0768-88E4-43D8-9FE5-39F55B9D4ED9}"/>
    <cellStyle name="千分位 3 5 4 2 3" xfId="41987" xr:uid="{3F5AD1E0-1386-4146-BB5E-E657145D3111}"/>
    <cellStyle name="千分位 3 5 4 3" xfId="23747" xr:uid="{CFA18AC0-C5CF-4A22-BF38-6D859BC97D4F}"/>
    <cellStyle name="千分位 3 5 4 3 2" xfId="48067" xr:uid="{953E20B5-CD39-4177-B33B-64C86730268A}"/>
    <cellStyle name="千分位 3 5 4 4" xfId="35907" xr:uid="{44030E01-23CB-4F7D-A722-A3675288A8E0}"/>
    <cellStyle name="千分位 3 5 5" xfId="14627" xr:uid="{9EB33DDF-166E-42D7-BB96-97C872ADC13A}"/>
    <cellStyle name="千分位 3 5 5 2" xfId="26787" xr:uid="{EB337C1F-06EB-46D6-9DE0-390B9D597788}"/>
    <cellStyle name="千分位 3 5 5 2 2" xfId="51107" xr:uid="{EE9F42ED-2BCA-49B8-AAD1-5676906E3973}"/>
    <cellStyle name="千分位 3 5 5 3" xfId="38947" xr:uid="{17315813-CA9F-4E4E-9EF9-B13CB4458C1C}"/>
    <cellStyle name="千分位 3 5 6" xfId="20707" xr:uid="{8DE35BEB-9650-453B-BF1F-F5D0032B6630}"/>
    <cellStyle name="千分位 3 5 6 2" xfId="45027" xr:uid="{F6D5150B-817E-4748-81F4-AAD1F25404EC}"/>
    <cellStyle name="千分位 3 5 7" xfId="32867" xr:uid="{AA087783-73A2-4FB8-9D5F-2308DFFEDB23}"/>
    <cellStyle name="千分位 3 6" xfId="902" xr:uid="{00000000-0005-0000-0000-0000B90B0000}"/>
    <cellStyle name="千分位 3 6 2" xfId="3640" xr:uid="{2794FD69-AFA1-46AF-98E6-C7D64471F2CF}"/>
    <cellStyle name="千分位 3 6 2 2" xfId="9114" xr:uid="{749462A0-8771-456D-991B-26B43D7686F9}"/>
    <cellStyle name="千分位 3 6 2 2 2" xfId="13715" xr:uid="{82F3A847-56F6-4BC8-A834-571917E70D83}"/>
    <cellStyle name="千分位 3 6 2 2 2 2" xfId="19795" xr:uid="{E0AC9CBA-F315-49FC-9989-23310BB47219}"/>
    <cellStyle name="千分位 3 6 2 2 2 2 2" xfId="31955" xr:uid="{A59F20C5-DB31-4F9B-9BD3-CB6546269994}"/>
    <cellStyle name="千分位 3 6 2 2 2 2 2 2" xfId="56275" xr:uid="{85DE3A18-1963-4668-8822-75F1259DABC3}"/>
    <cellStyle name="千分位 3 6 2 2 2 2 3" xfId="44115" xr:uid="{5B0025D1-C124-468E-8C89-5DDA8C572232}"/>
    <cellStyle name="千分位 3 6 2 2 2 3" xfId="25875" xr:uid="{D4EA1AAD-D638-4D8C-BB97-7C7E717FE3E1}"/>
    <cellStyle name="千分位 3 6 2 2 2 3 2" xfId="50195" xr:uid="{489DA925-E5D5-446D-8C40-DF3DFDEA372D}"/>
    <cellStyle name="千分位 3 6 2 2 2 4" xfId="38035" xr:uid="{A911FE10-26F9-4006-B047-B2B75F831A87}"/>
    <cellStyle name="千分位 3 6 2 2 3" xfId="16755" xr:uid="{EB7F04B5-C775-4DA3-BB2B-7BA74CF5AE42}"/>
    <cellStyle name="千分位 3 6 2 2 3 2" xfId="28915" xr:uid="{9979781D-581E-4EA0-876C-F98E681FADFF}"/>
    <cellStyle name="千分位 3 6 2 2 3 2 2" xfId="53235" xr:uid="{B01D0019-D592-4ECD-89F8-548B8B4B20A6}"/>
    <cellStyle name="千分位 3 6 2 2 3 3" xfId="41075" xr:uid="{2BC94F51-5F87-413A-8529-F3B8FDE8B31E}"/>
    <cellStyle name="千分位 3 6 2 2 4" xfId="22835" xr:uid="{D1E9779C-F85A-49AC-AFB6-179632F4FB5E}"/>
    <cellStyle name="千分位 3 6 2 2 4 2" xfId="47155" xr:uid="{15FFFC33-1170-4AA6-AC6F-287AAE566066}"/>
    <cellStyle name="千分位 3 6 2 2 5" xfId="34995" xr:uid="{B5885F5C-476D-4837-A9D3-342B09045A44}"/>
    <cellStyle name="千分位 3 6 2 3" xfId="12195" xr:uid="{B91678A4-69DF-4FAF-8487-1BFA9F02A0BC}"/>
    <cellStyle name="千分位 3 6 2 3 2" xfId="18275" xr:uid="{9645C3B3-361A-4DBF-98C6-60A5E1F12C4B}"/>
    <cellStyle name="千分位 3 6 2 3 2 2" xfId="30435" xr:uid="{1E394A3A-56B0-42E6-9D65-65D5065495E5}"/>
    <cellStyle name="千分位 3 6 2 3 2 2 2" xfId="54755" xr:uid="{53F34027-F713-403C-91F2-800AC763407A}"/>
    <cellStyle name="千分位 3 6 2 3 2 3" xfId="42595" xr:uid="{51E26328-BA99-4F70-B405-3456292E12D6}"/>
    <cellStyle name="千分位 3 6 2 3 3" xfId="24355" xr:uid="{1FD7CF71-2ABC-45D2-B530-5703F7D8E6CE}"/>
    <cellStyle name="千分位 3 6 2 3 3 2" xfId="48675" xr:uid="{1DA0F174-2733-491B-A877-CE3342433844}"/>
    <cellStyle name="千分位 3 6 2 3 4" xfId="36515" xr:uid="{DA8CCDB7-22C8-4E5B-8B79-87752AB4B08B}"/>
    <cellStyle name="千分位 3 6 2 4" xfId="15235" xr:uid="{B6298DEB-5D4B-437D-87BD-0E51DBDA375C}"/>
    <cellStyle name="千分位 3 6 2 4 2" xfId="27395" xr:uid="{D4BF7B31-B192-482D-AAD8-0ACD78F0C7C2}"/>
    <cellStyle name="千分位 3 6 2 4 2 2" xfId="51715" xr:uid="{493E59AD-1568-4433-9745-DA73CFBC3D68}"/>
    <cellStyle name="千分位 3 6 2 4 3" xfId="39555" xr:uid="{5E07E977-D9D2-4693-A1B6-62D9E6BBC56A}"/>
    <cellStyle name="千分位 3 6 2 5" xfId="21315" xr:uid="{B3F3EFD5-72F4-47FE-A92C-BC93CA359CDB}"/>
    <cellStyle name="千分位 3 6 2 5 2" xfId="45635" xr:uid="{5C17A167-8F2F-440B-A17B-1986D61D18C7}"/>
    <cellStyle name="千分位 3 6 2 6" xfId="33475" xr:uid="{8416FAC6-56EA-4603-A549-BBE1D061BDFC}"/>
    <cellStyle name="千分位 3 6 3" xfId="6377" xr:uid="{14D3C5B6-3C6E-45DB-A4F4-B1A770D6F579}"/>
    <cellStyle name="千分位 3 6 3 2" xfId="12955" xr:uid="{095CF89C-2B40-48D4-9635-BF0A4A99F08A}"/>
    <cellStyle name="千分位 3 6 3 2 2" xfId="19035" xr:uid="{E58EAE4F-9FCE-4770-92F4-4887F04D2207}"/>
    <cellStyle name="千分位 3 6 3 2 2 2" xfId="31195" xr:uid="{7F2AEEE8-ED29-4E5B-B1B8-074D79123729}"/>
    <cellStyle name="千分位 3 6 3 2 2 2 2" xfId="55515" xr:uid="{83FD011A-335A-4B24-9149-FAF1C750A3F0}"/>
    <cellStyle name="千分位 3 6 3 2 2 3" xfId="43355" xr:uid="{8C074C75-3396-468B-85A4-18B3F3D8D66E}"/>
    <cellStyle name="千分位 3 6 3 2 3" xfId="25115" xr:uid="{220C2AD5-FB06-475B-B435-BCF50E6872A6}"/>
    <cellStyle name="千分位 3 6 3 2 3 2" xfId="49435" xr:uid="{54092225-C35D-44F0-A69D-1A6F1A013427}"/>
    <cellStyle name="千分位 3 6 3 2 4" xfId="37275" xr:uid="{FD8090E7-7AF1-41D0-9FAA-FCC399A57DD6}"/>
    <cellStyle name="千分位 3 6 3 3" xfId="15995" xr:uid="{BD18D6CA-C160-488D-8551-F10A934B91AA}"/>
    <cellStyle name="千分位 3 6 3 3 2" xfId="28155" xr:uid="{D180C365-9B42-43E0-9A60-578934CA06A2}"/>
    <cellStyle name="千分位 3 6 3 3 2 2" xfId="52475" xr:uid="{2942F4F4-D649-4D18-9B71-72A1E92D7A8E}"/>
    <cellStyle name="千分位 3 6 3 3 3" xfId="40315" xr:uid="{0AE69460-E735-42E3-BF1B-5F6F8DADA523}"/>
    <cellStyle name="千分位 3 6 3 4" xfId="22075" xr:uid="{68F972A0-869E-4B43-B632-41832CF21D86}"/>
    <cellStyle name="千分位 3 6 3 4 2" xfId="46395" xr:uid="{CAA9BA7F-947B-444C-9CBE-766C8175B53D}"/>
    <cellStyle name="千分位 3 6 3 5" xfId="34235" xr:uid="{64D137E8-E5DD-40DA-B3A0-92AFBCA292C0}"/>
    <cellStyle name="千分位 3 6 4" xfId="11435" xr:uid="{1B8693EA-B288-4BAF-9F40-8FEAFC458354}"/>
    <cellStyle name="千分位 3 6 4 2" xfId="17515" xr:uid="{C25B3C6A-092E-4B7A-B847-45BCF8BB2364}"/>
    <cellStyle name="千分位 3 6 4 2 2" xfId="29675" xr:uid="{440AB670-4ED7-4938-866A-BE5A360667BA}"/>
    <cellStyle name="千分位 3 6 4 2 2 2" xfId="53995" xr:uid="{EC6D8A61-82D2-478B-8296-39E3A851FE1B}"/>
    <cellStyle name="千分位 3 6 4 2 3" xfId="41835" xr:uid="{3A6D5B8A-3484-48CC-B7A3-1621F69515A0}"/>
    <cellStyle name="千分位 3 6 4 3" xfId="23595" xr:uid="{032773EF-C087-43B6-9EAC-6AD75A02E294}"/>
    <cellStyle name="千分位 3 6 4 3 2" xfId="47915" xr:uid="{FBA78BA5-608F-4CE2-81AC-37EBAB9A59CE}"/>
    <cellStyle name="千分位 3 6 4 4" xfId="35755" xr:uid="{D446DF9A-7861-4EA1-A057-80B6D8861442}"/>
    <cellStyle name="千分位 3 6 5" xfId="14475" xr:uid="{228B8EF7-6133-4E8E-912A-52524CD1CD28}"/>
    <cellStyle name="千分位 3 6 5 2" xfId="26635" xr:uid="{02AB01E6-3192-4010-85F9-FDE1F2083E10}"/>
    <cellStyle name="千分位 3 6 5 2 2" xfId="50955" xr:uid="{4A950D2D-5940-4E54-BFB9-E742CB5751CF}"/>
    <cellStyle name="千分位 3 6 5 3" xfId="38795" xr:uid="{3DA339CD-99C5-47CE-AC0F-4BC260F5AAE9}"/>
    <cellStyle name="千分位 3 6 6" xfId="20555" xr:uid="{2937C0EC-6077-4F0B-8C0D-147AE601664D}"/>
    <cellStyle name="千分位 3 6 6 2" xfId="44875" xr:uid="{C128B8D6-CD0F-4EB0-9179-E8EBC2F2C337}"/>
    <cellStyle name="千分位 3 6 7" xfId="32715" xr:uid="{AFBA4F61-56F3-41E8-8384-90C5E5594D37}"/>
    <cellStyle name="千分位 3 7" xfId="3095" xr:uid="{718467FE-07F2-4AEC-A368-ED49A854A670}"/>
    <cellStyle name="千分位 3 7 2" xfId="8569" xr:uid="{064B4930-992D-4BC7-A157-81F13F5ED71C}"/>
    <cellStyle name="千分位 3 7 2 2" xfId="13563" xr:uid="{E932E024-96BC-4258-B9F8-BE5D06068373}"/>
    <cellStyle name="千分位 3 7 2 2 2" xfId="19643" xr:uid="{61A50A5C-F75C-4556-AA40-26B91B89973C}"/>
    <cellStyle name="千分位 3 7 2 2 2 2" xfId="31803" xr:uid="{5BA77866-AD29-4580-AE73-E2A6E16468FF}"/>
    <cellStyle name="千分位 3 7 2 2 2 2 2" xfId="56123" xr:uid="{9ABCFB82-54F5-480C-ABE5-B6D36AF9D74C}"/>
    <cellStyle name="千分位 3 7 2 2 2 3" xfId="43963" xr:uid="{418BC5D5-90B7-49F5-AC1D-DBFE17F2114C}"/>
    <cellStyle name="千分位 3 7 2 2 3" xfId="25723" xr:uid="{3FA9BA47-607B-4C7B-914E-4062A59FA804}"/>
    <cellStyle name="千分位 3 7 2 2 3 2" xfId="50043" xr:uid="{53CE83BD-FEE8-4D9B-9852-576DC6255692}"/>
    <cellStyle name="千分位 3 7 2 2 4" xfId="37883" xr:uid="{769EA937-B79A-494C-9244-6AEB4220408F}"/>
    <cellStyle name="千分位 3 7 2 3" xfId="16603" xr:uid="{0BCE8CBE-F74D-40C3-BEC7-4680FCB2514D}"/>
    <cellStyle name="千分位 3 7 2 3 2" xfId="28763" xr:uid="{8CC00A53-E699-4C07-8978-33141289BAB3}"/>
    <cellStyle name="千分位 3 7 2 3 2 2" xfId="53083" xr:uid="{598138AA-6127-4075-B0A9-5C38D1C745CB}"/>
    <cellStyle name="千分位 3 7 2 3 3" xfId="40923" xr:uid="{FF1D195D-7D8F-4800-9C52-4EF719E55F1F}"/>
    <cellStyle name="千分位 3 7 2 4" xfId="22683" xr:uid="{150AA5A2-D783-4289-8883-52F9CBEB5386}"/>
    <cellStyle name="千分位 3 7 2 4 2" xfId="47003" xr:uid="{0C640AE1-A35F-4F87-8C1B-D5E0D2F68878}"/>
    <cellStyle name="千分位 3 7 2 5" xfId="34843" xr:uid="{04A4FB29-2192-4C20-8C6A-F133E984CA20}"/>
    <cellStyle name="千分位 3 7 3" xfId="12043" xr:uid="{27525D37-A38E-423C-A387-D6D8B1C4041C}"/>
    <cellStyle name="千分位 3 7 3 2" xfId="18123" xr:uid="{AB8CC12F-F485-4804-8473-026691EF3DB4}"/>
    <cellStyle name="千分位 3 7 3 2 2" xfId="30283" xr:uid="{3AB65A6A-7124-42C5-B7CE-097563B7BF52}"/>
    <cellStyle name="千分位 3 7 3 2 2 2" xfId="54603" xr:uid="{B524810D-0BD0-4D13-B5BF-F598B7516174}"/>
    <cellStyle name="千分位 3 7 3 2 3" xfId="42443" xr:uid="{2342EB17-B332-4362-BC33-5FB6A93E02F3}"/>
    <cellStyle name="千分位 3 7 3 3" xfId="24203" xr:uid="{81992A60-1F6F-4D3E-983D-D349D1EC6B16}"/>
    <cellStyle name="千分位 3 7 3 3 2" xfId="48523" xr:uid="{D72F8470-B2BD-427A-A8E5-45546475388E}"/>
    <cellStyle name="千分位 3 7 3 4" xfId="36363" xr:uid="{ACF920DB-C972-422E-8446-3AB5903CAD53}"/>
    <cellStyle name="千分位 3 7 4" xfId="15083" xr:uid="{B81B2112-3AA5-40CA-AF5B-4E235099C759}"/>
    <cellStyle name="千分位 3 7 4 2" xfId="27243" xr:uid="{9AB1C911-38B8-4060-91CB-505E8BBFACEE}"/>
    <cellStyle name="千分位 3 7 4 2 2" xfId="51563" xr:uid="{3A7F27D8-63A8-4C21-8680-4D857DEA9233}"/>
    <cellStyle name="千分位 3 7 4 3" xfId="39403" xr:uid="{D52462A7-D2FF-4806-9B2A-62BE5A28B1F5}"/>
    <cellStyle name="千分位 3 7 5" xfId="21163" xr:uid="{74F3671C-7B1D-49E8-BB86-7EE8BD7BF1D2}"/>
    <cellStyle name="千分位 3 7 5 2" xfId="45483" xr:uid="{3366FED5-BD56-4823-9D71-1908E1D0F393}"/>
    <cellStyle name="千分位 3 7 6" xfId="33323" xr:uid="{4D7F49D4-63EB-4F89-9B1F-D7184AE87EAD}"/>
    <cellStyle name="千分位 3 8" xfId="5832" xr:uid="{FBA35253-2AE4-4667-99D2-990E5D67B0A4}"/>
    <cellStyle name="千分位 3 8 2" xfId="12803" xr:uid="{1FC8F943-BCE5-4A8B-9445-1A1E1C9DBFB2}"/>
    <cellStyle name="千分位 3 8 2 2" xfId="18883" xr:uid="{6025ED3E-7E8D-4F21-8364-E5DAF177E6D2}"/>
    <cellStyle name="千分位 3 8 2 2 2" xfId="31043" xr:uid="{48E9F82D-29E9-486D-A181-29E5847A207C}"/>
    <cellStyle name="千分位 3 8 2 2 2 2" xfId="55363" xr:uid="{1CA18621-D027-469C-BD0A-7AE2A3F6AB16}"/>
    <cellStyle name="千分位 3 8 2 2 3" xfId="43203" xr:uid="{6C3AEE57-854E-4CE7-8DA1-A909C391766C}"/>
    <cellStyle name="千分位 3 8 2 3" xfId="24963" xr:uid="{6116DF9D-BEDA-4C59-AA81-A42A5560484A}"/>
    <cellStyle name="千分位 3 8 2 3 2" xfId="49283" xr:uid="{ED936CC0-CA7E-43F2-A66E-31AF07718349}"/>
    <cellStyle name="千分位 3 8 2 4" xfId="37123" xr:uid="{7400F165-7B07-4F6B-B822-2C2AA330D623}"/>
    <cellStyle name="千分位 3 8 3" xfId="15843" xr:uid="{8E1CE007-212C-480E-AC0C-C391A91D3DF3}"/>
    <cellStyle name="千分位 3 8 3 2" xfId="28003" xr:uid="{ACD7FC49-9863-4E10-9D14-044AC6A9AD49}"/>
    <cellStyle name="千分位 3 8 3 2 2" xfId="52323" xr:uid="{C56221E1-9D60-446F-A7EF-8E2CD82E0902}"/>
    <cellStyle name="千分位 3 8 3 3" xfId="40163" xr:uid="{C8EE737D-60E8-4F57-B9E5-1608A0AE122C}"/>
    <cellStyle name="千分位 3 8 4" xfId="21923" xr:uid="{17DB63EC-CE08-415D-8790-EA85697B509D}"/>
    <cellStyle name="千分位 3 8 4 2" xfId="46243" xr:uid="{514CA060-4382-4888-82D2-3171A4AE95D2}"/>
    <cellStyle name="千分位 3 8 5" xfId="34083" xr:uid="{015A1D01-3824-4789-9C10-74AB2CDC8588}"/>
    <cellStyle name="千分位 3 9" xfId="11283" xr:uid="{A32AD6BF-2554-4C57-B966-AD020F22958F}"/>
    <cellStyle name="千分位 3 9 2" xfId="17363" xr:uid="{521EEE59-B051-4E68-B5F4-F365059F6A67}"/>
    <cellStyle name="千分位 3 9 2 2" xfId="29523" xr:uid="{7A369F78-6F77-4480-BC12-D783C39F7369}"/>
    <cellStyle name="千分位 3 9 2 2 2" xfId="53843" xr:uid="{C9E25250-74CC-40B2-BAE9-D10046F6E5D2}"/>
    <cellStyle name="千分位 3 9 2 3" xfId="41683" xr:uid="{57992098-F33C-48C4-BDB3-8406076B503E}"/>
    <cellStyle name="千分位 3 9 3" xfId="23443" xr:uid="{D0DECDB3-3910-43F8-94E4-0791DDBD7F5F}"/>
    <cellStyle name="千分位 3 9 3 2" xfId="47763" xr:uid="{28C6830C-5F4A-40D9-B489-2AACDE912544}"/>
    <cellStyle name="千分位 3 9 4" xfId="35603" xr:uid="{0CD24539-D70C-4014-BE05-D553546C9FC3}"/>
    <cellStyle name="千分位[0] 2" xfId="267" xr:uid="{00000000-0005-0000-0000-0000BA0B0000}"/>
    <cellStyle name="千分位[0] 2 2" xfId="700" xr:uid="{00000000-0005-0000-0000-0000BB0B0000}"/>
    <cellStyle name="壞_Presco_Suntory 1010 (Q4)_200萬_v6" xfId="275" xr:uid="{00000000-0005-0000-0000-0000FA0B0000}"/>
    <cellStyle name="好_Presco_Suntory 1010 (Q4)_200萬_v6" xfId="268" xr:uid="{00000000-0005-0000-0000-0000BC0B0000}"/>
    <cellStyle name="標準 2" xfId="273" xr:uid="{00000000-0005-0000-0000-0000F80B0000}"/>
    <cellStyle name="樣式 1" xfId="274" xr:uid="{00000000-0005-0000-0000-0000F90B0000}"/>
    <cellStyle name="百分比 2" xfId="269" xr:uid="{00000000-0005-0000-0000-0000BD0B0000}"/>
    <cellStyle name="百分比 3" xfId="450" xr:uid="{00000000-0005-0000-0000-0000BE0B0000}"/>
    <cellStyle name="百分比 3 10" xfId="6006" xr:uid="{CF7B30AE-FBFD-40EA-BADC-6C1179B9E145}"/>
    <cellStyle name="百分比 3 2" xfId="510" xr:uid="{00000000-0005-0000-0000-0000BF0B0000}"/>
    <cellStyle name="百分比 3 2 2" xfId="606" xr:uid="{00000000-0005-0000-0000-0000C00B0000}"/>
    <cellStyle name="百分比 3 2 2 2" xfId="870" xr:uid="{00000000-0005-0000-0000-0000C10B0000}"/>
    <cellStyle name="百分比 3 2 2 2 2" xfId="3050" xr:uid="{00000000-0005-0000-0000-0000C20B0000}"/>
    <cellStyle name="百分比 3 2 2 2 2 2" xfId="5788" xr:uid="{4057EAF5-CE6B-4B42-ADBF-23447FA4C93D}"/>
    <cellStyle name="百分比 3 2 2 2 2 2 2" xfId="11262" xr:uid="{468C9A7F-1FB3-4418-9CA7-726235E8BF85}"/>
    <cellStyle name="百分比 3 2 2 2 2 3" xfId="8525" xr:uid="{7610192A-2632-4ADD-BE68-00D11824B86F}"/>
    <cellStyle name="百分比 3 2 2 2 3" xfId="2505" xr:uid="{00000000-0005-0000-0000-0000C30B0000}"/>
    <cellStyle name="百分比 3 2 2 2 3 2" xfId="5243" xr:uid="{85ED7645-00C8-45F0-87D9-370300593571}"/>
    <cellStyle name="百分比 3 2 2 2 3 2 2" xfId="10717" xr:uid="{9087F346-8E49-4C2C-BDDF-D7612FD284C0}"/>
    <cellStyle name="百分比 3 2 2 2 3 3" xfId="7980" xr:uid="{7B1486E4-4BA0-4BDF-89C4-29F4C5FFFCC0}"/>
    <cellStyle name="百分比 3 2 2 2 4" xfId="1960" xr:uid="{00000000-0005-0000-0000-0000C40B0000}"/>
    <cellStyle name="百分比 3 2 2 2 4 2" xfId="4698" xr:uid="{6C4D4402-A1F3-4EAD-9EA6-3DCCE136CA96}"/>
    <cellStyle name="百分比 3 2 2 2 4 2 2" xfId="10172" xr:uid="{A38EC314-4DD6-49C3-AA7C-24AB51BD0830}"/>
    <cellStyle name="百分比 3 2 2 2 4 3" xfId="7435" xr:uid="{F3108842-3015-4B07-A83D-7529198772CF}"/>
    <cellStyle name="百分比 3 2 2 2 5" xfId="1415" xr:uid="{00000000-0005-0000-0000-0000C50B0000}"/>
    <cellStyle name="百分比 3 2 2 2 5 2" xfId="4153" xr:uid="{1DEAA9F9-19DC-428C-8A1E-4D19FF04AD5D}"/>
    <cellStyle name="百分比 3 2 2 2 5 2 2" xfId="9627" xr:uid="{8BB85039-1C84-4F1B-AFA0-E35E32FBAB83}"/>
    <cellStyle name="百分比 3 2 2 2 5 3" xfId="6890" xr:uid="{79B6E2B7-1D58-4D32-9D17-098FDDBFCC9C}"/>
    <cellStyle name="百分比 3 2 2 2 6" xfId="3608" xr:uid="{17EFEEA1-925E-4DEF-B08D-CEF6E45485CE}"/>
    <cellStyle name="百分比 3 2 2 2 6 2" xfId="9082" xr:uid="{0F0D5D09-4C07-4C3F-B8BB-AD9D11316BB6}"/>
    <cellStyle name="百分比 3 2 2 2 7" xfId="6345" xr:uid="{972C34C1-44E3-4336-B78E-E03EA2A0C52D}"/>
    <cellStyle name="百分比 3 2 2 3" xfId="2858" xr:uid="{00000000-0005-0000-0000-0000C60B0000}"/>
    <cellStyle name="百分比 3 2 2 3 2" xfId="5596" xr:uid="{F920A33A-08A4-4B21-830F-D85FA96014B5}"/>
    <cellStyle name="百分比 3 2 2 3 2 2" xfId="11070" xr:uid="{9E7754B6-2C7A-4EA8-A1E3-0133EBC8289D}"/>
    <cellStyle name="百分比 3 2 2 3 3" xfId="8333" xr:uid="{FD355FF9-52D6-4A20-ACAF-1527F8403022}"/>
    <cellStyle name="百分比 3 2 2 4" xfId="2313" xr:uid="{00000000-0005-0000-0000-0000C70B0000}"/>
    <cellStyle name="百分比 3 2 2 4 2" xfId="5051" xr:uid="{9649B0D6-5588-46DD-A002-36014B9F4F43}"/>
    <cellStyle name="百分比 3 2 2 4 2 2" xfId="10525" xr:uid="{67E329AA-0245-4D06-9726-111A4EC31126}"/>
    <cellStyle name="百分比 3 2 2 4 3" xfId="7788" xr:uid="{6A599041-1785-47AE-855A-91768DBBD9B6}"/>
    <cellStyle name="百分比 3 2 2 5" xfId="1768" xr:uid="{00000000-0005-0000-0000-0000C80B0000}"/>
    <cellStyle name="百分比 3 2 2 5 2" xfId="4506" xr:uid="{B2FF140D-D1A4-4499-BE1B-2C8042AECAB9}"/>
    <cellStyle name="百分比 3 2 2 5 2 2" xfId="9980" xr:uid="{4F64A990-3BA5-4064-8BF4-FDF4AB321BBB}"/>
    <cellStyle name="百分比 3 2 2 5 3" xfId="7243" xr:uid="{D20E7213-9E54-428E-8AD1-108034BD020A}"/>
    <cellStyle name="百分比 3 2 2 6" xfId="1223" xr:uid="{00000000-0005-0000-0000-0000C90B0000}"/>
    <cellStyle name="百分比 3 2 2 6 2" xfId="3961" xr:uid="{0D086FC8-EA5D-45C3-81D3-427F25C4660D}"/>
    <cellStyle name="百分比 3 2 2 6 2 2" xfId="9435" xr:uid="{81A0D72A-48BF-41D7-88C7-D1457727A6B1}"/>
    <cellStyle name="百分比 3 2 2 6 3" xfId="6698" xr:uid="{CF145EF3-1046-4EC8-A155-440362EE285B}"/>
    <cellStyle name="百分比 3 2 2 7" xfId="3416" xr:uid="{F0F5D569-6BCF-4B6F-8A8F-6FAFDDB631FF}"/>
    <cellStyle name="百分比 3 2 2 7 2" xfId="8890" xr:uid="{29220C2B-604E-4684-84AD-2C7D9FB97F0C}"/>
    <cellStyle name="百分比 3 2 2 8" xfId="6153" xr:uid="{EF098956-A257-4461-9B20-2061F8891BE3}"/>
    <cellStyle name="百分比 3 2 3" xfId="777" xr:uid="{00000000-0005-0000-0000-0000CA0B0000}"/>
    <cellStyle name="百分比 3 2 3 2" xfId="2957" xr:uid="{00000000-0005-0000-0000-0000CB0B0000}"/>
    <cellStyle name="百分比 3 2 3 2 2" xfId="5695" xr:uid="{8E670B97-D9AC-473C-88BE-EF92F9FB23B2}"/>
    <cellStyle name="百分比 3 2 3 2 2 2" xfId="11169" xr:uid="{B17C8B6A-D2F5-43B0-AAE3-C7647DE6DEE1}"/>
    <cellStyle name="百分比 3 2 3 2 3" xfId="8432" xr:uid="{88BB608C-6627-4A9A-95E2-F06E785F6715}"/>
    <cellStyle name="百分比 3 2 3 3" xfId="2412" xr:uid="{00000000-0005-0000-0000-0000CC0B0000}"/>
    <cellStyle name="百分比 3 2 3 3 2" xfId="5150" xr:uid="{D2F2E392-9B2B-4125-8C92-FD09907B8BE7}"/>
    <cellStyle name="百分比 3 2 3 3 2 2" xfId="10624" xr:uid="{01739D64-BFA4-4FF6-89FD-A5AF0EDC138E}"/>
    <cellStyle name="百分比 3 2 3 3 3" xfId="7887" xr:uid="{403858EE-45A8-4F28-BCE0-3C4BBBA1F865}"/>
    <cellStyle name="百分比 3 2 3 4" xfId="1867" xr:uid="{00000000-0005-0000-0000-0000CD0B0000}"/>
    <cellStyle name="百分比 3 2 3 4 2" xfId="4605" xr:uid="{B827B059-765A-4D52-B6AF-C17657B3F675}"/>
    <cellStyle name="百分比 3 2 3 4 2 2" xfId="10079" xr:uid="{85B17742-6FDA-44D2-9571-2625A7B9F093}"/>
    <cellStyle name="百分比 3 2 3 4 3" xfId="7342" xr:uid="{0706D9A6-FAFB-48A4-BBD8-5FF2EF772252}"/>
    <cellStyle name="百分比 3 2 3 5" xfId="1322" xr:uid="{00000000-0005-0000-0000-0000CE0B0000}"/>
    <cellStyle name="百分比 3 2 3 5 2" xfId="4060" xr:uid="{015E7577-38DC-4C95-9AC5-9C032F05DFA3}"/>
    <cellStyle name="百分比 3 2 3 5 2 2" xfId="9534" xr:uid="{EBBA5AAC-8438-46AA-B325-B7AC46316B60}"/>
    <cellStyle name="百分比 3 2 3 5 3" xfId="6797" xr:uid="{26DF2A76-1A5E-4340-8336-1BC662659B2C}"/>
    <cellStyle name="百分比 3 2 3 6" xfId="3515" xr:uid="{53854140-678C-40ED-A09E-A2980C64787C}"/>
    <cellStyle name="百分比 3 2 3 6 2" xfId="8989" xr:uid="{B8E1E666-04DB-40D7-BB57-1B90F7D82FC6}"/>
    <cellStyle name="百分比 3 2 3 7" xfId="6252" xr:uid="{1349ADA1-5ECE-4F79-BAF1-4FD7356FF202}"/>
    <cellStyle name="百分比 3 2 4" xfId="2764" xr:uid="{00000000-0005-0000-0000-0000CF0B0000}"/>
    <cellStyle name="百分比 3 2 4 2" xfId="5502" xr:uid="{94A890DA-918C-4106-9AED-0049AB608C14}"/>
    <cellStyle name="百分比 3 2 4 2 2" xfId="10976" xr:uid="{5CA2F1F2-72C2-4B3C-9059-F3C365F4C409}"/>
    <cellStyle name="百分比 3 2 4 3" xfId="8239" xr:uid="{815FD619-8AED-48AE-8CF8-607959B14640}"/>
    <cellStyle name="百分比 3 2 5" xfId="2219" xr:uid="{00000000-0005-0000-0000-0000D00B0000}"/>
    <cellStyle name="百分比 3 2 5 2" xfId="4957" xr:uid="{C12530D6-42A1-45D3-8062-0ACEC98B3235}"/>
    <cellStyle name="百分比 3 2 5 2 2" xfId="10431" xr:uid="{3F20088A-B568-416C-AB8A-C9BC36FFDBC3}"/>
    <cellStyle name="百分比 3 2 5 3" xfId="7694" xr:uid="{4E4985CB-FB87-4BCF-A210-A2BF2354BCD1}"/>
    <cellStyle name="百分比 3 2 6" xfId="1674" xr:uid="{00000000-0005-0000-0000-0000D10B0000}"/>
    <cellStyle name="百分比 3 2 6 2" xfId="4412" xr:uid="{07E79A15-E495-4893-9276-7F23F1AA2610}"/>
    <cellStyle name="百分比 3 2 6 2 2" xfId="9886" xr:uid="{48FCF456-9F23-4873-B146-CF02CAB5FED1}"/>
    <cellStyle name="百分比 3 2 6 3" xfId="7149" xr:uid="{F4502D64-C884-4A1D-ADDF-BDB1E6385421}"/>
    <cellStyle name="百分比 3 2 7" xfId="1129" xr:uid="{00000000-0005-0000-0000-0000D20B0000}"/>
    <cellStyle name="百分比 3 2 7 2" xfId="3867" xr:uid="{4B37D0EE-46E6-4FC3-ADF3-F4C977BFE909}"/>
    <cellStyle name="百分比 3 2 7 2 2" xfId="9341" xr:uid="{31FBB25D-FE01-426D-9C04-782A35A1A44D}"/>
    <cellStyle name="百分比 3 2 7 3" xfId="6604" xr:uid="{22F96DF0-E184-44A8-B100-32759E87B460}"/>
    <cellStyle name="百分比 3 2 8" xfId="3322" xr:uid="{E8DBE340-F6BC-4F7C-B14B-84FD56EDA2D9}"/>
    <cellStyle name="百分比 3 2 8 2" xfId="8796" xr:uid="{6865F601-7031-40BF-B19E-860CE7406634}"/>
    <cellStyle name="百分比 3 2 9" xfId="6059" xr:uid="{2DFB8062-CAA9-4E2B-B276-963B32D2FE86}"/>
    <cellStyle name="百分比 3 3" xfId="553" xr:uid="{00000000-0005-0000-0000-0000D30B0000}"/>
    <cellStyle name="百分比 3 3 2" xfId="819" xr:uid="{00000000-0005-0000-0000-0000D40B0000}"/>
    <cellStyle name="百分比 3 3 2 2" xfId="2999" xr:uid="{00000000-0005-0000-0000-0000D50B0000}"/>
    <cellStyle name="百分比 3 3 2 2 2" xfId="5737" xr:uid="{71CCD7B1-4810-46EA-BEC8-CB26A255EE2B}"/>
    <cellStyle name="百分比 3 3 2 2 2 2" xfId="11211" xr:uid="{FD892FDF-C8D4-4077-B427-04626FA38DCC}"/>
    <cellStyle name="百分比 3 3 2 2 3" xfId="8474" xr:uid="{F5D397D8-C250-48A3-8104-10A33F3C6DC3}"/>
    <cellStyle name="百分比 3 3 2 3" xfId="2454" xr:uid="{00000000-0005-0000-0000-0000D60B0000}"/>
    <cellStyle name="百分比 3 3 2 3 2" xfId="5192" xr:uid="{EA4541CB-9354-4A65-9907-86B94D2C1FF4}"/>
    <cellStyle name="百分比 3 3 2 3 2 2" xfId="10666" xr:uid="{3CF64AC6-CB35-4E30-8700-D518F2757E29}"/>
    <cellStyle name="百分比 3 3 2 3 3" xfId="7929" xr:uid="{A831F206-47A9-49B7-AC2B-AB681AC1C31B}"/>
    <cellStyle name="百分比 3 3 2 4" xfId="1909" xr:uid="{00000000-0005-0000-0000-0000D70B0000}"/>
    <cellStyle name="百分比 3 3 2 4 2" xfId="4647" xr:uid="{E60DDF46-25B0-47B1-99BF-6FD647E2FDEB}"/>
    <cellStyle name="百分比 3 3 2 4 2 2" xfId="10121" xr:uid="{3018ECF8-4545-40A4-BF53-10DA19A71A03}"/>
    <cellStyle name="百分比 3 3 2 4 3" xfId="7384" xr:uid="{479E76E4-4A10-499B-9CE2-DDBCFBB6ABA5}"/>
    <cellStyle name="百分比 3 3 2 5" xfId="1364" xr:uid="{00000000-0005-0000-0000-0000D80B0000}"/>
    <cellStyle name="百分比 3 3 2 5 2" xfId="4102" xr:uid="{5DB163B1-6465-417B-B584-6FC9EE199A6A}"/>
    <cellStyle name="百分比 3 3 2 5 2 2" xfId="9576" xr:uid="{8350F794-932A-4B40-94F4-8F2AACEE515F}"/>
    <cellStyle name="百分比 3 3 2 5 3" xfId="6839" xr:uid="{A76F9029-AECF-48C9-ADBA-AFB460110157}"/>
    <cellStyle name="百分比 3 3 2 6" xfId="3557" xr:uid="{FE2B3B6A-62CC-43E9-A756-1443E0731ABE}"/>
    <cellStyle name="百分比 3 3 2 6 2" xfId="9031" xr:uid="{3ABB0CD3-739C-432D-91A5-34C7401FAD95}"/>
    <cellStyle name="百分比 3 3 2 7" xfId="6294" xr:uid="{3EE8C218-B2C8-4219-A77F-2186CF6C86CD}"/>
    <cellStyle name="百分比 3 3 3" xfId="2807" xr:uid="{00000000-0005-0000-0000-0000D90B0000}"/>
    <cellStyle name="百分比 3 3 3 2" xfId="5545" xr:uid="{B75865CD-1BFD-48A9-9F36-34A1EE35B5BA}"/>
    <cellStyle name="百分比 3 3 3 2 2" xfId="11019" xr:uid="{CBB2288C-6ABC-4174-8BFC-58B5010B6820}"/>
    <cellStyle name="百分比 3 3 3 3" xfId="8282" xr:uid="{B159B782-8846-453F-A4A4-B212DDE1B4A5}"/>
    <cellStyle name="百分比 3 3 4" xfId="2262" xr:uid="{00000000-0005-0000-0000-0000DA0B0000}"/>
    <cellStyle name="百分比 3 3 4 2" xfId="5000" xr:uid="{247F73B4-7E23-4C49-8A50-07698FC30939}"/>
    <cellStyle name="百分比 3 3 4 2 2" xfId="10474" xr:uid="{09DF2BEC-41D6-42CF-A705-1E633727E30B}"/>
    <cellStyle name="百分比 3 3 4 3" xfId="7737" xr:uid="{11BA979F-CEFF-44D4-A251-3255834BC05F}"/>
    <cellStyle name="百分比 3 3 5" xfId="1717" xr:uid="{00000000-0005-0000-0000-0000DB0B0000}"/>
    <cellStyle name="百分比 3 3 5 2" xfId="4455" xr:uid="{15A46385-A6C1-4726-8EE0-84594C592BAF}"/>
    <cellStyle name="百分比 3 3 5 2 2" xfId="9929" xr:uid="{E02CB69F-1927-4024-80B6-DE7B422757B9}"/>
    <cellStyle name="百分比 3 3 5 3" xfId="7192" xr:uid="{8DB4E04F-BE9B-4934-B190-ED7754EFE00F}"/>
    <cellStyle name="百分比 3 3 6" xfId="1172" xr:uid="{00000000-0005-0000-0000-0000DC0B0000}"/>
    <cellStyle name="百分比 3 3 6 2" xfId="3910" xr:uid="{FC6D9809-ECC7-405F-8D62-AE5A5FF2F8EC}"/>
    <cellStyle name="百分比 3 3 6 2 2" xfId="9384" xr:uid="{9E5CBC03-3A27-4163-8E7B-2E253F0A03F0}"/>
    <cellStyle name="百分比 3 3 6 3" xfId="6647" xr:uid="{1D6E9A53-E1AD-4581-A57B-AB5AAC3B757F}"/>
    <cellStyle name="百分比 3 3 7" xfId="3365" xr:uid="{ADD2C35A-B5C8-48E4-9229-A667E6272B54}"/>
    <cellStyle name="百分比 3 3 7 2" xfId="8839" xr:uid="{E6E34C1E-AFCA-4F5B-BD77-AFBF2426A780}"/>
    <cellStyle name="百分比 3 3 8" xfId="6102" xr:uid="{C07731CF-6808-40BD-9AE1-E48E53766BB2}"/>
    <cellStyle name="百分比 3 4" xfId="726" xr:uid="{00000000-0005-0000-0000-0000DD0B0000}"/>
    <cellStyle name="百分比 3 4 2" xfId="2906" xr:uid="{00000000-0005-0000-0000-0000DE0B0000}"/>
    <cellStyle name="百分比 3 4 2 2" xfId="5644" xr:uid="{1B7F2F69-FA21-4768-9399-284412D3EB44}"/>
    <cellStyle name="百分比 3 4 2 2 2" xfId="11118" xr:uid="{690BCBB9-A54A-49E8-996E-810A8B9A3976}"/>
    <cellStyle name="百分比 3 4 2 3" xfId="8381" xr:uid="{E3469634-3889-488B-B5F9-8CB9AC196EC0}"/>
    <cellStyle name="百分比 3 4 3" xfId="2361" xr:uid="{00000000-0005-0000-0000-0000DF0B0000}"/>
    <cellStyle name="百分比 3 4 3 2" xfId="5099" xr:uid="{29827DAD-8AEC-467F-9E57-DE61369DA76A}"/>
    <cellStyle name="百分比 3 4 3 2 2" xfId="10573" xr:uid="{E2172783-A1D3-42C4-B915-78008F8BF25B}"/>
    <cellStyle name="百分比 3 4 3 3" xfId="7836" xr:uid="{20BD266A-1560-435C-8CBE-221DE25462A8}"/>
    <cellStyle name="百分比 3 4 4" xfId="1816" xr:uid="{00000000-0005-0000-0000-0000E00B0000}"/>
    <cellStyle name="百分比 3 4 4 2" xfId="4554" xr:uid="{2EBCDAB4-DB4E-4950-B1B0-64A6E7421A78}"/>
    <cellStyle name="百分比 3 4 4 2 2" xfId="10028" xr:uid="{B7CA2C35-1107-40C0-8DFD-79E9826B30A0}"/>
    <cellStyle name="百分比 3 4 4 3" xfId="7291" xr:uid="{9EA28F33-1D8B-4E8B-98DF-35B83A750904}"/>
    <cellStyle name="百分比 3 4 5" xfId="1271" xr:uid="{00000000-0005-0000-0000-0000E10B0000}"/>
    <cellStyle name="百分比 3 4 5 2" xfId="4009" xr:uid="{F6C1FAE1-F070-4A25-A2C4-F2C8DA008283}"/>
    <cellStyle name="百分比 3 4 5 2 2" xfId="9483" xr:uid="{9E23C63E-6850-486B-9C32-16D1D3F18042}"/>
    <cellStyle name="百分比 3 4 5 3" xfId="6746" xr:uid="{130BBEAB-BDFE-458D-94F7-6A5D64757CE2}"/>
    <cellStyle name="百分比 3 4 6" xfId="3464" xr:uid="{FF7993C7-F8FB-4AEC-932E-86ACA78E7D18}"/>
    <cellStyle name="百分比 3 4 6 2" xfId="8938" xr:uid="{ACC85BEE-08C8-4A20-BB62-EE41B03DD9D0}"/>
    <cellStyle name="百分比 3 4 7" xfId="6201" xr:uid="{F6EC3718-BEB7-4C97-ACAC-6C8E0C98D68E}"/>
    <cellStyle name="百分比 3 5" xfId="2711" xr:uid="{00000000-0005-0000-0000-0000E20B0000}"/>
    <cellStyle name="百分比 3 5 2" xfId="5449" xr:uid="{19B604F3-4694-4B7C-AFCE-BC7A36C55341}"/>
    <cellStyle name="百分比 3 5 2 2" xfId="10923" xr:uid="{311B4F48-BDB5-46E2-9DB0-755605E42CA7}"/>
    <cellStyle name="百分比 3 5 3" xfId="8186" xr:uid="{20142472-B60E-4FDF-8C9F-E124A9694902}"/>
    <cellStyle name="百分比 3 6" xfId="2166" xr:uid="{00000000-0005-0000-0000-0000E30B0000}"/>
    <cellStyle name="百分比 3 6 2" xfId="4904" xr:uid="{5435BAAD-85A5-495E-8213-7D155A601CE1}"/>
    <cellStyle name="百分比 3 6 2 2" xfId="10378" xr:uid="{7BEA4031-C51C-4825-BB60-BC618494BA76}"/>
    <cellStyle name="百分比 3 6 3" xfId="7641" xr:uid="{2830F522-0FEC-4436-B49A-D76C7DFA3F9C}"/>
    <cellStyle name="百分比 3 7" xfId="1621" xr:uid="{00000000-0005-0000-0000-0000E40B0000}"/>
    <cellStyle name="百分比 3 7 2" xfId="4359" xr:uid="{D6F99597-312D-4A0B-9ABC-BADBA8A04444}"/>
    <cellStyle name="百分比 3 7 2 2" xfId="9833" xr:uid="{A0D0CF44-D94C-4FBC-863B-69A2F6FEB71D}"/>
    <cellStyle name="百分比 3 7 3" xfId="7096" xr:uid="{EA1DB9C9-4798-44C9-830E-B239733C1745}"/>
    <cellStyle name="百分比 3 8" xfId="1076" xr:uid="{00000000-0005-0000-0000-0000E50B0000}"/>
    <cellStyle name="百分比 3 8 2" xfId="3814" xr:uid="{A0D5A7F1-1D30-4BF4-8AA7-60C7DF6A840B}"/>
    <cellStyle name="百分比 3 8 2 2" xfId="9288" xr:uid="{A97BB7C1-65D5-4937-8276-04EF7B7FC503}"/>
    <cellStyle name="百分比 3 8 3" xfId="6551" xr:uid="{C16D6C37-3AF2-496A-8001-DD49E747968B}"/>
    <cellStyle name="百分比 3 9" xfId="3269" xr:uid="{228A45A2-4F14-40D8-8307-083A8E90D32E}"/>
    <cellStyle name="百分比 3 9 2" xfId="8743" xr:uid="{E371EEAA-EE58-447E-AD40-4A68C1F2B52E}"/>
    <cellStyle name="貨幣 2" xfId="270" xr:uid="{00000000-0005-0000-0000-0000E60B0000}"/>
    <cellStyle name="貨幣 2 2" xfId="451" xr:uid="{00000000-0005-0000-0000-0000E70B0000}"/>
    <cellStyle name="貨幣 2 2 10" xfId="20551" xr:uid="{A720425D-EC2F-4762-AA97-004DF6999A18}"/>
    <cellStyle name="貨幣 2 2 10 2" xfId="44871" xr:uid="{72B5C911-4789-459F-9C64-9131DC012FC9}"/>
    <cellStyle name="貨幣 2 2 11" xfId="32711" xr:uid="{668074BA-6EF9-414A-86D2-78B33E0F78BB}"/>
    <cellStyle name="貨幣 2 2 2" xfId="2712" xr:uid="{00000000-0005-0000-0000-0000E80B0000}"/>
    <cellStyle name="貨幣 2 2 2 2" xfId="5450" xr:uid="{5DE7192D-5279-4B16-B2CE-B6835E7D7D25}"/>
    <cellStyle name="貨幣 2 2 2 2 2" xfId="10924" xr:uid="{70B80314-CFD1-42E0-9690-C6E57168386B}"/>
    <cellStyle name="貨幣 2 2 2 2 2 2" xfId="14319" xr:uid="{D3A2B192-6976-44A7-B083-9C53424D6214}"/>
    <cellStyle name="貨幣 2 2 2 2 2 2 2" xfId="20399" xr:uid="{C7169E28-BA63-43DD-AA5E-88F21C0F9A94}"/>
    <cellStyle name="貨幣 2 2 2 2 2 2 2 2" xfId="32559" xr:uid="{2FD547A4-04F2-4B2E-95ED-B1CFFA326C5D}"/>
    <cellStyle name="貨幣 2 2 2 2 2 2 2 2 2" xfId="56879" xr:uid="{0BA572CD-1919-494F-8AE5-E2F483C77BF5}"/>
    <cellStyle name="貨幣 2 2 2 2 2 2 2 3" xfId="44719" xr:uid="{1794FE8F-804E-45FB-8E35-A74E17C400AB}"/>
    <cellStyle name="貨幣 2 2 2 2 2 2 3" xfId="26479" xr:uid="{868F4B3C-FAC8-493B-9FD7-141F4797E689}"/>
    <cellStyle name="貨幣 2 2 2 2 2 2 3 2" xfId="50799" xr:uid="{AF70D2A3-C08D-4A7A-BDD2-44514695048C}"/>
    <cellStyle name="貨幣 2 2 2 2 2 2 4" xfId="38639" xr:uid="{4A77F003-9299-4A63-AFD5-2D1B6879C10C}"/>
    <cellStyle name="貨幣 2 2 2 2 2 3" xfId="17359" xr:uid="{BB53EAB4-E8AC-493F-8046-CE2CA7218B3D}"/>
    <cellStyle name="貨幣 2 2 2 2 2 3 2" xfId="29519" xr:uid="{8C149686-7A82-4BD6-97A6-56A213368A38}"/>
    <cellStyle name="貨幣 2 2 2 2 2 3 2 2" xfId="53839" xr:uid="{4569F3FE-6B8D-44DD-B4D4-1461C029853A}"/>
    <cellStyle name="貨幣 2 2 2 2 2 3 3" xfId="41679" xr:uid="{F2B538D7-6746-4D92-BA53-EE08235F33F2}"/>
    <cellStyle name="貨幣 2 2 2 2 2 4" xfId="23439" xr:uid="{C4E5810E-C4E5-4E81-AA4C-E9D0A4BE7FD7}"/>
    <cellStyle name="貨幣 2 2 2 2 2 4 2" xfId="47759" xr:uid="{205FCDF2-A28B-4CD4-AC65-957729CD3167}"/>
    <cellStyle name="貨幣 2 2 2 2 2 5" xfId="35599" xr:uid="{9B7C9F51-912C-4D00-9ECD-D7E23AF58FCF}"/>
    <cellStyle name="貨幣 2 2 2 2 3" xfId="12799" xr:uid="{8D2AB583-2B13-48D9-B002-42C4569A951D}"/>
    <cellStyle name="貨幣 2 2 2 2 3 2" xfId="18879" xr:uid="{18975B12-7D88-4B87-AE80-2BFE65AD0E70}"/>
    <cellStyle name="貨幣 2 2 2 2 3 2 2" xfId="31039" xr:uid="{0621DDE5-E9E2-43B3-9A7B-40DD7DD5F3F5}"/>
    <cellStyle name="貨幣 2 2 2 2 3 2 2 2" xfId="55359" xr:uid="{59EB195F-E54B-4D73-96B8-B350B8071C18}"/>
    <cellStyle name="貨幣 2 2 2 2 3 2 3" xfId="43199" xr:uid="{33E103BC-1BAB-4A8C-B110-893C143E10E5}"/>
    <cellStyle name="貨幣 2 2 2 2 3 3" xfId="24959" xr:uid="{90C030AC-F37A-4B11-8139-51996262EE77}"/>
    <cellStyle name="貨幣 2 2 2 2 3 3 2" xfId="49279" xr:uid="{0F6E006E-7817-454D-8549-26C7D3360482}"/>
    <cellStyle name="貨幣 2 2 2 2 3 4" xfId="37119" xr:uid="{8CE4C813-5BC3-42F9-816D-22D864489E07}"/>
    <cellStyle name="貨幣 2 2 2 2 4" xfId="15839" xr:uid="{96904967-207E-49C3-9772-D2ECB010B830}"/>
    <cellStyle name="貨幣 2 2 2 2 4 2" xfId="27999" xr:uid="{E3E48A1B-11AB-4D4A-9253-F079655ED932}"/>
    <cellStyle name="貨幣 2 2 2 2 4 2 2" xfId="52319" xr:uid="{12B36368-5208-473B-BADE-0EB9D6BCED6A}"/>
    <cellStyle name="貨幣 2 2 2 2 4 3" xfId="40159" xr:uid="{4AAF1200-EBF5-4C70-9D70-0D9D5E97B46B}"/>
    <cellStyle name="貨幣 2 2 2 2 5" xfId="21919" xr:uid="{CB062EB8-2FC6-49BB-ADA3-C9CF8C697927}"/>
    <cellStyle name="貨幣 2 2 2 2 5 2" xfId="46239" xr:uid="{6A1EAA0D-F8F9-4AE6-858B-49D9F43962D4}"/>
    <cellStyle name="貨幣 2 2 2 2 6" xfId="34079" xr:uid="{8867C8C5-D363-4264-AEB5-8EBA96B7DFD6}"/>
    <cellStyle name="貨幣 2 2 2 3" xfId="8187" xr:uid="{D02E7D22-58A7-4B42-AEEE-CAA49E836196}"/>
    <cellStyle name="貨幣 2 2 2 3 2" xfId="13559" xr:uid="{BEFDB02F-1828-4FAC-BBD8-08734BCD7152}"/>
    <cellStyle name="貨幣 2 2 2 3 2 2" xfId="19639" xr:uid="{E7E3A15F-3BEF-47A6-B38C-6F70B6E740A4}"/>
    <cellStyle name="貨幣 2 2 2 3 2 2 2" xfId="31799" xr:uid="{4B3452B0-29F3-4393-9217-7FDE0F88CB33}"/>
    <cellStyle name="貨幣 2 2 2 3 2 2 2 2" xfId="56119" xr:uid="{4A42F327-CFBA-42FB-9A8C-96DEA5161738}"/>
    <cellStyle name="貨幣 2 2 2 3 2 2 3" xfId="43959" xr:uid="{9E196831-3403-476F-89AD-BEDBC5AC5BAF}"/>
    <cellStyle name="貨幣 2 2 2 3 2 3" xfId="25719" xr:uid="{4AF713BD-78A2-4165-A749-D6449A2ABE3C}"/>
    <cellStyle name="貨幣 2 2 2 3 2 3 2" xfId="50039" xr:uid="{DBF9991A-2560-4925-B6D2-E6BBB110A37C}"/>
    <cellStyle name="貨幣 2 2 2 3 2 4" xfId="37879" xr:uid="{04BDA85C-C598-406F-94B5-975603495474}"/>
    <cellStyle name="貨幣 2 2 2 3 3" xfId="16599" xr:uid="{A2A43D49-C758-4D89-BEA4-579926063AB3}"/>
    <cellStyle name="貨幣 2 2 2 3 3 2" xfId="28759" xr:uid="{5A3547AB-FEC4-4529-BF7E-EC3FF612ADE3}"/>
    <cellStyle name="貨幣 2 2 2 3 3 2 2" xfId="53079" xr:uid="{361F2713-00EB-45EC-BC39-BAED457B9B3D}"/>
    <cellStyle name="貨幣 2 2 2 3 3 3" xfId="40919" xr:uid="{2351E5EA-B7B2-4AE7-9094-87C7C98308DC}"/>
    <cellStyle name="貨幣 2 2 2 3 4" xfId="22679" xr:uid="{8241E0C5-43DC-470C-82EE-4382D4D93F59}"/>
    <cellStyle name="貨幣 2 2 2 3 4 2" xfId="46999" xr:uid="{41A9447E-6175-4676-BAAB-CA2F175D844D}"/>
    <cellStyle name="貨幣 2 2 2 3 5" xfId="34839" xr:uid="{E2667B70-98D5-4B9E-AD02-ED1708B464DE}"/>
    <cellStyle name="貨幣 2 2 2 4" xfId="12039" xr:uid="{2FAACF6F-6E3D-4697-9DFE-CAA68326B015}"/>
    <cellStyle name="貨幣 2 2 2 4 2" xfId="18119" xr:uid="{A7248F9A-BB0B-4B19-8414-6F559A8A08CB}"/>
    <cellStyle name="貨幣 2 2 2 4 2 2" xfId="30279" xr:uid="{C7F4257D-C8D5-4B35-801B-E3D9EE8BF063}"/>
    <cellStyle name="貨幣 2 2 2 4 2 2 2" xfId="54599" xr:uid="{7CDFC6AD-379D-4F83-A256-9D5C2573BE11}"/>
    <cellStyle name="貨幣 2 2 2 4 2 3" xfId="42439" xr:uid="{8B6E729A-458C-463D-9537-255D0BC415CF}"/>
    <cellStyle name="貨幣 2 2 2 4 3" xfId="24199" xr:uid="{3189359B-A512-4D3D-95A2-FE47CBFD0673}"/>
    <cellStyle name="貨幣 2 2 2 4 3 2" xfId="48519" xr:uid="{C8EF5005-CF3C-41F7-9C88-D173408BC944}"/>
    <cellStyle name="貨幣 2 2 2 4 4" xfId="36359" xr:uid="{7216F14A-B9DF-40AD-A1C2-9ADC6A8912BF}"/>
    <cellStyle name="貨幣 2 2 2 5" xfId="15079" xr:uid="{CF5199C0-8FD3-430C-959F-828300A93B82}"/>
    <cellStyle name="貨幣 2 2 2 5 2" xfId="27239" xr:uid="{0D77CCB7-5B26-4B56-AE02-02D7E0563BAB}"/>
    <cellStyle name="貨幣 2 2 2 5 2 2" xfId="51559" xr:uid="{81AA81A4-6F29-46BE-BE89-F3081220D52B}"/>
    <cellStyle name="貨幣 2 2 2 5 3" xfId="39399" xr:uid="{18EECE97-27FD-458F-B04C-5E6E385F2201}"/>
    <cellStyle name="貨幣 2 2 2 6" xfId="21159" xr:uid="{BE5BED9E-364D-4FF2-993B-9D81C8153A1F}"/>
    <cellStyle name="貨幣 2 2 2 6 2" xfId="45479" xr:uid="{EC973263-7AB0-4A06-8287-B8491524C9C9}"/>
    <cellStyle name="貨幣 2 2 2 7" xfId="33319" xr:uid="{E8A39E1B-F4D6-4EB0-A841-C0A02ACB7EBF}"/>
    <cellStyle name="貨幣 2 2 3" xfId="2167" xr:uid="{00000000-0005-0000-0000-0000E90B0000}"/>
    <cellStyle name="貨幣 2 2 3 2" xfId="4905" xr:uid="{550D2E5C-0EA7-491E-971C-9F0A230317C0}"/>
    <cellStyle name="貨幣 2 2 3 2 2" xfId="10379" xr:uid="{351139D2-80A2-4439-88B9-CA1A1DA5BE41}"/>
    <cellStyle name="貨幣 2 2 3 2 2 2" xfId="14167" xr:uid="{7068C6C7-F0EA-4F33-8683-16F462F49344}"/>
    <cellStyle name="貨幣 2 2 3 2 2 2 2" xfId="20247" xr:uid="{65EBA0E5-E4A1-4AAF-BB9A-707487FB5DA1}"/>
    <cellStyle name="貨幣 2 2 3 2 2 2 2 2" xfId="32407" xr:uid="{44594719-62B0-431B-B804-6673CF3A0C5C}"/>
    <cellStyle name="貨幣 2 2 3 2 2 2 2 2 2" xfId="56727" xr:uid="{A56A1EAE-63B8-402A-A7CB-7C12E5FE1D0E}"/>
    <cellStyle name="貨幣 2 2 3 2 2 2 2 3" xfId="44567" xr:uid="{C40EB770-7633-4BC1-B4D5-1D8D75812189}"/>
    <cellStyle name="貨幣 2 2 3 2 2 2 3" xfId="26327" xr:uid="{6D399B24-ED80-4F00-9574-E1D3CD5C5369}"/>
    <cellStyle name="貨幣 2 2 3 2 2 2 3 2" xfId="50647" xr:uid="{7C42089E-4FEF-4560-8590-6F6C18A3B85C}"/>
    <cellStyle name="貨幣 2 2 3 2 2 2 4" xfId="38487" xr:uid="{278CB68B-26B5-4269-BDBB-34C85799AD3F}"/>
    <cellStyle name="貨幣 2 2 3 2 2 3" xfId="17207" xr:uid="{2619E338-F58A-4C49-B0EF-5ECEB87A7C36}"/>
    <cellStyle name="貨幣 2 2 3 2 2 3 2" xfId="29367" xr:uid="{B567A576-34EB-4DAE-AEC9-7CFD3D6234A4}"/>
    <cellStyle name="貨幣 2 2 3 2 2 3 2 2" xfId="53687" xr:uid="{85E471C5-E8B2-4A0E-A58E-6B49F8C2F4CD}"/>
    <cellStyle name="貨幣 2 2 3 2 2 3 3" xfId="41527" xr:uid="{484A3731-6138-4671-B189-4734BD141AFD}"/>
    <cellStyle name="貨幣 2 2 3 2 2 4" xfId="23287" xr:uid="{FB24E221-ED3C-4E48-B418-B9FA1A003E33}"/>
    <cellStyle name="貨幣 2 2 3 2 2 4 2" xfId="47607" xr:uid="{E6198393-98C3-49E2-9B6A-5E39ABF45F2F}"/>
    <cellStyle name="貨幣 2 2 3 2 2 5" xfId="35447" xr:uid="{04C9269E-994D-4CF8-BE5D-D698DEC8411A}"/>
    <cellStyle name="貨幣 2 2 3 2 3" xfId="12647" xr:uid="{DF3F03BF-FA22-4EA9-BAA6-5D5163F14F6E}"/>
    <cellStyle name="貨幣 2 2 3 2 3 2" xfId="18727" xr:uid="{E1BDB6FC-C9B6-49FB-B50F-898A974BDE8E}"/>
    <cellStyle name="貨幣 2 2 3 2 3 2 2" xfId="30887" xr:uid="{69D2157C-6CAE-4ABF-AF68-C3C4E700B60D}"/>
    <cellStyle name="貨幣 2 2 3 2 3 2 2 2" xfId="55207" xr:uid="{AEAB5482-6A16-4C25-81F2-9C53EFDD73E3}"/>
    <cellStyle name="貨幣 2 2 3 2 3 2 3" xfId="43047" xr:uid="{43AFFA01-3667-4B3D-B356-8295B936D4D3}"/>
    <cellStyle name="貨幣 2 2 3 2 3 3" xfId="24807" xr:uid="{590B65F2-041C-49EB-8C9D-3261803933DF}"/>
    <cellStyle name="貨幣 2 2 3 2 3 3 2" xfId="49127" xr:uid="{D635BFE1-BC1B-410B-B56B-75F7F4509048}"/>
    <cellStyle name="貨幣 2 2 3 2 3 4" xfId="36967" xr:uid="{14A2F2A1-DDFE-4F9A-BB56-7A3D5EE1F20F}"/>
    <cellStyle name="貨幣 2 2 3 2 4" xfId="15687" xr:uid="{E1073C94-3773-48F4-BB42-A5755182280B}"/>
    <cellStyle name="貨幣 2 2 3 2 4 2" xfId="27847" xr:uid="{3BEAD0C5-74B5-4D91-AC63-97A7E5683E1B}"/>
    <cellStyle name="貨幣 2 2 3 2 4 2 2" xfId="52167" xr:uid="{2A12AD89-BFBD-43FB-89BB-9298458DE897}"/>
    <cellStyle name="貨幣 2 2 3 2 4 3" xfId="40007" xr:uid="{4E912CE2-3B1A-4637-BFE5-0EA570A61ADD}"/>
    <cellStyle name="貨幣 2 2 3 2 5" xfId="21767" xr:uid="{8AF82D73-5B2D-49BA-ABE9-CCBFB92FD3EB}"/>
    <cellStyle name="貨幣 2 2 3 2 5 2" xfId="46087" xr:uid="{1F65E2AA-DDFC-4EB0-BB2D-88C14419A0CC}"/>
    <cellStyle name="貨幣 2 2 3 2 6" xfId="33927" xr:uid="{62183452-19F6-4052-89A3-A96A7AD4E83F}"/>
    <cellStyle name="貨幣 2 2 3 3" xfId="7642" xr:uid="{14F0FB23-8349-4123-8C0D-1A04854F9C30}"/>
    <cellStyle name="貨幣 2 2 3 3 2" xfId="13407" xr:uid="{3174178C-149A-43E9-B291-9B4A3328381C}"/>
    <cellStyle name="貨幣 2 2 3 3 2 2" xfId="19487" xr:uid="{D90646C3-C42F-4D44-BEF9-A6B05F320993}"/>
    <cellStyle name="貨幣 2 2 3 3 2 2 2" xfId="31647" xr:uid="{A2412B49-2985-49A4-B0DB-8F5649773728}"/>
    <cellStyle name="貨幣 2 2 3 3 2 2 2 2" xfId="55967" xr:uid="{E6B13B37-9962-4828-AF9C-1AD6060E32E5}"/>
    <cellStyle name="貨幣 2 2 3 3 2 2 3" xfId="43807" xr:uid="{FB7BC314-81FE-47D0-A1B6-9B6D0087CE62}"/>
    <cellStyle name="貨幣 2 2 3 3 2 3" xfId="25567" xr:uid="{DB06CD9C-8C5C-4A68-A49C-E71386619841}"/>
    <cellStyle name="貨幣 2 2 3 3 2 3 2" xfId="49887" xr:uid="{AA5B3B79-B165-441C-840A-00FC5003D851}"/>
    <cellStyle name="貨幣 2 2 3 3 2 4" xfId="37727" xr:uid="{6A81D6ED-B3BE-4B3B-808F-90BA64F2EBED}"/>
    <cellStyle name="貨幣 2 2 3 3 3" xfId="16447" xr:uid="{39BC333B-69A7-49ED-ABBB-56B1FC3A0DA2}"/>
    <cellStyle name="貨幣 2 2 3 3 3 2" xfId="28607" xr:uid="{EE7654A0-7625-47B1-B387-1280F72C087C}"/>
    <cellStyle name="貨幣 2 2 3 3 3 2 2" xfId="52927" xr:uid="{CC650B24-640F-49C5-89DD-DD0BB1A00099}"/>
    <cellStyle name="貨幣 2 2 3 3 3 3" xfId="40767" xr:uid="{6D32756B-D7B6-47A6-9DE1-CD0291935719}"/>
    <cellStyle name="貨幣 2 2 3 3 4" xfId="22527" xr:uid="{EECEAB5F-84FE-48CC-8F63-BAEACD1A8556}"/>
    <cellStyle name="貨幣 2 2 3 3 4 2" xfId="46847" xr:uid="{DC4AC87D-17EC-4C3A-BA04-AF9F4C140D9E}"/>
    <cellStyle name="貨幣 2 2 3 3 5" xfId="34687" xr:uid="{50ADB5D3-464B-4CBA-A139-A4CF0D724DCC}"/>
    <cellStyle name="貨幣 2 2 3 4" xfId="11887" xr:uid="{46B9B69D-909A-47E7-BDA9-BD0FD7E0D7DE}"/>
    <cellStyle name="貨幣 2 2 3 4 2" xfId="17967" xr:uid="{8723ADC4-8125-48FC-A797-4F13B61811D0}"/>
    <cellStyle name="貨幣 2 2 3 4 2 2" xfId="30127" xr:uid="{39D8DAC4-91E0-4AB6-97E3-22B2A48277CB}"/>
    <cellStyle name="貨幣 2 2 3 4 2 2 2" xfId="54447" xr:uid="{C5DF49E7-E89C-45AA-82D5-1A7532F463E8}"/>
    <cellStyle name="貨幣 2 2 3 4 2 3" xfId="42287" xr:uid="{0B2720FD-8F17-4DAA-94DA-9D366EFD9993}"/>
    <cellStyle name="貨幣 2 2 3 4 3" xfId="24047" xr:uid="{65A52688-FD1F-4C2D-8B72-279A7A1BD6DD}"/>
    <cellStyle name="貨幣 2 2 3 4 3 2" xfId="48367" xr:uid="{788FB711-AEAC-44E0-AFC9-5AF6095D5D93}"/>
    <cellStyle name="貨幣 2 2 3 4 4" xfId="36207" xr:uid="{2A813F3B-4A0C-4CD4-9694-B080F4B1C532}"/>
    <cellStyle name="貨幣 2 2 3 5" xfId="14927" xr:uid="{3BB2C447-0052-4963-9D8E-48B5C68493AF}"/>
    <cellStyle name="貨幣 2 2 3 5 2" xfId="27087" xr:uid="{DC9B49C7-7268-4F8D-82C8-897A62CD5FE4}"/>
    <cellStyle name="貨幣 2 2 3 5 2 2" xfId="51407" xr:uid="{DEB4D489-D569-4D37-B778-688FBD9A4AFF}"/>
    <cellStyle name="貨幣 2 2 3 5 3" xfId="39247" xr:uid="{8E634F1C-B251-4041-BE42-6C4651B565A2}"/>
    <cellStyle name="貨幣 2 2 3 6" xfId="21007" xr:uid="{B475674A-B56F-4881-AB52-D268C362B801}"/>
    <cellStyle name="貨幣 2 2 3 6 2" xfId="45327" xr:uid="{C5A9D91C-F1DC-4221-B1BC-1E0CF035329C}"/>
    <cellStyle name="貨幣 2 2 3 7" xfId="33167" xr:uid="{D6914AD7-A501-4DDC-83D0-7B8B03899FFB}"/>
    <cellStyle name="貨幣 2 2 4" xfId="1622" xr:uid="{00000000-0005-0000-0000-0000EA0B0000}"/>
    <cellStyle name="貨幣 2 2 4 2" xfId="4360" xr:uid="{D9C9F6A0-135B-4A1B-BE23-A5211421E2CA}"/>
    <cellStyle name="貨幣 2 2 4 2 2" xfId="9834" xr:uid="{D6CE0147-8550-40BA-AF3C-EB971B4B130A}"/>
    <cellStyle name="貨幣 2 2 4 2 2 2" xfId="14015" xr:uid="{FA42A8B9-9A20-4E7D-87B2-54C0A801C2FE}"/>
    <cellStyle name="貨幣 2 2 4 2 2 2 2" xfId="20095" xr:uid="{A66BB365-6D1A-4177-A70D-91C8D10E75BB}"/>
    <cellStyle name="貨幣 2 2 4 2 2 2 2 2" xfId="32255" xr:uid="{51282D8F-CBD5-47FA-A92E-9BCBCFB1DB0C}"/>
    <cellStyle name="貨幣 2 2 4 2 2 2 2 2 2" xfId="56575" xr:uid="{FFF0A0E1-FB10-43A8-8001-A7B59349B24D}"/>
    <cellStyle name="貨幣 2 2 4 2 2 2 2 3" xfId="44415" xr:uid="{D71C1866-F6CA-4D31-AB71-09D940368273}"/>
    <cellStyle name="貨幣 2 2 4 2 2 2 3" xfId="26175" xr:uid="{AE9887F6-0594-492E-96F7-4675006CC4A2}"/>
    <cellStyle name="貨幣 2 2 4 2 2 2 3 2" xfId="50495" xr:uid="{D5D6B986-DB8A-4D31-968B-D150B56C4EF6}"/>
    <cellStyle name="貨幣 2 2 4 2 2 2 4" xfId="38335" xr:uid="{317C48E4-6FAD-4381-BE83-F1EB053C1595}"/>
    <cellStyle name="貨幣 2 2 4 2 2 3" xfId="17055" xr:uid="{C786580C-646E-47D0-80F0-D95F7E80100D}"/>
    <cellStyle name="貨幣 2 2 4 2 2 3 2" xfId="29215" xr:uid="{951D49D7-7AC3-4920-BAC9-81D9CC13A5CC}"/>
    <cellStyle name="貨幣 2 2 4 2 2 3 2 2" xfId="53535" xr:uid="{93899677-13DF-4620-B98B-43F00B408FC6}"/>
    <cellStyle name="貨幣 2 2 4 2 2 3 3" xfId="41375" xr:uid="{AFBCCB75-4886-492C-AB7D-31FD22216FDB}"/>
    <cellStyle name="貨幣 2 2 4 2 2 4" xfId="23135" xr:uid="{0E093FF5-C859-460A-82E0-1117A891F917}"/>
    <cellStyle name="貨幣 2 2 4 2 2 4 2" xfId="47455" xr:uid="{79F5DA3F-5FA8-481F-939C-72F217175658}"/>
    <cellStyle name="貨幣 2 2 4 2 2 5" xfId="35295" xr:uid="{EF903792-4137-4349-97BF-3E268F27FE01}"/>
    <cellStyle name="貨幣 2 2 4 2 3" xfId="12495" xr:uid="{78FB5BD0-4C99-4995-9646-191E688AD003}"/>
    <cellStyle name="貨幣 2 2 4 2 3 2" xfId="18575" xr:uid="{8DA02D87-D960-49C0-A833-E79986D2E21F}"/>
    <cellStyle name="貨幣 2 2 4 2 3 2 2" xfId="30735" xr:uid="{65FADD42-0FDE-4337-9FD5-8C1C2963619B}"/>
    <cellStyle name="貨幣 2 2 4 2 3 2 2 2" xfId="55055" xr:uid="{604739BD-9C1E-4E0D-AF68-4A89ADA2DEB0}"/>
    <cellStyle name="貨幣 2 2 4 2 3 2 3" xfId="42895" xr:uid="{3E7503D2-CC14-4BCD-9D62-ED05B848DE01}"/>
    <cellStyle name="貨幣 2 2 4 2 3 3" xfId="24655" xr:uid="{C4EEF407-2A8C-41B5-B0CC-99C4A9A346D5}"/>
    <cellStyle name="貨幣 2 2 4 2 3 3 2" xfId="48975" xr:uid="{10BADBCB-0688-4657-A52D-88FC5A524AD2}"/>
    <cellStyle name="貨幣 2 2 4 2 3 4" xfId="36815" xr:uid="{191993D3-3386-4BE4-9067-0AFEDD3235F4}"/>
    <cellStyle name="貨幣 2 2 4 2 4" xfId="15535" xr:uid="{344ACD22-F3B8-4C01-AF6D-13A97DE3517B}"/>
    <cellStyle name="貨幣 2 2 4 2 4 2" xfId="27695" xr:uid="{37C53B81-9B04-41BA-99F0-02F9CDFBEF0F}"/>
    <cellStyle name="貨幣 2 2 4 2 4 2 2" xfId="52015" xr:uid="{52F44CF8-00B8-4CD0-9870-8ED0FA142DCE}"/>
    <cellStyle name="貨幣 2 2 4 2 4 3" xfId="39855" xr:uid="{0959E4B0-9624-4626-B2E5-1F91FE7B853E}"/>
    <cellStyle name="貨幣 2 2 4 2 5" xfId="21615" xr:uid="{27FD90B4-B7BC-4869-AC4D-E8134C72491F}"/>
    <cellStyle name="貨幣 2 2 4 2 5 2" xfId="45935" xr:uid="{EB7E7E65-E22F-4776-8387-BD57E09DB653}"/>
    <cellStyle name="貨幣 2 2 4 2 6" xfId="33775" xr:uid="{AE2CEF0A-D16C-418E-A226-112EEE43CD97}"/>
    <cellStyle name="貨幣 2 2 4 3" xfId="7097" xr:uid="{4803D9FB-7DB6-40BB-93DE-3BA470B196FD}"/>
    <cellStyle name="貨幣 2 2 4 3 2" xfId="13255" xr:uid="{E8C22805-B7C3-4524-8FBB-0854D5220345}"/>
    <cellStyle name="貨幣 2 2 4 3 2 2" xfId="19335" xr:uid="{E63C0822-61C1-4135-90B7-4BC94F7E5E25}"/>
    <cellStyle name="貨幣 2 2 4 3 2 2 2" xfId="31495" xr:uid="{9292545E-77C6-4E4C-9043-902D458F04A1}"/>
    <cellStyle name="貨幣 2 2 4 3 2 2 2 2" xfId="55815" xr:uid="{04835E3F-60F3-41D0-9BA4-8C876756297A}"/>
    <cellStyle name="貨幣 2 2 4 3 2 2 3" xfId="43655" xr:uid="{D8231EF5-C455-4785-9B01-581F2FA4C52A}"/>
    <cellStyle name="貨幣 2 2 4 3 2 3" xfId="25415" xr:uid="{B13F587C-6407-4A53-BD33-0F140F518A12}"/>
    <cellStyle name="貨幣 2 2 4 3 2 3 2" xfId="49735" xr:uid="{18055394-FB39-4643-9772-DD7072419574}"/>
    <cellStyle name="貨幣 2 2 4 3 2 4" xfId="37575" xr:uid="{7952D540-2E18-4200-B8CC-D6E19C176D35}"/>
    <cellStyle name="貨幣 2 2 4 3 3" xfId="16295" xr:uid="{7ECC65DB-5992-4E88-82E0-2D07D56E6AD6}"/>
    <cellStyle name="貨幣 2 2 4 3 3 2" xfId="28455" xr:uid="{D5415ECD-41D7-41C4-AFB1-071C04E5FD3F}"/>
    <cellStyle name="貨幣 2 2 4 3 3 2 2" xfId="52775" xr:uid="{75E5E878-AB77-4DEE-B44E-E931C28D5B48}"/>
    <cellStyle name="貨幣 2 2 4 3 3 3" xfId="40615" xr:uid="{758A2575-F52B-40E6-9FB0-3532F4D22709}"/>
    <cellStyle name="貨幣 2 2 4 3 4" xfId="22375" xr:uid="{EE26B5FD-818E-40A3-B507-AD56B5AE7346}"/>
    <cellStyle name="貨幣 2 2 4 3 4 2" xfId="46695" xr:uid="{66B08AA5-0F0F-4C19-8E18-24EA2E692D26}"/>
    <cellStyle name="貨幣 2 2 4 3 5" xfId="34535" xr:uid="{4288784B-B6CB-4B2C-AABB-C5EF83437863}"/>
    <cellStyle name="貨幣 2 2 4 4" xfId="11735" xr:uid="{34867B06-F555-4A52-822E-D0AFEF06F43A}"/>
    <cellStyle name="貨幣 2 2 4 4 2" xfId="17815" xr:uid="{08257C52-A8A1-4F9A-B7BD-45C73DF95395}"/>
    <cellStyle name="貨幣 2 2 4 4 2 2" xfId="29975" xr:uid="{E1DFE895-6D55-43C4-A3BE-7C4C83154041}"/>
    <cellStyle name="貨幣 2 2 4 4 2 2 2" xfId="54295" xr:uid="{B097484C-F8BD-4369-B28B-44318DB06675}"/>
    <cellStyle name="貨幣 2 2 4 4 2 3" xfId="42135" xr:uid="{53B8851D-F04A-44A8-BE8F-944D8D33BEEB}"/>
    <cellStyle name="貨幣 2 2 4 4 3" xfId="23895" xr:uid="{3643652E-CFD1-44AB-AF81-7C9C9FE6250E}"/>
    <cellStyle name="貨幣 2 2 4 4 3 2" xfId="48215" xr:uid="{A3802FE7-E51B-4C0A-9821-AAF7377223D8}"/>
    <cellStyle name="貨幣 2 2 4 4 4" xfId="36055" xr:uid="{416F7BB5-94B2-4231-A322-27F1BE3A09F5}"/>
    <cellStyle name="貨幣 2 2 4 5" xfId="14775" xr:uid="{82B82D36-D020-4623-AC93-BF5A572D7813}"/>
    <cellStyle name="貨幣 2 2 4 5 2" xfId="26935" xr:uid="{1531A9AB-5702-4EB5-9E8C-4637F1613C40}"/>
    <cellStyle name="貨幣 2 2 4 5 2 2" xfId="51255" xr:uid="{9F36CE18-5AE0-432A-BD66-4D8C47E8B77E}"/>
    <cellStyle name="貨幣 2 2 4 5 3" xfId="39095" xr:uid="{20802033-AE9A-458A-BEB3-3A616B647067}"/>
    <cellStyle name="貨幣 2 2 4 6" xfId="20855" xr:uid="{8D516867-A96B-4FB2-A165-EB8E0E0C2287}"/>
    <cellStyle name="貨幣 2 2 4 6 2" xfId="45175" xr:uid="{193D3408-AAC9-47D9-AB4E-2D273A478894}"/>
    <cellStyle name="貨幣 2 2 4 7" xfId="33015" xr:uid="{47F86F77-A518-484A-BC08-0C66F86D619E}"/>
    <cellStyle name="貨幣 2 2 5" xfId="1077" xr:uid="{00000000-0005-0000-0000-0000EB0B0000}"/>
    <cellStyle name="貨幣 2 2 5 2" xfId="3815" xr:uid="{E995911B-5ED4-43F3-9067-6D1E33C15349}"/>
    <cellStyle name="貨幣 2 2 5 2 2" xfId="9289" xr:uid="{7D0DA83B-6908-4F05-8E6F-149FE97A391F}"/>
    <cellStyle name="貨幣 2 2 5 2 2 2" xfId="13863" xr:uid="{CEEC227E-758B-4DF0-8ECB-EA9B29D96EC1}"/>
    <cellStyle name="貨幣 2 2 5 2 2 2 2" xfId="19943" xr:uid="{FA4036AB-2AC9-42F0-BC42-7461C5843CD7}"/>
    <cellStyle name="貨幣 2 2 5 2 2 2 2 2" xfId="32103" xr:uid="{01030A57-7A7C-4AD9-801C-04DFD8DB0B7C}"/>
    <cellStyle name="貨幣 2 2 5 2 2 2 2 2 2" xfId="56423" xr:uid="{A7E7C235-4E3D-4B9B-A8BE-CE74D9ABC4DE}"/>
    <cellStyle name="貨幣 2 2 5 2 2 2 2 3" xfId="44263" xr:uid="{0683F0B9-B22B-4F7B-8F09-37D052665750}"/>
    <cellStyle name="貨幣 2 2 5 2 2 2 3" xfId="26023" xr:uid="{6402EBA8-208F-4EFF-88DE-D34148C528F1}"/>
    <cellStyle name="貨幣 2 2 5 2 2 2 3 2" xfId="50343" xr:uid="{3B5AAF56-137D-4C0D-BC68-B94AFD0D0079}"/>
    <cellStyle name="貨幣 2 2 5 2 2 2 4" xfId="38183" xr:uid="{0E9E2DB8-DB37-4283-8E0E-52EC42419C5A}"/>
    <cellStyle name="貨幣 2 2 5 2 2 3" xfId="16903" xr:uid="{45F1E2C4-C74E-4655-945B-B771E84A8AF4}"/>
    <cellStyle name="貨幣 2 2 5 2 2 3 2" xfId="29063" xr:uid="{046DF405-3A03-4E50-9861-1636A609C002}"/>
    <cellStyle name="貨幣 2 2 5 2 2 3 2 2" xfId="53383" xr:uid="{50539644-E509-4F41-8B4A-6B5DDDDC3C30}"/>
    <cellStyle name="貨幣 2 2 5 2 2 3 3" xfId="41223" xr:uid="{B6491CAA-76AF-4802-B5DA-ED1A50B9A9F9}"/>
    <cellStyle name="貨幣 2 2 5 2 2 4" xfId="22983" xr:uid="{D00D0A8C-D8F0-4825-966D-2FEDD43E9795}"/>
    <cellStyle name="貨幣 2 2 5 2 2 4 2" xfId="47303" xr:uid="{5AD3428E-33A5-4CEF-9ED3-B59433C9838F}"/>
    <cellStyle name="貨幣 2 2 5 2 2 5" xfId="35143" xr:uid="{BF341076-60BF-48BB-869C-E71E19CE35CF}"/>
    <cellStyle name="貨幣 2 2 5 2 3" xfId="12343" xr:uid="{313B09EC-8DFF-4F38-9818-6621983022DD}"/>
    <cellStyle name="貨幣 2 2 5 2 3 2" xfId="18423" xr:uid="{8309B99D-788A-4A60-9158-783C031FBE1F}"/>
    <cellStyle name="貨幣 2 2 5 2 3 2 2" xfId="30583" xr:uid="{0CBEA4A3-6415-4F95-84A3-7FFF5E8431F8}"/>
    <cellStyle name="貨幣 2 2 5 2 3 2 2 2" xfId="54903" xr:uid="{8A27FC64-AB57-4372-9A38-FEC1875C2090}"/>
    <cellStyle name="貨幣 2 2 5 2 3 2 3" xfId="42743" xr:uid="{46742B72-6145-456B-B9FD-E061F7AE4E79}"/>
    <cellStyle name="貨幣 2 2 5 2 3 3" xfId="24503" xr:uid="{FE37ADBD-F996-4E90-976A-F965AED3F1CE}"/>
    <cellStyle name="貨幣 2 2 5 2 3 3 2" xfId="48823" xr:uid="{C01B7620-19C2-4746-A2AF-3B139BF458F3}"/>
    <cellStyle name="貨幣 2 2 5 2 3 4" xfId="36663" xr:uid="{2C9A6B0C-420C-4F74-B275-0C83675908FB}"/>
    <cellStyle name="貨幣 2 2 5 2 4" xfId="15383" xr:uid="{812EDBBD-227D-4A56-871A-27E4244BAABE}"/>
    <cellStyle name="貨幣 2 2 5 2 4 2" xfId="27543" xr:uid="{243EB95F-AB0D-4FAE-B11C-21F017F086ED}"/>
    <cellStyle name="貨幣 2 2 5 2 4 2 2" xfId="51863" xr:uid="{B9732073-7261-40D7-AA65-8906BE84C1E7}"/>
    <cellStyle name="貨幣 2 2 5 2 4 3" xfId="39703" xr:uid="{0372B761-0067-4BE4-85E6-463E587A8427}"/>
    <cellStyle name="貨幣 2 2 5 2 5" xfId="21463" xr:uid="{4EADAA0C-EE74-451E-9C63-170F6B3E595B}"/>
    <cellStyle name="貨幣 2 2 5 2 5 2" xfId="45783" xr:uid="{7A6A406E-6799-4C26-B76C-3D354D2C32ED}"/>
    <cellStyle name="貨幣 2 2 5 2 6" xfId="33623" xr:uid="{BCD7FA86-3F24-4194-AA3F-07A49A037F37}"/>
    <cellStyle name="貨幣 2 2 5 3" xfId="6552" xr:uid="{B690092A-43C3-4EEF-A1A0-01E9C441C1E8}"/>
    <cellStyle name="貨幣 2 2 5 3 2" xfId="13103" xr:uid="{C8654DCB-20F3-496C-8A7A-BD6439E36C77}"/>
    <cellStyle name="貨幣 2 2 5 3 2 2" xfId="19183" xr:uid="{DB01514C-C82C-4D9C-BB7E-C800303E595E}"/>
    <cellStyle name="貨幣 2 2 5 3 2 2 2" xfId="31343" xr:uid="{E68C0CCC-FC2A-4F38-AB69-1297CAA21247}"/>
    <cellStyle name="貨幣 2 2 5 3 2 2 2 2" xfId="55663" xr:uid="{20321507-DA22-4B70-B221-DA329FE58297}"/>
    <cellStyle name="貨幣 2 2 5 3 2 2 3" xfId="43503" xr:uid="{283B63F8-A900-4EBA-B36A-F61A03E607C9}"/>
    <cellStyle name="貨幣 2 2 5 3 2 3" xfId="25263" xr:uid="{D10BCAB2-416C-4184-9A05-08AD6B14E8B8}"/>
    <cellStyle name="貨幣 2 2 5 3 2 3 2" xfId="49583" xr:uid="{667B1BB5-9871-4003-B08E-7B88A0AC0610}"/>
    <cellStyle name="貨幣 2 2 5 3 2 4" xfId="37423" xr:uid="{1D7F18EE-B58D-4488-A90E-6AF2D904A0BC}"/>
    <cellStyle name="貨幣 2 2 5 3 3" xfId="16143" xr:uid="{C52AF6E4-F193-41E3-9F5E-630245F735AC}"/>
    <cellStyle name="貨幣 2 2 5 3 3 2" xfId="28303" xr:uid="{13A73167-320A-4223-81EC-4B0305B93160}"/>
    <cellStyle name="貨幣 2 2 5 3 3 2 2" xfId="52623" xr:uid="{64B18396-E4E0-4CA5-96AA-7F812DB5AE03}"/>
    <cellStyle name="貨幣 2 2 5 3 3 3" xfId="40463" xr:uid="{1509155C-F722-4E1D-A500-C54993321F70}"/>
    <cellStyle name="貨幣 2 2 5 3 4" xfId="22223" xr:uid="{013C7A28-1AFF-4A0A-A350-B40E4A1085AD}"/>
    <cellStyle name="貨幣 2 2 5 3 4 2" xfId="46543" xr:uid="{DACD54BC-7C66-4D2F-851E-DFFB29912516}"/>
    <cellStyle name="貨幣 2 2 5 3 5" xfId="34383" xr:uid="{0CAE53B5-992D-422B-B54D-52E189F9BBD7}"/>
    <cellStyle name="貨幣 2 2 5 4" xfId="11583" xr:uid="{ED96B013-FDD2-4370-9907-4DD6CA449ECA}"/>
    <cellStyle name="貨幣 2 2 5 4 2" xfId="17663" xr:uid="{3787E1FA-3655-43E1-AB30-0C0222FECCFC}"/>
    <cellStyle name="貨幣 2 2 5 4 2 2" xfId="29823" xr:uid="{068BF5CD-59E8-42DC-A871-DE52C41FD560}"/>
    <cellStyle name="貨幣 2 2 5 4 2 2 2" xfId="54143" xr:uid="{4C26E91C-74FD-45AF-98F4-A3A00199AA85}"/>
    <cellStyle name="貨幣 2 2 5 4 2 3" xfId="41983" xr:uid="{7D35AD60-CC88-464B-9F79-8578D04A8C3D}"/>
    <cellStyle name="貨幣 2 2 5 4 3" xfId="23743" xr:uid="{240391CE-5E88-4682-A04C-8E009EFF4A03}"/>
    <cellStyle name="貨幣 2 2 5 4 3 2" xfId="48063" xr:uid="{232726BE-07FA-4567-A6EE-ABFBC989943A}"/>
    <cellStyle name="貨幣 2 2 5 4 4" xfId="35903" xr:uid="{F4F9C1ED-691C-4335-81B4-6A11815995C1}"/>
    <cellStyle name="貨幣 2 2 5 5" xfId="14623" xr:uid="{F3938BCA-AE38-49B8-9263-AD9DF316D5D1}"/>
    <cellStyle name="貨幣 2 2 5 5 2" xfId="26783" xr:uid="{F9C7DEC7-48A4-45AF-BB15-89570C9B3EDA}"/>
    <cellStyle name="貨幣 2 2 5 5 2 2" xfId="51103" xr:uid="{E2A13E98-9780-4DAC-9CD0-198BF669C5C1}"/>
    <cellStyle name="貨幣 2 2 5 5 3" xfId="38943" xr:uid="{4DAA0AEE-DEDA-45A7-9814-F1A2FF77E4AA}"/>
    <cellStyle name="貨幣 2 2 5 6" xfId="20703" xr:uid="{ECAF0105-3B28-403D-9D14-EA5FB8CE806D}"/>
    <cellStyle name="貨幣 2 2 5 6 2" xfId="45023" xr:uid="{58D60F1B-1DD3-44C2-9199-ACB1307D12EA}"/>
    <cellStyle name="貨幣 2 2 5 7" xfId="32863" xr:uid="{DF1F5DA1-C39C-480F-A384-91EECC0E20DD}"/>
    <cellStyle name="貨幣 2 2 6" xfId="3270" xr:uid="{C27A99B7-0E54-4439-A09E-4994A9C56ED4}"/>
    <cellStyle name="貨幣 2 2 6 2" xfId="8744" xr:uid="{137B92E8-065E-4185-AC8F-C4E4563E7180}"/>
    <cellStyle name="貨幣 2 2 6 2 2" xfId="13711" xr:uid="{85637253-A3EC-4171-93FF-3C365E4DF2BD}"/>
    <cellStyle name="貨幣 2 2 6 2 2 2" xfId="19791" xr:uid="{0D7931A6-9D0B-4FD6-AD3A-97E1742C99C1}"/>
    <cellStyle name="貨幣 2 2 6 2 2 2 2" xfId="31951" xr:uid="{1C998E5D-7550-43B4-AC54-59529CE17C74}"/>
    <cellStyle name="貨幣 2 2 6 2 2 2 2 2" xfId="56271" xr:uid="{E2112335-901D-40D1-B36D-931452133E5F}"/>
    <cellStyle name="貨幣 2 2 6 2 2 2 3" xfId="44111" xr:uid="{E9771301-98F8-475A-A023-40A0F8B7EBB4}"/>
    <cellStyle name="貨幣 2 2 6 2 2 3" xfId="25871" xr:uid="{BDB7740D-8483-42F6-A13C-C638C6235689}"/>
    <cellStyle name="貨幣 2 2 6 2 2 3 2" xfId="50191" xr:uid="{B690B017-4222-4DFE-B2A1-B98DC75C7DEF}"/>
    <cellStyle name="貨幣 2 2 6 2 2 4" xfId="38031" xr:uid="{63BEE0B1-A8CD-4C97-86DC-0C2C00BC418C}"/>
    <cellStyle name="貨幣 2 2 6 2 3" xfId="16751" xr:uid="{5972C9E2-3E13-4FDB-A0F5-3158A3F1D12F}"/>
    <cellStyle name="貨幣 2 2 6 2 3 2" xfId="28911" xr:uid="{21928D3C-2B1D-42B8-BDB1-B2A292A7D6F2}"/>
    <cellStyle name="貨幣 2 2 6 2 3 2 2" xfId="53231" xr:uid="{12F68D17-6DB3-455B-9B03-D4D622FAF92E}"/>
    <cellStyle name="貨幣 2 2 6 2 3 3" xfId="41071" xr:uid="{FC223CD3-C4B5-41D0-91BD-983C84542563}"/>
    <cellStyle name="貨幣 2 2 6 2 4" xfId="22831" xr:uid="{BBF6BF66-E43C-40C5-B192-B93252CA5D4E}"/>
    <cellStyle name="貨幣 2 2 6 2 4 2" xfId="47151" xr:uid="{1931E085-616F-4C89-BBCC-337158222D07}"/>
    <cellStyle name="貨幣 2 2 6 2 5" xfId="34991" xr:uid="{E93D6F8D-F63D-4F02-83BE-01D97C367B4F}"/>
    <cellStyle name="貨幣 2 2 6 3" xfId="12191" xr:uid="{593C625A-5CB4-4A3A-A3DE-CE8013E3DDCC}"/>
    <cellStyle name="貨幣 2 2 6 3 2" xfId="18271" xr:uid="{7F0F9152-A98D-4653-8F9B-2AFE1A9DD347}"/>
    <cellStyle name="貨幣 2 2 6 3 2 2" xfId="30431" xr:uid="{7A31A043-8C01-41CE-A4AC-E82058E25390}"/>
    <cellStyle name="貨幣 2 2 6 3 2 2 2" xfId="54751" xr:uid="{88E2D7C9-DE22-4BC9-BFA1-8A301AD242CC}"/>
    <cellStyle name="貨幣 2 2 6 3 2 3" xfId="42591" xr:uid="{CD025CC9-303C-41F5-973A-A4E59147AE60}"/>
    <cellStyle name="貨幣 2 2 6 3 3" xfId="24351" xr:uid="{198066CC-D864-465E-BC45-0586B06CA3C6}"/>
    <cellStyle name="貨幣 2 2 6 3 3 2" xfId="48671" xr:uid="{44DF1CB8-64E3-4880-86C4-558A2AFA54A7}"/>
    <cellStyle name="貨幣 2 2 6 3 4" xfId="36511" xr:uid="{8D4CA5FE-98E1-4ABF-A034-A5F4FADB0A2D}"/>
    <cellStyle name="貨幣 2 2 6 4" xfId="15231" xr:uid="{8E86553E-199F-4326-A5BE-30C41229C108}"/>
    <cellStyle name="貨幣 2 2 6 4 2" xfId="27391" xr:uid="{CC011CEE-49E9-43E4-AAFC-6C68B9C2A97D}"/>
    <cellStyle name="貨幣 2 2 6 4 2 2" xfId="51711" xr:uid="{D2C18120-1473-4879-8B45-EE55CF478FBE}"/>
    <cellStyle name="貨幣 2 2 6 4 3" xfId="39551" xr:uid="{365221C2-1993-4529-80D0-C8D16F424B92}"/>
    <cellStyle name="貨幣 2 2 6 5" xfId="21311" xr:uid="{5688809B-CC87-4DDD-B839-33048BBB6095}"/>
    <cellStyle name="貨幣 2 2 6 5 2" xfId="45631" xr:uid="{331A6D6E-37BC-421B-A116-5B484621D434}"/>
    <cellStyle name="貨幣 2 2 6 6" xfId="33471" xr:uid="{1C75B1E3-156A-4ECF-9619-38903FC393E2}"/>
    <cellStyle name="貨幣 2 2 7" xfId="6007" xr:uid="{62360236-E9CA-49DE-970C-78BFE1DA011A}"/>
    <cellStyle name="貨幣 2 2 7 2" xfId="12951" xr:uid="{991965CF-3D7F-42E0-90B3-60142D890F22}"/>
    <cellStyle name="貨幣 2 2 7 2 2" xfId="19031" xr:uid="{148101C2-1CA8-479A-8DFB-DA411CE3FFE8}"/>
    <cellStyle name="貨幣 2 2 7 2 2 2" xfId="31191" xr:uid="{E695B81E-53DE-438E-83D1-E430C20A803C}"/>
    <cellStyle name="貨幣 2 2 7 2 2 2 2" xfId="55511" xr:uid="{442D2459-0041-48FE-A0A8-13144844A5DE}"/>
    <cellStyle name="貨幣 2 2 7 2 2 3" xfId="43351" xr:uid="{B0DB2011-CF60-42CB-943D-B27AECFFB716}"/>
    <cellStyle name="貨幣 2 2 7 2 3" xfId="25111" xr:uid="{95E694B0-B6EF-40C8-8DE9-B9BE86F63B4E}"/>
    <cellStyle name="貨幣 2 2 7 2 3 2" xfId="49431" xr:uid="{64807A2A-E8DA-4835-9F5F-83C629D2D0F0}"/>
    <cellStyle name="貨幣 2 2 7 2 4" xfId="37271" xr:uid="{29C22B6F-2CAE-4556-8E13-0E250B45955C}"/>
    <cellStyle name="貨幣 2 2 7 3" xfId="15991" xr:uid="{F63BC1E6-64ED-4ADE-BBDA-51D2092B888F}"/>
    <cellStyle name="貨幣 2 2 7 3 2" xfId="28151" xr:uid="{8FECEB12-0606-41C2-8C56-19E24FE8956D}"/>
    <cellStyle name="貨幣 2 2 7 3 2 2" xfId="52471" xr:uid="{4D6007E5-1F5F-428A-B24E-ACC766C796CE}"/>
    <cellStyle name="貨幣 2 2 7 3 3" xfId="40311" xr:uid="{314246B7-32B4-4F05-9D55-1621B7A1C625}"/>
    <cellStyle name="貨幣 2 2 7 4" xfId="22071" xr:uid="{0C78ED7C-1F3A-4531-B030-424CD8AC1A3A}"/>
    <cellStyle name="貨幣 2 2 7 4 2" xfId="46391" xr:uid="{EF0EE808-E942-490C-9FC2-8A81239462EC}"/>
    <cellStyle name="貨幣 2 2 7 5" xfId="34231" xr:uid="{7CF639ED-7396-4D54-AE7A-272F40447CBA}"/>
    <cellStyle name="貨幣 2 2 8" xfId="11431" xr:uid="{E541710C-2B50-4587-B049-187B56ADB265}"/>
    <cellStyle name="貨幣 2 2 8 2" xfId="17511" xr:uid="{D03051A4-9250-4661-AED1-850DA7E0A114}"/>
    <cellStyle name="貨幣 2 2 8 2 2" xfId="29671" xr:uid="{1A20C849-7D16-4A06-9C01-3F3E5A6AD5F8}"/>
    <cellStyle name="貨幣 2 2 8 2 2 2" xfId="53991" xr:uid="{1BE8C0EB-F51E-4A96-8EDC-F29012A4A643}"/>
    <cellStyle name="貨幣 2 2 8 2 3" xfId="41831" xr:uid="{F8D79D5D-1CF0-4A92-A5B1-D501353E9865}"/>
    <cellStyle name="貨幣 2 2 8 3" xfId="23591" xr:uid="{210DC0F8-738F-4E56-B211-29F5095B85A5}"/>
    <cellStyle name="貨幣 2 2 8 3 2" xfId="47911" xr:uid="{553C819B-4882-47CF-BDB9-19D57CB3050E}"/>
    <cellStyle name="貨幣 2 2 8 4" xfId="35751" xr:uid="{4CF5D068-1B11-48DA-949B-9235C0722623}"/>
    <cellStyle name="貨幣 2 2 9" xfId="14471" xr:uid="{B309FC61-4152-445A-BB35-747EFE052196}"/>
    <cellStyle name="貨幣 2 2 9 2" xfId="26631" xr:uid="{C9B97B26-CCAE-48C1-9A9B-59EFB830D148}"/>
    <cellStyle name="貨幣 2 2 9 2 2" xfId="50951" xr:uid="{56AF82E5-235A-4F05-B726-4498E0B69551}"/>
    <cellStyle name="貨幣 2 2 9 3" xfId="38791" xr:uid="{0D82C443-883D-43DD-A6FA-7209919D55DC}"/>
    <cellStyle name="貨幣 3" xfId="271" xr:uid="{00000000-0005-0000-0000-0000EC0B0000}"/>
    <cellStyle name="貨幣 3 2" xfId="452" xr:uid="{00000000-0005-0000-0000-0000ED0B0000}"/>
    <cellStyle name="貨幣 3 2 10" xfId="20552" xr:uid="{76B90BF7-A477-4D37-BF49-951ADE7F7443}"/>
    <cellStyle name="貨幣 3 2 10 2" xfId="44872" xr:uid="{08D7DC45-C99A-456D-A78A-FDEBB6DAC97E}"/>
    <cellStyle name="貨幣 3 2 11" xfId="32712" xr:uid="{922726A9-4362-4064-9B3D-A4CCFBEBBA47}"/>
    <cellStyle name="貨幣 3 2 2" xfId="2713" xr:uid="{00000000-0005-0000-0000-0000EE0B0000}"/>
    <cellStyle name="貨幣 3 2 2 2" xfId="5451" xr:uid="{592E9CE7-F745-4137-AC08-497AD4FB77F9}"/>
    <cellStyle name="貨幣 3 2 2 2 2" xfId="10925" xr:uid="{F7CE83B3-972C-40F9-8C15-ECF945B2A22C}"/>
    <cellStyle name="貨幣 3 2 2 2 2 2" xfId="14320" xr:uid="{41191089-87C9-4A92-9AFE-620EA5122808}"/>
    <cellStyle name="貨幣 3 2 2 2 2 2 2" xfId="20400" xr:uid="{FF8B21D7-6948-46DB-B54D-29022BBE9DCC}"/>
    <cellStyle name="貨幣 3 2 2 2 2 2 2 2" xfId="32560" xr:uid="{B702AD17-C187-459E-9A6D-3D37503C8604}"/>
    <cellStyle name="貨幣 3 2 2 2 2 2 2 2 2" xfId="56880" xr:uid="{4F9C8827-ED6F-4D72-A22A-6FD878DCCC6C}"/>
    <cellStyle name="貨幣 3 2 2 2 2 2 2 3" xfId="44720" xr:uid="{5B936DEA-7982-48E8-948F-4FE88786A7FC}"/>
    <cellStyle name="貨幣 3 2 2 2 2 2 3" xfId="26480" xr:uid="{A131B38A-7FF9-443E-9736-B9F315049AF3}"/>
    <cellStyle name="貨幣 3 2 2 2 2 2 3 2" xfId="50800" xr:uid="{63E76D65-426F-4E75-8098-E8AFE5A1725C}"/>
    <cellStyle name="貨幣 3 2 2 2 2 2 4" xfId="38640" xr:uid="{E293718F-9D53-4184-B2D1-6C50D020347F}"/>
    <cellStyle name="貨幣 3 2 2 2 2 3" xfId="17360" xr:uid="{46EFAA34-CBDE-4D4A-97C4-78C01F483709}"/>
    <cellStyle name="貨幣 3 2 2 2 2 3 2" xfId="29520" xr:uid="{2942EEAE-1BEE-43E0-9FA9-6111689F73ED}"/>
    <cellStyle name="貨幣 3 2 2 2 2 3 2 2" xfId="53840" xr:uid="{5321F12C-95C4-4F0A-9F88-5A640B745666}"/>
    <cellStyle name="貨幣 3 2 2 2 2 3 3" xfId="41680" xr:uid="{52D26901-28D2-436A-8940-47191E2F53E5}"/>
    <cellStyle name="貨幣 3 2 2 2 2 4" xfId="23440" xr:uid="{B1399B9A-34F7-4622-BB9C-DB8253364B75}"/>
    <cellStyle name="貨幣 3 2 2 2 2 4 2" xfId="47760" xr:uid="{A305645B-29B4-41F9-AA8B-7F979A7835F4}"/>
    <cellStyle name="貨幣 3 2 2 2 2 5" xfId="35600" xr:uid="{281E59A1-62FA-423E-A2AC-FB7CF55FB2DD}"/>
    <cellStyle name="貨幣 3 2 2 2 3" xfId="12800" xr:uid="{3490FB66-DA4F-4F7A-89C5-75FEE3C90D4A}"/>
    <cellStyle name="貨幣 3 2 2 2 3 2" xfId="18880" xr:uid="{7C339464-F9CF-4E49-99C2-988F3A30C5E2}"/>
    <cellStyle name="貨幣 3 2 2 2 3 2 2" xfId="31040" xr:uid="{632B1705-7ABA-4190-9853-D24707ECEA51}"/>
    <cellStyle name="貨幣 3 2 2 2 3 2 2 2" xfId="55360" xr:uid="{4FDABFB8-92A4-4B7D-81E5-A7521B9583B4}"/>
    <cellStyle name="貨幣 3 2 2 2 3 2 3" xfId="43200" xr:uid="{77E7244A-20C4-42DE-8D0C-2254D180F0A2}"/>
    <cellStyle name="貨幣 3 2 2 2 3 3" xfId="24960" xr:uid="{4B104CE3-0E04-4EA1-98B9-23E76E448507}"/>
    <cellStyle name="貨幣 3 2 2 2 3 3 2" xfId="49280" xr:uid="{DF602637-D660-432A-A450-D6AC40AF6723}"/>
    <cellStyle name="貨幣 3 2 2 2 3 4" xfId="37120" xr:uid="{E1FD5C5E-8AC6-44BD-BA7B-45B1EB3A303E}"/>
    <cellStyle name="貨幣 3 2 2 2 4" xfId="15840" xr:uid="{F5817C4D-7ED3-4DC0-B5E0-E47504030CE9}"/>
    <cellStyle name="貨幣 3 2 2 2 4 2" xfId="28000" xr:uid="{9606CD54-26FB-46DB-88C7-E62FD1C7EB3F}"/>
    <cellStyle name="貨幣 3 2 2 2 4 2 2" xfId="52320" xr:uid="{D75CE7C8-1A10-4FFF-8C7A-8EB50F2962D1}"/>
    <cellStyle name="貨幣 3 2 2 2 4 3" xfId="40160" xr:uid="{EB8A14D3-A998-4882-939F-B0F20355341D}"/>
    <cellStyle name="貨幣 3 2 2 2 5" xfId="21920" xr:uid="{3303DD77-FE91-47F8-8EDD-78B4F5765777}"/>
    <cellStyle name="貨幣 3 2 2 2 5 2" xfId="46240" xr:uid="{B510BFB9-FF64-4454-AB39-CB849B5E82FB}"/>
    <cellStyle name="貨幣 3 2 2 2 6" xfId="34080" xr:uid="{0C4403A5-45B2-4488-AF52-D67AD212BE9C}"/>
    <cellStyle name="貨幣 3 2 2 3" xfId="8188" xr:uid="{52FCCCF8-3EFC-421E-AAB6-C9456ED26F0C}"/>
    <cellStyle name="貨幣 3 2 2 3 2" xfId="13560" xr:uid="{EF50B450-C3E8-4D73-8F02-5156C29E1CC6}"/>
    <cellStyle name="貨幣 3 2 2 3 2 2" xfId="19640" xr:uid="{2CBCB562-74DD-4B3C-AE91-6830D579D388}"/>
    <cellStyle name="貨幣 3 2 2 3 2 2 2" xfId="31800" xr:uid="{A416BD32-DC2E-4F81-B48F-D54180904215}"/>
    <cellStyle name="貨幣 3 2 2 3 2 2 2 2" xfId="56120" xr:uid="{0EC83CAC-8796-449D-980A-7A931AB17326}"/>
    <cellStyle name="貨幣 3 2 2 3 2 2 3" xfId="43960" xr:uid="{5BF9EDBC-3BBA-4B7A-BDB9-C05A275C7F06}"/>
    <cellStyle name="貨幣 3 2 2 3 2 3" xfId="25720" xr:uid="{68465D53-2771-4646-9BBE-B2DD3140D605}"/>
    <cellStyle name="貨幣 3 2 2 3 2 3 2" xfId="50040" xr:uid="{9522DF21-E385-4179-9018-4F993C9F43C4}"/>
    <cellStyle name="貨幣 3 2 2 3 2 4" xfId="37880" xr:uid="{16653A64-F5F1-4A00-AA89-077A93606601}"/>
    <cellStyle name="貨幣 3 2 2 3 3" xfId="16600" xr:uid="{290DE03A-677B-48A3-BF03-5462DD9EF040}"/>
    <cellStyle name="貨幣 3 2 2 3 3 2" xfId="28760" xr:uid="{92AE29D2-2AA7-4A35-978E-5AD788D4AD1C}"/>
    <cellStyle name="貨幣 3 2 2 3 3 2 2" xfId="53080" xr:uid="{DB3AF6CD-D760-4004-8FC6-7837849D484A}"/>
    <cellStyle name="貨幣 3 2 2 3 3 3" xfId="40920" xr:uid="{F9DF0810-7DFC-4416-87AB-E12E1933B08A}"/>
    <cellStyle name="貨幣 3 2 2 3 4" xfId="22680" xr:uid="{FDC8535E-CBDE-481D-8C02-70007C3C2DB9}"/>
    <cellStyle name="貨幣 3 2 2 3 4 2" xfId="47000" xr:uid="{1358B768-7AF8-41C1-9407-1769D2128560}"/>
    <cellStyle name="貨幣 3 2 2 3 5" xfId="34840" xr:uid="{627B55A2-8FFB-4157-948B-C14234246238}"/>
    <cellStyle name="貨幣 3 2 2 4" xfId="12040" xr:uid="{3EC71E35-6247-4A91-A6E3-A7D3EDA01138}"/>
    <cellStyle name="貨幣 3 2 2 4 2" xfId="18120" xr:uid="{B3D07F7F-059B-4278-8DEF-618A6C7401DB}"/>
    <cellStyle name="貨幣 3 2 2 4 2 2" xfId="30280" xr:uid="{958BA26C-871A-44ED-B2EE-E336DB9984DB}"/>
    <cellStyle name="貨幣 3 2 2 4 2 2 2" xfId="54600" xr:uid="{58920A17-8078-428E-B058-5D7E4F140D9B}"/>
    <cellStyle name="貨幣 3 2 2 4 2 3" xfId="42440" xr:uid="{81DCEC94-5B6F-489E-81A7-CE9F0B3D217C}"/>
    <cellStyle name="貨幣 3 2 2 4 3" xfId="24200" xr:uid="{641F10FC-6422-47A4-9402-5AF027D860D4}"/>
    <cellStyle name="貨幣 3 2 2 4 3 2" xfId="48520" xr:uid="{54A939B5-FD07-4E18-AE02-0EAB2A8C1120}"/>
    <cellStyle name="貨幣 3 2 2 4 4" xfId="36360" xr:uid="{ADD4BE31-98A1-41A5-A5B0-B4ABCE5EADBA}"/>
    <cellStyle name="貨幣 3 2 2 5" xfId="15080" xr:uid="{4FBA0C71-408B-4500-BF20-A25E406EA06E}"/>
    <cellStyle name="貨幣 3 2 2 5 2" xfId="27240" xr:uid="{9A8BE3DE-C155-4314-8D37-4C837E9F85BE}"/>
    <cellStyle name="貨幣 3 2 2 5 2 2" xfId="51560" xr:uid="{327E8A20-8FBE-45DB-8BB5-E773BC02B7C5}"/>
    <cellStyle name="貨幣 3 2 2 5 3" xfId="39400" xr:uid="{959EAA86-33A3-4EF1-AED3-CBBA56FCC2BF}"/>
    <cellStyle name="貨幣 3 2 2 6" xfId="21160" xr:uid="{FF504164-8CCE-4E6F-ABAF-D281E5ED78D9}"/>
    <cellStyle name="貨幣 3 2 2 6 2" xfId="45480" xr:uid="{7130C977-027F-4A2B-A6F0-8EB2A6F5CA01}"/>
    <cellStyle name="貨幣 3 2 2 7" xfId="33320" xr:uid="{A29F3DCC-84AE-4B8D-AEF2-E70A00D6E7B2}"/>
    <cellStyle name="貨幣 3 2 3" xfId="2168" xr:uid="{00000000-0005-0000-0000-0000EF0B0000}"/>
    <cellStyle name="貨幣 3 2 3 2" xfId="4906" xr:uid="{0D356858-DE9E-462A-A996-68631712293A}"/>
    <cellStyle name="貨幣 3 2 3 2 2" xfId="10380" xr:uid="{EA48957E-3CCF-46F8-ACEC-A96B1A9C4EFE}"/>
    <cellStyle name="貨幣 3 2 3 2 2 2" xfId="14168" xr:uid="{EDBF0869-B8D5-42D4-802B-36D031430F65}"/>
    <cellStyle name="貨幣 3 2 3 2 2 2 2" xfId="20248" xr:uid="{D6905015-61A5-4355-BB3E-2CE51D76B436}"/>
    <cellStyle name="貨幣 3 2 3 2 2 2 2 2" xfId="32408" xr:uid="{744249E9-99D1-4571-B1BC-17422649A9A8}"/>
    <cellStyle name="貨幣 3 2 3 2 2 2 2 2 2" xfId="56728" xr:uid="{C445BB9A-918B-4B5E-893C-7E117A96F4D3}"/>
    <cellStyle name="貨幣 3 2 3 2 2 2 2 3" xfId="44568" xr:uid="{203BD01B-D40C-48C5-A3A1-EB8792231F68}"/>
    <cellStyle name="貨幣 3 2 3 2 2 2 3" xfId="26328" xr:uid="{4DD5C52E-FCEB-45CA-90D8-B793572D528D}"/>
    <cellStyle name="貨幣 3 2 3 2 2 2 3 2" xfId="50648" xr:uid="{B7AC9E6E-9825-480E-A960-3F1A8333D540}"/>
    <cellStyle name="貨幣 3 2 3 2 2 2 4" xfId="38488" xr:uid="{81E60A61-41C0-402D-9E24-1288C2342805}"/>
    <cellStyle name="貨幣 3 2 3 2 2 3" xfId="17208" xr:uid="{08A10995-4A5E-4C77-9402-DF57C6A9DE1F}"/>
    <cellStyle name="貨幣 3 2 3 2 2 3 2" xfId="29368" xr:uid="{28A83CAB-FCDB-4F7F-9CE1-4D14C6C4D3DC}"/>
    <cellStyle name="貨幣 3 2 3 2 2 3 2 2" xfId="53688" xr:uid="{9CFF276B-2DF9-4940-B966-4C395ECB70E8}"/>
    <cellStyle name="貨幣 3 2 3 2 2 3 3" xfId="41528" xr:uid="{11C6DCF1-2A84-43DF-BC6F-183CF6098D71}"/>
    <cellStyle name="貨幣 3 2 3 2 2 4" xfId="23288" xr:uid="{44E1CEFA-A50F-45BB-9DBD-A2BC65D2DCFC}"/>
    <cellStyle name="貨幣 3 2 3 2 2 4 2" xfId="47608" xr:uid="{ECC61A88-0002-4697-ABC8-552E3C7BF9BF}"/>
    <cellStyle name="貨幣 3 2 3 2 2 5" xfId="35448" xr:uid="{BF466C0E-4F49-4D02-87CB-1333EFEDCAE4}"/>
    <cellStyle name="貨幣 3 2 3 2 3" xfId="12648" xr:uid="{FB993B80-BDE9-4FBC-8778-2EC49A2A9AD9}"/>
    <cellStyle name="貨幣 3 2 3 2 3 2" xfId="18728" xr:uid="{8BC84C06-4F51-4F8B-A5BD-F56FFFDCEC23}"/>
    <cellStyle name="貨幣 3 2 3 2 3 2 2" xfId="30888" xr:uid="{939E9F16-6C9A-4D3E-AE39-5B5C51D10E86}"/>
    <cellStyle name="貨幣 3 2 3 2 3 2 2 2" xfId="55208" xr:uid="{2C318334-1EE7-42BF-9472-5D7ED74CE9DF}"/>
    <cellStyle name="貨幣 3 2 3 2 3 2 3" xfId="43048" xr:uid="{8D3D7445-A84A-43D8-9B39-DE1BC707AFBD}"/>
    <cellStyle name="貨幣 3 2 3 2 3 3" xfId="24808" xr:uid="{A70B4C32-607A-4124-91AF-9120B52DC3AF}"/>
    <cellStyle name="貨幣 3 2 3 2 3 3 2" xfId="49128" xr:uid="{3E8FB76B-DAFD-4D39-9B51-49EAFA8661AA}"/>
    <cellStyle name="貨幣 3 2 3 2 3 4" xfId="36968" xr:uid="{64148F42-12DA-4E04-B7FF-45DCBC50D52C}"/>
    <cellStyle name="貨幣 3 2 3 2 4" xfId="15688" xr:uid="{FF84F2B9-FF1E-4101-8C7F-359344831796}"/>
    <cellStyle name="貨幣 3 2 3 2 4 2" xfId="27848" xr:uid="{19B8AF26-9433-4FB5-8886-A7A873346BC3}"/>
    <cellStyle name="貨幣 3 2 3 2 4 2 2" xfId="52168" xr:uid="{B828648E-6334-4F49-A685-A20E5E00D063}"/>
    <cellStyle name="貨幣 3 2 3 2 4 3" xfId="40008" xr:uid="{B9946249-2790-49F6-8457-21C2E3574C15}"/>
    <cellStyle name="貨幣 3 2 3 2 5" xfId="21768" xr:uid="{7AD80D26-6064-474E-90D6-CE5B886319F5}"/>
    <cellStyle name="貨幣 3 2 3 2 5 2" xfId="46088" xr:uid="{CE464E4C-F02C-47DB-916C-1D9F895A84C4}"/>
    <cellStyle name="貨幣 3 2 3 2 6" xfId="33928" xr:uid="{B0BA11DF-09B6-4FF2-8CF9-2294A70043BF}"/>
    <cellStyle name="貨幣 3 2 3 3" xfId="7643" xr:uid="{23C6CA6A-8522-42DD-9199-69455D8A24A1}"/>
    <cellStyle name="貨幣 3 2 3 3 2" xfId="13408" xr:uid="{F8BFF978-6CAB-4CF3-BF95-CAF0441C77BF}"/>
    <cellStyle name="貨幣 3 2 3 3 2 2" xfId="19488" xr:uid="{8605455C-6D21-41F1-8EB1-430ADF44081F}"/>
    <cellStyle name="貨幣 3 2 3 3 2 2 2" xfId="31648" xr:uid="{AE711081-599D-4121-9055-A87D39B3EC84}"/>
    <cellStyle name="貨幣 3 2 3 3 2 2 2 2" xfId="55968" xr:uid="{0253BF72-BA39-48AB-81A2-C690D53E6BE8}"/>
    <cellStyle name="貨幣 3 2 3 3 2 2 3" xfId="43808" xr:uid="{A149D0B6-C7A7-4715-A2F0-1EFAA438AE5C}"/>
    <cellStyle name="貨幣 3 2 3 3 2 3" xfId="25568" xr:uid="{6B5115FD-60BB-458C-AF59-A89ED37CD0CD}"/>
    <cellStyle name="貨幣 3 2 3 3 2 3 2" xfId="49888" xr:uid="{C903F2B5-AD1C-4EED-8899-F76E3F6C1A7B}"/>
    <cellStyle name="貨幣 3 2 3 3 2 4" xfId="37728" xr:uid="{CD46F57E-8BE2-46B5-91C5-69B3028D2291}"/>
    <cellStyle name="貨幣 3 2 3 3 3" xfId="16448" xr:uid="{254A7F45-5F43-484B-93CD-750D045B6756}"/>
    <cellStyle name="貨幣 3 2 3 3 3 2" xfId="28608" xr:uid="{22CC60B2-BBA1-46BD-9D51-DF6C5FFACC34}"/>
    <cellStyle name="貨幣 3 2 3 3 3 2 2" xfId="52928" xr:uid="{1F0F1114-2A31-4500-B843-900F64885436}"/>
    <cellStyle name="貨幣 3 2 3 3 3 3" xfId="40768" xr:uid="{3C11422C-D705-44D6-907D-8C621FD02991}"/>
    <cellStyle name="貨幣 3 2 3 3 4" xfId="22528" xr:uid="{CFE1C22D-6C41-4AD2-B7D4-198574242BEA}"/>
    <cellStyle name="貨幣 3 2 3 3 4 2" xfId="46848" xr:uid="{A539501B-B67C-4E24-BC80-97A32F974011}"/>
    <cellStyle name="貨幣 3 2 3 3 5" xfId="34688" xr:uid="{37C34E45-8855-4436-A734-9C9FC908CE65}"/>
    <cellStyle name="貨幣 3 2 3 4" xfId="11888" xr:uid="{54829E10-5705-4A29-AEB1-31758922B574}"/>
    <cellStyle name="貨幣 3 2 3 4 2" xfId="17968" xr:uid="{B84646E5-5CAA-4026-B2E1-6EBB7F8D8B3E}"/>
    <cellStyle name="貨幣 3 2 3 4 2 2" xfId="30128" xr:uid="{59B680EE-913B-4C9C-AAE9-099DF5A6C910}"/>
    <cellStyle name="貨幣 3 2 3 4 2 2 2" xfId="54448" xr:uid="{F42FBA04-2F64-43C7-9A07-F36EA34E3EC8}"/>
    <cellStyle name="貨幣 3 2 3 4 2 3" xfId="42288" xr:uid="{1C9225F2-B0F0-4D82-A9BE-ED1AA8DC25E8}"/>
    <cellStyle name="貨幣 3 2 3 4 3" xfId="24048" xr:uid="{4D9BB533-CFBD-4E9A-81D0-1C4710D98E99}"/>
    <cellStyle name="貨幣 3 2 3 4 3 2" xfId="48368" xr:uid="{24477325-B8F1-4BEB-B795-D5B5363374C1}"/>
    <cellStyle name="貨幣 3 2 3 4 4" xfId="36208" xr:uid="{DF5317DE-8D4D-4F93-AC59-0B60724E1381}"/>
    <cellStyle name="貨幣 3 2 3 5" xfId="14928" xr:uid="{88E79BA5-A25C-4AD7-903D-4AD8419EDD80}"/>
    <cellStyle name="貨幣 3 2 3 5 2" xfId="27088" xr:uid="{C322514E-6060-4E9C-BA13-930F16ED9934}"/>
    <cellStyle name="貨幣 3 2 3 5 2 2" xfId="51408" xr:uid="{842663ED-D2FD-4C94-8602-5C485122D70F}"/>
    <cellStyle name="貨幣 3 2 3 5 3" xfId="39248" xr:uid="{9A2E51ED-215F-46B4-83A1-8D2177474A9E}"/>
    <cellStyle name="貨幣 3 2 3 6" xfId="21008" xr:uid="{5C027F1D-C747-4EE9-AB35-F38ED445F6DD}"/>
    <cellStyle name="貨幣 3 2 3 6 2" xfId="45328" xr:uid="{61214C95-3497-44A0-B3F4-304B7996C3D8}"/>
    <cellStyle name="貨幣 3 2 3 7" xfId="33168" xr:uid="{CA13C07A-D5EE-4A38-8ABB-6964CAE70971}"/>
    <cellStyle name="貨幣 3 2 4" xfId="1623" xr:uid="{00000000-0005-0000-0000-0000F00B0000}"/>
    <cellStyle name="貨幣 3 2 4 2" xfId="4361" xr:uid="{BAD33057-B61D-40D8-849A-0D2DB948731E}"/>
    <cellStyle name="貨幣 3 2 4 2 2" xfId="9835" xr:uid="{D1FCE97D-38D8-4668-B793-6B04D41C323D}"/>
    <cellStyle name="貨幣 3 2 4 2 2 2" xfId="14016" xr:uid="{1E844DB4-C57C-4154-8492-9220357FEA9B}"/>
    <cellStyle name="貨幣 3 2 4 2 2 2 2" xfId="20096" xr:uid="{DDDCFC82-2625-40E1-9399-DD668529890E}"/>
    <cellStyle name="貨幣 3 2 4 2 2 2 2 2" xfId="32256" xr:uid="{E0082864-9972-41BC-808E-4848D074D4C2}"/>
    <cellStyle name="貨幣 3 2 4 2 2 2 2 2 2" xfId="56576" xr:uid="{EDDBD253-FB47-4889-A132-B7079A5E6380}"/>
    <cellStyle name="貨幣 3 2 4 2 2 2 2 3" xfId="44416" xr:uid="{0AAD3892-B113-4BC4-B5F9-6E8492CCC7B3}"/>
    <cellStyle name="貨幣 3 2 4 2 2 2 3" xfId="26176" xr:uid="{9CDE3A04-B192-487C-B7DB-27C77C19D244}"/>
    <cellStyle name="貨幣 3 2 4 2 2 2 3 2" xfId="50496" xr:uid="{0111D848-7AE2-4B96-883D-074F8DBC3F75}"/>
    <cellStyle name="貨幣 3 2 4 2 2 2 4" xfId="38336" xr:uid="{B98B9CFB-2FC9-42D3-A271-AF0B18F3096D}"/>
    <cellStyle name="貨幣 3 2 4 2 2 3" xfId="17056" xr:uid="{CF299A34-8FA7-414F-810B-8C3BE555285C}"/>
    <cellStyle name="貨幣 3 2 4 2 2 3 2" xfId="29216" xr:uid="{56989C36-27D1-42D2-85E9-37A62460D231}"/>
    <cellStyle name="貨幣 3 2 4 2 2 3 2 2" xfId="53536" xr:uid="{DE6D078A-BA7C-47A7-9222-14740E014D62}"/>
    <cellStyle name="貨幣 3 2 4 2 2 3 3" xfId="41376" xr:uid="{12CF513C-C3EA-42C0-97C9-5960F5ED48A9}"/>
    <cellStyle name="貨幣 3 2 4 2 2 4" xfId="23136" xr:uid="{09BE840D-2525-4FAC-A07C-FF0ACFC9BAD0}"/>
    <cellStyle name="貨幣 3 2 4 2 2 4 2" xfId="47456" xr:uid="{8FBF7D86-3ECB-42A2-ACF2-70B1D54A5497}"/>
    <cellStyle name="貨幣 3 2 4 2 2 5" xfId="35296" xr:uid="{5AA161C7-4C31-4467-A0F7-724512FF75ED}"/>
    <cellStyle name="貨幣 3 2 4 2 3" xfId="12496" xr:uid="{0C77AFC5-DF53-443E-8C65-DDF9FB8F2F9A}"/>
    <cellStyle name="貨幣 3 2 4 2 3 2" xfId="18576" xr:uid="{9E3C1D78-EAD2-4423-B0C8-1161428DBE52}"/>
    <cellStyle name="貨幣 3 2 4 2 3 2 2" xfId="30736" xr:uid="{6C15BB87-A33B-4101-B471-E0AC07F8C340}"/>
    <cellStyle name="貨幣 3 2 4 2 3 2 2 2" xfId="55056" xr:uid="{917185B9-8881-43A5-B903-BC6FF5EB8F93}"/>
    <cellStyle name="貨幣 3 2 4 2 3 2 3" xfId="42896" xr:uid="{8EA76306-D8D8-44FD-8C9E-8F150DABCBD1}"/>
    <cellStyle name="貨幣 3 2 4 2 3 3" xfId="24656" xr:uid="{30370BA4-FC61-4A72-930C-033306DA7F58}"/>
    <cellStyle name="貨幣 3 2 4 2 3 3 2" xfId="48976" xr:uid="{7CF30F81-BD4F-48D4-9924-45935C96FF98}"/>
    <cellStyle name="貨幣 3 2 4 2 3 4" xfId="36816" xr:uid="{16A53A8C-D5F7-4C2C-926B-A18A727F417D}"/>
    <cellStyle name="貨幣 3 2 4 2 4" xfId="15536" xr:uid="{CAF432D7-E417-4B9B-B73C-630A163CD4F2}"/>
    <cellStyle name="貨幣 3 2 4 2 4 2" xfId="27696" xr:uid="{8DE77483-54D0-4AC3-B935-2A0DAE068EA2}"/>
    <cellStyle name="貨幣 3 2 4 2 4 2 2" xfId="52016" xr:uid="{CE475077-EF0B-45C0-9296-2C3CFB6F1CB2}"/>
    <cellStyle name="貨幣 3 2 4 2 4 3" xfId="39856" xr:uid="{FCC779BD-1844-484E-982F-893D34162915}"/>
    <cellStyle name="貨幣 3 2 4 2 5" xfId="21616" xr:uid="{A6120797-2D8C-4A25-B505-C323EB2E97CE}"/>
    <cellStyle name="貨幣 3 2 4 2 5 2" xfId="45936" xr:uid="{E730F6DC-B84B-479E-8BB2-CA47DB47E90F}"/>
    <cellStyle name="貨幣 3 2 4 2 6" xfId="33776" xr:uid="{EEB393EB-8215-4253-BE2E-E0B675610EDA}"/>
    <cellStyle name="貨幣 3 2 4 3" xfId="7098" xr:uid="{F1301BE9-E282-4D63-B88F-641EF79CBD79}"/>
    <cellStyle name="貨幣 3 2 4 3 2" xfId="13256" xr:uid="{51DEB419-0866-45AE-B316-9574A7D36E69}"/>
    <cellStyle name="貨幣 3 2 4 3 2 2" xfId="19336" xr:uid="{7C1946DD-505C-460D-97FB-2D8A30C09A1D}"/>
    <cellStyle name="貨幣 3 2 4 3 2 2 2" xfId="31496" xr:uid="{84421CB7-C18B-4F79-9C48-9CEB9E61207E}"/>
    <cellStyle name="貨幣 3 2 4 3 2 2 2 2" xfId="55816" xr:uid="{A0029CD3-BB7F-4CFE-856C-8C3199AEFCAF}"/>
    <cellStyle name="貨幣 3 2 4 3 2 2 3" xfId="43656" xr:uid="{10DFC51C-1949-41AF-A605-319224EC69D7}"/>
    <cellStyle name="貨幣 3 2 4 3 2 3" xfId="25416" xr:uid="{16B78E6B-F7FE-4F29-8BF6-02C925C90F36}"/>
    <cellStyle name="貨幣 3 2 4 3 2 3 2" xfId="49736" xr:uid="{0B75B607-F022-4E10-AFFE-E446EEF89178}"/>
    <cellStyle name="貨幣 3 2 4 3 2 4" xfId="37576" xr:uid="{0EE85034-9B2F-45A9-B85B-77C9F638BC0E}"/>
    <cellStyle name="貨幣 3 2 4 3 3" xfId="16296" xr:uid="{9D982584-02B8-41B1-B55F-1C7992F81162}"/>
    <cellStyle name="貨幣 3 2 4 3 3 2" xfId="28456" xr:uid="{0BAAAE92-8329-4AFF-A4C5-3A5BEFC73F67}"/>
    <cellStyle name="貨幣 3 2 4 3 3 2 2" xfId="52776" xr:uid="{A58EB6A5-4865-48E7-97E6-E06C07177BDD}"/>
    <cellStyle name="貨幣 3 2 4 3 3 3" xfId="40616" xr:uid="{24D99181-2F8E-4728-AB78-070EC9669D19}"/>
    <cellStyle name="貨幣 3 2 4 3 4" xfId="22376" xr:uid="{1459E9B7-50D0-4EDB-9516-A68428EA1058}"/>
    <cellStyle name="貨幣 3 2 4 3 4 2" xfId="46696" xr:uid="{9D4205F0-3540-4C5C-8ADF-52448004CA50}"/>
    <cellStyle name="貨幣 3 2 4 3 5" xfId="34536" xr:uid="{81E67D14-99DA-4355-8C98-C72C46A559C0}"/>
    <cellStyle name="貨幣 3 2 4 4" xfId="11736" xr:uid="{CA6C78FC-59DA-4064-AA8A-94B34F04124D}"/>
    <cellStyle name="貨幣 3 2 4 4 2" xfId="17816" xr:uid="{7A0F39E2-5709-4501-8CE6-C6E2190A08C2}"/>
    <cellStyle name="貨幣 3 2 4 4 2 2" xfId="29976" xr:uid="{AB8847E8-03A4-4670-BCBC-41AF8F42526A}"/>
    <cellStyle name="貨幣 3 2 4 4 2 2 2" xfId="54296" xr:uid="{1A79BB5C-FE25-418D-9F3F-A76127349A23}"/>
    <cellStyle name="貨幣 3 2 4 4 2 3" xfId="42136" xr:uid="{59F42170-552D-49AE-A8AF-6B1888871712}"/>
    <cellStyle name="貨幣 3 2 4 4 3" xfId="23896" xr:uid="{98168363-1662-4756-ABB3-6D3CBC33DF34}"/>
    <cellStyle name="貨幣 3 2 4 4 3 2" xfId="48216" xr:uid="{0A3E70D5-3FBB-492F-8B33-20D0632618E8}"/>
    <cellStyle name="貨幣 3 2 4 4 4" xfId="36056" xr:uid="{781004A2-A296-463E-BCC9-A92BB6C19F96}"/>
    <cellStyle name="貨幣 3 2 4 5" xfId="14776" xr:uid="{C51F26BF-027C-44F3-9B00-974E3C1362CA}"/>
    <cellStyle name="貨幣 3 2 4 5 2" xfId="26936" xr:uid="{95EA1881-1394-4928-A77C-8CF19415AB03}"/>
    <cellStyle name="貨幣 3 2 4 5 2 2" xfId="51256" xr:uid="{0D5E51CF-F0A5-4B3B-B3C9-E8CB8BDC6292}"/>
    <cellStyle name="貨幣 3 2 4 5 3" xfId="39096" xr:uid="{23CF6B91-EF18-44CC-B2F1-184A3E32D368}"/>
    <cellStyle name="貨幣 3 2 4 6" xfId="20856" xr:uid="{EA65A5AF-C7D5-4DF3-9D0F-F1B2BA96A442}"/>
    <cellStyle name="貨幣 3 2 4 6 2" xfId="45176" xr:uid="{0E87B5D7-198E-43FA-8768-D8D4C634369B}"/>
    <cellStyle name="貨幣 3 2 4 7" xfId="33016" xr:uid="{03A9BCA8-0D44-4B61-95D8-F1EFD0512D61}"/>
    <cellStyle name="貨幣 3 2 5" xfId="1078" xr:uid="{00000000-0005-0000-0000-0000F10B0000}"/>
    <cellStyle name="貨幣 3 2 5 2" xfId="3816" xr:uid="{1ECC0E3E-A31D-413A-BC1A-72CB36536F0C}"/>
    <cellStyle name="貨幣 3 2 5 2 2" xfId="9290" xr:uid="{F1F0BD7A-6C42-4587-A0AD-95B6D05BD1DA}"/>
    <cellStyle name="貨幣 3 2 5 2 2 2" xfId="13864" xr:uid="{7EAADB57-3899-483A-A1BC-2A99E0FB9060}"/>
    <cellStyle name="貨幣 3 2 5 2 2 2 2" xfId="19944" xr:uid="{4D65C264-177B-4DC1-A3E2-6BC39D84D966}"/>
    <cellStyle name="貨幣 3 2 5 2 2 2 2 2" xfId="32104" xr:uid="{3BC9057D-3CAD-4414-8776-79D98AE6CC9D}"/>
    <cellStyle name="貨幣 3 2 5 2 2 2 2 2 2" xfId="56424" xr:uid="{DBDEE47F-01D4-4A64-AE1E-5B8047A5D2A4}"/>
    <cellStyle name="貨幣 3 2 5 2 2 2 2 3" xfId="44264" xr:uid="{15B52D00-2D1E-48C4-9259-5575D8D39898}"/>
    <cellStyle name="貨幣 3 2 5 2 2 2 3" xfId="26024" xr:uid="{5E14B612-5442-4888-8BDB-4FDD35B566B2}"/>
    <cellStyle name="貨幣 3 2 5 2 2 2 3 2" xfId="50344" xr:uid="{9F54D1E0-7C07-485A-87FE-6CCB4E695B53}"/>
    <cellStyle name="貨幣 3 2 5 2 2 2 4" xfId="38184" xr:uid="{25116500-F215-458B-ABD0-B35D852F3594}"/>
    <cellStyle name="貨幣 3 2 5 2 2 3" xfId="16904" xr:uid="{4CD91C5A-AE8C-4D47-9FBB-06829732CFB6}"/>
    <cellStyle name="貨幣 3 2 5 2 2 3 2" xfId="29064" xr:uid="{AD0E9D82-5034-4357-8082-4B06ABB44DF9}"/>
    <cellStyle name="貨幣 3 2 5 2 2 3 2 2" xfId="53384" xr:uid="{B9BD35BA-56BC-4BD9-A8A8-31B4B05EB3B0}"/>
    <cellStyle name="貨幣 3 2 5 2 2 3 3" xfId="41224" xr:uid="{A331DA3D-C137-4BA0-B8FF-478C5EEFCF1E}"/>
    <cellStyle name="貨幣 3 2 5 2 2 4" xfId="22984" xr:uid="{32987EF0-A702-47DA-8C22-9F6624EC7D91}"/>
    <cellStyle name="貨幣 3 2 5 2 2 4 2" xfId="47304" xr:uid="{C6C70C3A-B4B7-4B3C-BBB8-AF251C12B901}"/>
    <cellStyle name="貨幣 3 2 5 2 2 5" xfId="35144" xr:uid="{148EB28F-3B4D-47E2-88A0-FDE80628CE11}"/>
    <cellStyle name="貨幣 3 2 5 2 3" xfId="12344" xr:uid="{356C735A-0AB6-4DEF-8A9C-8D1413BAA20D}"/>
    <cellStyle name="貨幣 3 2 5 2 3 2" xfId="18424" xr:uid="{CB9D8755-CD6C-4445-AFCD-F09F9F2A79FB}"/>
    <cellStyle name="貨幣 3 2 5 2 3 2 2" xfId="30584" xr:uid="{416C7854-7AE6-463D-AC40-7F777C779E30}"/>
    <cellStyle name="貨幣 3 2 5 2 3 2 2 2" xfId="54904" xr:uid="{E7144CF1-2B32-47B7-AD81-8EB9D6813F80}"/>
    <cellStyle name="貨幣 3 2 5 2 3 2 3" xfId="42744" xr:uid="{2CB63015-56C9-4861-BEE4-3E73793A66B2}"/>
    <cellStyle name="貨幣 3 2 5 2 3 3" xfId="24504" xr:uid="{B2F822EF-44B9-44EE-A6AB-B27D728838AB}"/>
    <cellStyle name="貨幣 3 2 5 2 3 3 2" xfId="48824" xr:uid="{4E7E8BA3-DF22-41E7-B4AE-AC4028244406}"/>
    <cellStyle name="貨幣 3 2 5 2 3 4" xfId="36664" xr:uid="{5DBBC6CC-F714-4181-B492-D63489433DAF}"/>
    <cellStyle name="貨幣 3 2 5 2 4" xfId="15384" xr:uid="{B6DA9DEA-5F94-4D49-B009-A50003A93CC2}"/>
    <cellStyle name="貨幣 3 2 5 2 4 2" xfId="27544" xr:uid="{786139BD-F4F7-4FE6-8C20-82C47ACECAC7}"/>
    <cellStyle name="貨幣 3 2 5 2 4 2 2" xfId="51864" xr:uid="{407AEB77-F5E6-488A-B490-DAD1F316067B}"/>
    <cellStyle name="貨幣 3 2 5 2 4 3" xfId="39704" xr:uid="{00608F20-7084-4885-B00D-B4A75B1F53B9}"/>
    <cellStyle name="貨幣 3 2 5 2 5" xfId="21464" xr:uid="{C3EC9691-11CE-4B86-89C0-132231B6ABBE}"/>
    <cellStyle name="貨幣 3 2 5 2 5 2" xfId="45784" xr:uid="{21FAB1C3-D300-4398-B168-4C0B7C0D659B}"/>
    <cellStyle name="貨幣 3 2 5 2 6" xfId="33624" xr:uid="{79D3A046-0B37-44C9-8E5B-EC1CCB22C4B2}"/>
    <cellStyle name="貨幣 3 2 5 3" xfId="6553" xr:uid="{1AD4B59D-0E28-4477-B142-3E4912197F41}"/>
    <cellStyle name="貨幣 3 2 5 3 2" xfId="13104" xr:uid="{43F20DFF-1B40-4BAA-9FDB-75088F7A9E36}"/>
    <cellStyle name="貨幣 3 2 5 3 2 2" xfId="19184" xr:uid="{E40B8092-7C43-477E-A6B7-2D3D1AA36653}"/>
    <cellStyle name="貨幣 3 2 5 3 2 2 2" xfId="31344" xr:uid="{6B94F641-08CE-4059-AAA7-E31A45DB559A}"/>
    <cellStyle name="貨幣 3 2 5 3 2 2 2 2" xfId="55664" xr:uid="{9BE1802D-7ADB-486C-A4F7-869E081FE9D8}"/>
    <cellStyle name="貨幣 3 2 5 3 2 2 3" xfId="43504" xr:uid="{BDBCB54E-12E8-4507-A3DF-D1DD1C8E85AF}"/>
    <cellStyle name="貨幣 3 2 5 3 2 3" xfId="25264" xr:uid="{8102BC52-3541-4AC4-AFA2-1E09052F46F0}"/>
    <cellStyle name="貨幣 3 2 5 3 2 3 2" xfId="49584" xr:uid="{1D79207C-ADBD-4D4A-AA5B-54FEE76B9C8A}"/>
    <cellStyle name="貨幣 3 2 5 3 2 4" xfId="37424" xr:uid="{95C1C2AD-D11F-4315-8B38-645728F73C54}"/>
    <cellStyle name="貨幣 3 2 5 3 3" xfId="16144" xr:uid="{ABCA196B-D89B-4FC5-A74D-37FFF8BC6F8B}"/>
    <cellStyle name="貨幣 3 2 5 3 3 2" xfId="28304" xr:uid="{7C56815E-E198-49E7-A575-2FF8DB910297}"/>
    <cellStyle name="貨幣 3 2 5 3 3 2 2" xfId="52624" xr:uid="{D45B0C97-CD30-4BC8-9EF7-4D262ACAA080}"/>
    <cellStyle name="貨幣 3 2 5 3 3 3" xfId="40464" xr:uid="{1427F7A5-53D6-4D6B-9448-79A8708D9CB3}"/>
    <cellStyle name="貨幣 3 2 5 3 4" xfId="22224" xr:uid="{A7C689CB-4BBA-4EDC-B380-ADF245F1D492}"/>
    <cellStyle name="貨幣 3 2 5 3 4 2" xfId="46544" xr:uid="{7EB3540B-B149-4616-B412-82560F1A9163}"/>
    <cellStyle name="貨幣 3 2 5 3 5" xfId="34384" xr:uid="{4D3670B7-5AC3-4F81-95F6-E337CCC108C0}"/>
    <cellStyle name="貨幣 3 2 5 4" xfId="11584" xr:uid="{7ED2C0C3-24FA-482D-BF36-9B7539889549}"/>
    <cellStyle name="貨幣 3 2 5 4 2" xfId="17664" xr:uid="{AEAA5596-376D-4818-9E0C-B40D5171DC8A}"/>
    <cellStyle name="貨幣 3 2 5 4 2 2" xfId="29824" xr:uid="{A6DCD155-CA83-473E-BEA1-DE1F3F119918}"/>
    <cellStyle name="貨幣 3 2 5 4 2 2 2" xfId="54144" xr:uid="{DFCC80CF-D2B3-41CC-9883-F607BA55C8AC}"/>
    <cellStyle name="貨幣 3 2 5 4 2 3" xfId="41984" xr:uid="{CFD7D3CC-5918-49BD-B4F4-8AFB8C8D7370}"/>
    <cellStyle name="貨幣 3 2 5 4 3" xfId="23744" xr:uid="{704C9A74-3B4D-43A7-B9AA-B43C093FFB42}"/>
    <cellStyle name="貨幣 3 2 5 4 3 2" xfId="48064" xr:uid="{A464A107-C05D-4287-B6CB-AD4AEB6C361A}"/>
    <cellStyle name="貨幣 3 2 5 4 4" xfId="35904" xr:uid="{4CC667EF-0033-4D48-B184-585D13004AD0}"/>
    <cellStyle name="貨幣 3 2 5 5" xfId="14624" xr:uid="{6BC3ED3E-5F28-45AB-BDD8-27557CC5980E}"/>
    <cellStyle name="貨幣 3 2 5 5 2" xfId="26784" xr:uid="{72496148-815F-4790-AD3F-E53DEE9B320E}"/>
    <cellStyle name="貨幣 3 2 5 5 2 2" xfId="51104" xr:uid="{8B9D423B-5261-42C1-81CF-C2C299288062}"/>
    <cellStyle name="貨幣 3 2 5 5 3" xfId="38944" xr:uid="{FED8450C-433E-4A26-8689-9F9A8C44B5DD}"/>
    <cellStyle name="貨幣 3 2 5 6" xfId="20704" xr:uid="{02C5602D-D74A-4C4C-8ECC-270EE5692833}"/>
    <cellStyle name="貨幣 3 2 5 6 2" xfId="45024" xr:uid="{1E63D078-E7CC-498B-9EA5-D4E9FE0DCC1B}"/>
    <cellStyle name="貨幣 3 2 5 7" xfId="32864" xr:uid="{FBB64797-33D4-42D3-9F20-E8D72AA8C354}"/>
    <cellStyle name="貨幣 3 2 6" xfId="3271" xr:uid="{2F1D75B9-32D4-4DAD-9B8D-32F5FE47CEED}"/>
    <cellStyle name="貨幣 3 2 6 2" xfId="8745" xr:uid="{0B036250-5D7C-45C5-ACDF-C122EFAC5166}"/>
    <cellStyle name="貨幣 3 2 6 2 2" xfId="13712" xr:uid="{34238E8E-1AF2-4BA5-969A-D385A6000B23}"/>
    <cellStyle name="貨幣 3 2 6 2 2 2" xfId="19792" xr:uid="{26FB2199-741B-4C5D-9DDC-3FB1C1DE1342}"/>
    <cellStyle name="貨幣 3 2 6 2 2 2 2" xfId="31952" xr:uid="{91A4BBAA-67FF-4BEE-8E3D-5E13C08DEE1D}"/>
    <cellStyle name="貨幣 3 2 6 2 2 2 2 2" xfId="56272" xr:uid="{2CF07443-F7C4-4EF2-9529-CF85F4659128}"/>
    <cellStyle name="貨幣 3 2 6 2 2 2 3" xfId="44112" xr:uid="{82A1516D-8E05-439A-9678-2C276EEF9550}"/>
    <cellStyle name="貨幣 3 2 6 2 2 3" xfId="25872" xr:uid="{2BACA6F0-52BA-4436-BCFB-BEEC845C7EC3}"/>
    <cellStyle name="貨幣 3 2 6 2 2 3 2" xfId="50192" xr:uid="{D10BEBA9-8CBD-4161-9D90-24CB72C2BF4B}"/>
    <cellStyle name="貨幣 3 2 6 2 2 4" xfId="38032" xr:uid="{0D072DF2-3787-452E-A92C-A0527AD98A68}"/>
    <cellStyle name="貨幣 3 2 6 2 3" xfId="16752" xr:uid="{81FA8612-F0A9-4A44-BDCF-CEB9F5F57EC4}"/>
    <cellStyle name="貨幣 3 2 6 2 3 2" xfId="28912" xr:uid="{D2B5BE42-34FD-4DC4-B9A5-988B1346442E}"/>
    <cellStyle name="貨幣 3 2 6 2 3 2 2" xfId="53232" xr:uid="{54CCB19A-F45D-4D12-828D-42172E9E3285}"/>
    <cellStyle name="貨幣 3 2 6 2 3 3" xfId="41072" xr:uid="{5FBB1C49-92AE-4281-829F-89C06840AD89}"/>
    <cellStyle name="貨幣 3 2 6 2 4" xfId="22832" xr:uid="{09963497-425D-4965-9E92-C055F901282B}"/>
    <cellStyle name="貨幣 3 2 6 2 4 2" xfId="47152" xr:uid="{8859D3AB-F626-4F0C-9202-F576086B1B26}"/>
    <cellStyle name="貨幣 3 2 6 2 5" xfId="34992" xr:uid="{96B1201F-E380-40B8-8AD4-667A1817D542}"/>
    <cellStyle name="貨幣 3 2 6 3" xfId="12192" xr:uid="{2A961B45-2A24-4BB0-A946-216BB4CD24D2}"/>
    <cellStyle name="貨幣 3 2 6 3 2" xfId="18272" xr:uid="{5D34E518-0E21-4C31-B20F-D69954980F4F}"/>
    <cellStyle name="貨幣 3 2 6 3 2 2" xfId="30432" xr:uid="{8D4A1800-5FAA-4939-9177-170647B4564F}"/>
    <cellStyle name="貨幣 3 2 6 3 2 2 2" xfId="54752" xr:uid="{653862D1-78C1-4462-9630-852A811BB07E}"/>
    <cellStyle name="貨幣 3 2 6 3 2 3" xfId="42592" xr:uid="{0EFDCBDF-B94F-4ACD-BDA1-7572FBAB95B6}"/>
    <cellStyle name="貨幣 3 2 6 3 3" xfId="24352" xr:uid="{0FF423F4-3C11-49DF-8DC2-590EC34E9FAA}"/>
    <cellStyle name="貨幣 3 2 6 3 3 2" xfId="48672" xr:uid="{F6834757-F7DE-44CA-9017-F98282AB0537}"/>
    <cellStyle name="貨幣 3 2 6 3 4" xfId="36512" xr:uid="{E7756669-108B-4AE2-B9D8-38368F2E2945}"/>
    <cellStyle name="貨幣 3 2 6 4" xfId="15232" xr:uid="{442BFE34-1DB4-483C-B468-3417033999CC}"/>
    <cellStyle name="貨幣 3 2 6 4 2" xfId="27392" xr:uid="{253EE2D0-34CF-4667-A7A9-32DC9F412B9D}"/>
    <cellStyle name="貨幣 3 2 6 4 2 2" xfId="51712" xr:uid="{0AB51D4E-5C1F-4E9E-8387-C2A84087FAB2}"/>
    <cellStyle name="貨幣 3 2 6 4 3" xfId="39552" xr:uid="{09379E9E-DD5F-451A-9D2D-BF7A4AFA3C90}"/>
    <cellStyle name="貨幣 3 2 6 5" xfId="21312" xr:uid="{C4F6E3A5-8078-44EB-8454-DC0D361E3BD3}"/>
    <cellStyle name="貨幣 3 2 6 5 2" xfId="45632" xr:uid="{E33517F4-F2B4-40DA-82AA-B1806D30DEBA}"/>
    <cellStyle name="貨幣 3 2 6 6" xfId="33472" xr:uid="{C5B230E4-B17E-4640-810D-8360622853F3}"/>
    <cellStyle name="貨幣 3 2 7" xfId="6008" xr:uid="{79D3D8EA-3F93-465A-8432-58BCF921F492}"/>
    <cellStyle name="貨幣 3 2 7 2" xfId="12952" xr:uid="{A4663653-D8F3-491D-8E45-098D1B2A5349}"/>
    <cellStyle name="貨幣 3 2 7 2 2" xfId="19032" xr:uid="{CA827A08-9EAB-4E64-867F-D63333642A77}"/>
    <cellStyle name="貨幣 3 2 7 2 2 2" xfId="31192" xr:uid="{40FE25EF-CD80-4A90-B5C6-42E497F4BE9E}"/>
    <cellStyle name="貨幣 3 2 7 2 2 2 2" xfId="55512" xr:uid="{8A9FAF6F-32A3-457F-BBD0-8E48F92A04DC}"/>
    <cellStyle name="貨幣 3 2 7 2 2 3" xfId="43352" xr:uid="{F595C279-FA8A-4FE8-85D6-C0D4385BB955}"/>
    <cellStyle name="貨幣 3 2 7 2 3" xfId="25112" xr:uid="{22C36C47-A8C8-4125-82AF-89CBF6AC441F}"/>
    <cellStyle name="貨幣 3 2 7 2 3 2" xfId="49432" xr:uid="{8CC98775-0250-43D9-8205-A716867EE549}"/>
    <cellStyle name="貨幣 3 2 7 2 4" xfId="37272" xr:uid="{992DC3BC-8487-44FC-9D8E-8153A7EB9747}"/>
    <cellStyle name="貨幣 3 2 7 3" xfId="15992" xr:uid="{0AF8DD1E-5456-4EA1-B110-B7CC4D455FA4}"/>
    <cellStyle name="貨幣 3 2 7 3 2" xfId="28152" xr:uid="{BA32AC85-CAB4-4E86-96C8-280F3F5AC490}"/>
    <cellStyle name="貨幣 3 2 7 3 2 2" xfId="52472" xr:uid="{47DF0671-DC27-4AC2-BB1B-342C42CB4D59}"/>
    <cellStyle name="貨幣 3 2 7 3 3" xfId="40312" xr:uid="{D1CF505B-F1D0-4304-99F6-8C74703F7F0C}"/>
    <cellStyle name="貨幣 3 2 7 4" xfId="22072" xr:uid="{0F7BC52A-0E55-4131-8E85-4EC99DA4467C}"/>
    <cellStyle name="貨幣 3 2 7 4 2" xfId="46392" xr:uid="{F2212EC9-DEC7-45FE-9D24-351FAE674981}"/>
    <cellStyle name="貨幣 3 2 7 5" xfId="34232" xr:uid="{4989DABE-7E41-4096-B415-4207911F028D}"/>
    <cellStyle name="貨幣 3 2 8" xfId="11432" xr:uid="{98F04C70-14E5-4CBB-A090-5B08CB5EAC7A}"/>
    <cellStyle name="貨幣 3 2 8 2" xfId="17512" xr:uid="{68B4F7A0-647D-4121-8685-CAD6FA830DD6}"/>
    <cellStyle name="貨幣 3 2 8 2 2" xfId="29672" xr:uid="{C8A8A3CC-27D6-480D-9F05-C3DF0BBB87AE}"/>
    <cellStyle name="貨幣 3 2 8 2 2 2" xfId="53992" xr:uid="{6172E8DF-4937-40FC-B2DA-EC8BFA875A9E}"/>
    <cellStyle name="貨幣 3 2 8 2 3" xfId="41832" xr:uid="{6B641740-90B6-4C07-A7EE-59942BF635A3}"/>
    <cellStyle name="貨幣 3 2 8 3" xfId="23592" xr:uid="{0260E3FD-1217-4764-925B-62750BE1D3FC}"/>
    <cellStyle name="貨幣 3 2 8 3 2" xfId="47912" xr:uid="{7064A406-688A-4E8B-8B02-F34F37F8391B}"/>
    <cellStyle name="貨幣 3 2 8 4" xfId="35752" xr:uid="{CB6D3E7D-36FB-4FEA-A35F-BA01DABDCF96}"/>
    <cellStyle name="貨幣 3 2 9" xfId="14472" xr:uid="{103255D7-1AAD-46A0-AAD4-B78492DFB226}"/>
    <cellStyle name="貨幣 3 2 9 2" xfId="26632" xr:uid="{8EDEE4D7-6A57-4C9C-8FA0-309E4A8CFB31}"/>
    <cellStyle name="貨幣 3 2 9 2 2" xfId="50952" xr:uid="{6385E339-4B8D-4E55-B9C2-76BE6BB27C78}"/>
    <cellStyle name="貨幣 3 2 9 3" xfId="38792" xr:uid="{613CE0DD-BF50-4463-9327-8B46B97BCF24}"/>
    <cellStyle name="貨幣[0]_8506實績品群" xfId="272" xr:uid="{00000000-0005-0000-0000-0000F20B0000}"/>
    <cellStyle name="超連結 2" xfId="5" xr:uid="{00000000-0005-0000-0000-0000F40B0000}"/>
    <cellStyle name="超連結 2 2" xfId="556" xr:uid="{00000000-0005-0000-0000-0000F50B0000}"/>
    <cellStyle name="超連結 3" xfId="279" xr:uid="{00000000-0005-0000-0000-0000F60B0000}"/>
    <cellStyle name="超連結 4" xfId="458" xr:uid="{00000000-0005-0000-0000-0000F70B0000}"/>
    <cellStyle name="超連結 5" xfId="3069" xr:uid="{5A0050D2-DBF8-4607-A9BB-35D03C2CA458}"/>
  </cellStyles>
  <dxfs count="233">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strike val="0"/>
        <outline val="0"/>
        <shadow val="0"/>
        <u val="none"/>
        <vertAlign val="baseline"/>
        <sz val="11"/>
        <color theme="0"/>
        <name val="新細明體"/>
        <family val="1"/>
        <charset val="136"/>
        <scheme val="minor"/>
      </font>
      <fill>
        <patternFill patternType="solid">
          <fgColor indexed="64"/>
          <bgColor theme="3" tint="0.39997558519241921"/>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theme="1"/>
        <name val="Meiryo"/>
        <family val="2"/>
        <charset val="128"/>
        <scheme val="none"/>
      </font>
      <fill>
        <patternFill patternType="solid">
          <fgColor indexed="64"/>
          <bgColor rgb="FFFFFF0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fill>
        <patternFill patternType="solid">
          <fgColor indexed="64"/>
          <bgColor rgb="FFFFFF09"/>
        </patternFill>
      </fill>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border outline="0">
        <top style="thin">
          <color indexed="64"/>
        </top>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alignment horizontal="left"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92D050"/>
        </patternFill>
      </fill>
    </dxf>
    <dxf>
      <fill>
        <patternFill>
          <bgColor rgb="FF92D050"/>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numFmt numFmtId="0" formatCode="General"/>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Meiryo"/>
        <family val="2"/>
        <charset val="128"/>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Meiryo"/>
        <family val="2"/>
        <charset val="128"/>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fill>
        <patternFill patternType="solid">
          <fgColor indexed="64"/>
          <bgColor rgb="FFFFFF09"/>
        </patternFill>
      </fill>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fill>
        <patternFill patternType="solid">
          <fgColor indexed="64"/>
          <bgColor rgb="FFFFFF09"/>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colors>
    <mruColors>
      <color rgb="FF0066CC"/>
      <color rgb="FFFFFFCC"/>
      <color rgb="FFFF7C80"/>
      <color rgb="FFFFFF09"/>
      <color rgb="FFA6A6A6"/>
      <color rgb="FFFF3399"/>
      <color rgb="FFFFCCCC"/>
      <color rgb="FFFF6699"/>
      <color rgb="FFFFFF00"/>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706856</xdr:colOff>
      <xdr:row>9</xdr:row>
      <xdr:rowOff>10025</xdr:rowOff>
    </xdr:from>
    <xdr:to>
      <xdr:col>8</xdr:col>
      <xdr:colOff>5014</xdr:colOff>
      <xdr:row>9</xdr:row>
      <xdr:rowOff>210551</xdr:rowOff>
    </xdr:to>
    <xdr:sp macro="" textlink="">
      <xdr:nvSpPr>
        <xdr:cNvPr id="2" name="Rectangle 1">
          <a:extLst>
            <a:ext uri="{FF2B5EF4-FFF2-40B4-BE49-F238E27FC236}">
              <a16:creationId xmlns:a16="http://schemas.microsoft.com/office/drawing/2014/main" id="{6EBE7003-021C-062A-89B2-BBF0522A8E71}"/>
            </a:ext>
          </a:extLst>
        </xdr:cNvPr>
        <xdr:cNvSpPr/>
      </xdr:nvSpPr>
      <xdr:spPr>
        <a:xfrm>
          <a:off x="7103645" y="1052762"/>
          <a:ext cx="912395" cy="200526"/>
        </a:xfrm>
        <a:prstGeom prst="rect">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mc:AlternateContent xmlns:mc="http://schemas.openxmlformats.org/markup-compatibility/2006">
    <mc:Choice xmlns:a14="http://schemas.microsoft.com/office/drawing/2010/main" Requires="a14">
      <xdr:twoCellAnchor>
        <xdr:from>
          <xdr:col>6</xdr:col>
          <xdr:colOff>707571</xdr:colOff>
          <xdr:row>9</xdr:row>
          <xdr:rowOff>21771</xdr:rowOff>
        </xdr:from>
        <xdr:to>
          <xdr:col>8</xdr:col>
          <xdr:colOff>0</xdr:colOff>
          <xdr:row>9</xdr:row>
          <xdr:rowOff>190500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新細明體"/>
                  <a:ea typeface="新細明體"/>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707571</xdr:colOff>
          <xdr:row>11</xdr:row>
          <xdr:rowOff>21771</xdr:rowOff>
        </xdr:from>
        <xdr:to>
          <xdr:col>8</xdr:col>
          <xdr:colOff>21771</xdr:colOff>
          <xdr:row>12</xdr:row>
          <xdr:rowOff>27214</xdr:rowOff>
        </xdr:to>
        <xdr:sp macro="" textlink="">
          <xdr:nvSpPr>
            <xdr:cNvPr id="6166" name="Button 22" hidden="1">
              <a:extLst>
                <a:ext uri="{63B3BB69-23CF-44E3-9099-C40C66FF867C}">
                  <a14:compatExt spid="_x0000_s6166"/>
                </a:ext>
                <a:ext uri="{FF2B5EF4-FFF2-40B4-BE49-F238E27FC236}">
                  <a16:creationId xmlns:a16="http://schemas.microsoft.com/office/drawing/2014/main" id="{00000000-0008-0000-0100-00001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新細明體"/>
                  <a:ea typeface="新細明體"/>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xdr:row>
          <xdr:rowOff>190500</xdr:rowOff>
        </xdr:from>
        <xdr:to>
          <xdr:col>15</xdr:col>
          <xdr:colOff>277586</xdr:colOff>
          <xdr:row>10</xdr:row>
          <xdr:rowOff>0</xdr:rowOff>
        </xdr:to>
        <xdr:sp macro="" textlink="">
          <xdr:nvSpPr>
            <xdr:cNvPr id="6186" name="Button 42" hidden="1">
              <a:extLst>
                <a:ext uri="{63B3BB69-23CF-44E3-9099-C40C66FF867C}">
                  <a14:compatExt spid="_x0000_s6186"/>
                </a:ext>
                <a:ext uri="{FF2B5EF4-FFF2-40B4-BE49-F238E27FC236}">
                  <a16:creationId xmlns:a16="http://schemas.microsoft.com/office/drawing/2014/main" id="{00000000-0008-0000-0100-00002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新細明體"/>
                  <a:ea typeface="新細明體"/>
                </a:rPr>
                <a:t>Check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10886</xdr:colOff>
          <xdr:row>13</xdr:row>
          <xdr:rowOff>212271</xdr:rowOff>
        </xdr:from>
        <xdr:to>
          <xdr:col>15</xdr:col>
          <xdr:colOff>255814</xdr:colOff>
          <xdr:row>15</xdr:row>
          <xdr:rowOff>10886</xdr:rowOff>
        </xdr:to>
        <xdr:sp macro="" textlink="">
          <xdr:nvSpPr>
            <xdr:cNvPr id="6188" name="Button 44" hidden="1">
              <a:extLst>
                <a:ext uri="{63B3BB69-23CF-44E3-9099-C40C66FF867C}">
                  <a14:compatExt spid="_x0000_s6188"/>
                </a:ext>
                <a:ext uri="{FF2B5EF4-FFF2-40B4-BE49-F238E27FC236}">
                  <a16:creationId xmlns:a16="http://schemas.microsoft.com/office/drawing/2014/main" id="{00000000-0008-0000-0100-00002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新細明體"/>
                  <a:ea typeface="新細明體"/>
                </a:rPr>
                <a:t>URL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27214</xdr:colOff>
          <xdr:row>15</xdr:row>
          <xdr:rowOff>21771</xdr:rowOff>
        </xdr:from>
        <xdr:to>
          <xdr:col>19</xdr:col>
          <xdr:colOff>0</xdr:colOff>
          <xdr:row>16</xdr:row>
          <xdr:rowOff>217714</xdr:rowOff>
        </xdr:to>
        <xdr:sp macro="" textlink="">
          <xdr:nvSpPr>
            <xdr:cNvPr id="6190" name="Button 46" hidden="1">
              <a:extLst>
                <a:ext uri="{63B3BB69-23CF-44E3-9099-C40C66FF867C}">
                  <a14:compatExt spid="_x0000_s6190"/>
                </a:ext>
                <a:ext uri="{FF2B5EF4-FFF2-40B4-BE49-F238E27FC236}">
                  <a16:creationId xmlns:a16="http://schemas.microsoft.com/office/drawing/2014/main" id="{00000000-0008-0000-0100-00002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新細明體"/>
                  <a:ea typeface="新細明體"/>
                </a:rPr>
                <a:t>Paste ID Checker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685800</xdr:colOff>
          <xdr:row>0</xdr:row>
          <xdr:rowOff>97971</xdr:rowOff>
        </xdr:from>
        <xdr:to>
          <xdr:col>2</xdr:col>
          <xdr:colOff>174171</xdr:colOff>
          <xdr:row>0</xdr:row>
          <xdr:rowOff>419100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Button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73418</xdr:rowOff>
    </xdr:from>
    <xdr:to>
      <xdr:col>10</xdr:col>
      <xdr:colOff>932619</xdr:colOff>
      <xdr:row>25</xdr:row>
      <xdr:rowOff>111044</xdr:rowOff>
    </xdr:to>
    <xdr:pic>
      <xdr:nvPicPr>
        <xdr:cNvPr id="2" name="圖片 1">
          <a:extLst>
            <a:ext uri="{FF2B5EF4-FFF2-40B4-BE49-F238E27FC236}">
              <a16:creationId xmlns:a16="http://schemas.microsoft.com/office/drawing/2014/main" id="{AE2FE21C-95C3-499C-8043-AFF085738C6F}"/>
            </a:ext>
          </a:extLst>
        </xdr:cNvPr>
        <xdr:cNvPicPr>
          <a:picLocks noChangeAspect="1"/>
        </xdr:cNvPicPr>
      </xdr:nvPicPr>
      <xdr:blipFill>
        <a:blip xmlns:r="http://schemas.openxmlformats.org/officeDocument/2006/relationships" r:embed="rId1"/>
        <a:stretch>
          <a:fillRect/>
        </a:stretch>
      </xdr:blipFill>
      <xdr:spPr>
        <a:xfrm>
          <a:off x="0" y="1379704"/>
          <a:ext cx="8983966" cy="41079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55229</xdr:colOff>
      <xdr:row>36</xdr:row>
      <xdr:rowOff>6623</xdr:rowOff>
    </xdr:from>
    <xdr:to>
      <xdr:col>4</xdr:col>
      <xdr:colOff>1356357</xdr:colOff>
      <xdr:row>56</xdr:row>
      <xdr:rowOff>221</xdr:rowOff>
    </xdr:to>
    <xdr:pic>
      <xdr:nvPicPr>
        <xdr:cNvPr id="2" name="圖片 1">
          <a:extLst>
            <a:ext uri="{FF2B5EF4-FFF2-40B4-BE49-F238E27FC236}">
              <a16:creationId xmlns:a16="http://schemas.microsoft.com/office/drawing/2014/main" id="{9EAA3B75-A058-4C02-BF9F-670EBA2FF26F}"/>
            </a:ext>
          </a:extLst>
        </xdr:cNvPr>
        <xdr:cNvPicPr>
          <a:picLocks noChangeAspect="1"/>
        </xdr:cNvPicPr>
      </xdr:nvPicPr>
      <xdr:blipFill>
        <a:blip xmlns:r="http://schemas.openxmlformats.org/officeDocument/2006/relationships" r:embed="rId1"/>
        <a:stretch>
          <a:fillRect/>
        </a:stretch>
      </xdr:blipFill>
      <xdr:spPr>
        <a:xfrm>
          <a:off x="55229" y="11234917"/>
          <a:ext cx="7912823" cy="357948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CCC232B-6573-4E71-BBB4-A81A885B041C}" name="Table3" displayName="Table3" ref="A2:R202" totalsRowShown="0" headerRowDxfId="7">
  <autoFilter ref="A2:R202" xr:uid="{3CCC232B-6573-4E71-BBB4-A81A885B041C}"/>
  <tableColumns count="18">
    <tableColumn id="1" xr3:uid="{4E4451B9-13ED-4EF6-A629-5F3031805F81}" name="順序" dataDxfId="6"/>
    <tableColumn id="2" xr3:uid="{B6D8A7BF-FC52-4F95-953F-994EF9DCC490}" name="完整 URL"/>
    <tableColumn id="3" xr3:uid="{75E06D55-2C10-4FE0-8452-0313D072C7FF}" name="親ID"/>
    <tableColumn id="4" xr3:uid="{4FEFE11D-56F8-42A9-BB89-F889D74B62D2}" name="子ID"/>
    <tableColumn id="5" xr3:uid="{258F2B30-27CF-4F75-9620-1C4DF508731F}" name="UTM Campaign"/>
    <tableColumn id="6" xr3:uid="{69C6D544-D0CA-47B0-94F8-85E109E02F36}" name="MENU"/>
    <tableColumn id="7" xr3:uid="{467DAE0A-278E-46BB-8AD8-F01F4087DE98}" name="裝置"/>
    <tableColumn id="8" xr3:uid="{6EB98E14-0F8D-4251-9055-7AAD8558F3B1}" name="目標"/>
    <tableColumn id="9" xr3:uid="{5AB2FECB-4A2A-454D-8B77-AA678E880867}" name="年份" dataDxfId="0"/>
    <tableColumn id="10" xr3:uid="{5C02A986-81DB-48EE-B20B-E42ADFE7366C}" name="月份" dataDxfId="1"/>
    <tableColumn id="11" xr3:uid="{36B569C8-E52C-40CF-B7B1-E3BE84571368}" name="日期" dataDxfId="2"/>
    <tableColumn id="12" xr3:uid="{A5DF424B-2F6A-498A-BAD5-6E44A4032FA1}" name="產品" dataDxfId="5"/>
    <tableColumn id="13" xr3:uid="{1E6FFE13-6AFD-460E-B5E8-5E118C8822A7}" name="序" dataDxfId="4"/>
    <tableColumn id="14" xr3:uid="{4DEA16E8-715C-4B02-B928-9EEB4944E665}" name="公司" dataDxfId="3"/>
    <tableColumn id="15" xr3:uid="{BEEBE6D8-7996-4896-B58D-C949154FDA12}" name="UTM Source"/>
    <tableColumn id="16" xr3:uid="{7484267C-88F8-4B1A-A813-20B505CA30FD}" name="UTM Medium"/>
    <tableColumn id="17" xr3:uid="{CA2B4786-248D-4109-821A-B446D37278B2}" name="? Missing '/lp/' path. ? Missing 'urlid'. ? Missing 'utm_campaign'. "/>
    <tableColumn id="18" xr3:uid="{F9E99039-4176-46DF-AB01-C81AEC821FE1}" name="Column1"/>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DE64216-9360-4A70-A37B-F827A01F6B7C}" name="Data_Menu" displayName="Data_Menu" ref="B3:C201" totalsRowShown="0" headerRowDxfId="232" headerRowBorderDxfId="231" tableBorderDxfId="230" totalsRowBorderDxfId="229" headerRowCellStyle="一般 10 2">
  <autoFilter ref="B3:C201" xr:uid="{2DE64216-9360-4A70-A37B-F827A01F6B7C}"/>
  <tableColumns count="2">
    <tableColumn id="1" xr3:uid="{BB40BA48-6C03-49BD-BD3E-D3EABCBFD5B3}" name="Menu" dataDxfId="228" dataCellStyle="一般 10 2"/>
    <tableColumn id="2" xr3:uid="{C616AE68-808A-4964-8C13-E7B2C56D9B2B}" name="detail" dataDxfId="227" dataCellStyle="一般 10 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4929F5D-B779-4725-844F-78C448E6E65E}" name="Data_Target" displayName="Data_Target" ref="H3:I17" totalsRowShown="0" headerRowDxfId="226" headerRowBorderDxfId="225" tableBorderDxfId="224" totalsRowBorderDxfId="223" headerRowCellStyle="一般 10 2">
  <autoFilter ref="H3:I17" xr:uid="{B4929F5D-B779-4725-844F-78C448E6E65E}"/>
  <tableColumns count="2">
    <tableColumn id="1" xr3:uid="{62208C76-7C4C-4986-8E43-2AE94DF9BD31}" name="Target" dataDxfId="222" dataCellStyle="一般 10 2"/>
    <tableColumn id="2" xr3:uid="{C50800F1-E1C6-454E-9450-639AAF42BB0A}" name="detail" dataDxfId="221" dataCellStyle="一般 10 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D3ACD40-7FA2-4FE8-8D97-0278DAFE3E6D}" name="Data_Year" displayName="Data_Year" ref="K3:L17" totalsRowShown="0" headerRowDxfId="220" headerRowBorderDxfId="219" tableBorderDxfId="218" totalsRowBorderDxfId="217" headerRowCellStyle="一般 10 2">
  <autoFilter ref="K3:L17" xr:uid="{CD3ACD40-7FA2-4FE8-8D97-0278DAFE3E6D}"/>
  <tableColumns count="2">
    <tableColumn id="1" xr3:uid="{8A5CB78F-E808-45C1-A6AD-4A6E542F667E}" name="Year" dataDxfId="216" dataCellStyle="一般 10 2"/>
    <tableColumn id="2" xr3:uid="{5E07565C-93D3-493A-87F2-83912B77EB7C}" name="detail" dataDxfId="215" dataCellStyle="一般 10 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4EC9750-9DBC-4BBF-BBDD-9298322ADA18}" name="Data_Month" displayName="Data_Month" ref="N3:O15" totalsRowShown="0" headerRowDxfId="214" headerRowBorderDxfId="213" tableBorderDxfId="212" totalsRowBorderDxfId="211" headerRowCellStyle="一般 10 2">
  <autoFilter ref="N3:O15" xr:uid="{34EC9750-9DBC-4BBF-BBDD-9298322ADA18}"/>
  <tableColumns count="2">
    <tableColumn id="1" xr3:uid="{EB998EE7-075D-4EEA-B916-95F30CDA53DB}" name="Month" dataDxfId="210" dataCellStyle="一般 10 2"/>
    <tableColumn id="2" xr3:uid="{BB211584-8F93-4F65-AA05-242E994BED33}" name="detail" dataDxfId="209" dataCellStyle="一般 10 2"/>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5F48D54-DFD1-4E37-8A12-FFB98C88BB94}" name="Data_Date" displayName="Data_Date" ref="Q3:R34" totalsRowShown="0" headerRowDxfId="208" headerRowBorderDxfId="207" tableBorderDxfId="206" totalsRowBorderDxfId="205" headerRowCellStyle="一般 10 2">
  <autoFilter ref="Q3:R34" xr:uid="{A5F48D54-DFD1-4E37-8A12-FFB98C88BB94}"/>
  <tableColumns count="2">
    <tableColumn id="1" xr3:uid="{B0BC96B3-87CC-4B4B-ADBA-4946A795CFD5}" name="Date" dataDxfId="204" dataCellStyle="一般 10 2"/>
    <tableColumn id="2" xr3:uid="{3A1DA63D-DE0B-4E98-B11C-C5D4AA6F1AF3}" name="detail" dataDxfId="203" dataCellStyle="一般 10 2"/>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3192132-0B5F-41D6-967E-CC0241C85613}" name="Data_Product" displayName="Data_Product" ref="T3:U100" totalsRowShown="0" headerRowDxfId="202" headerRowBorderDxfId="201" tableBorderDxfId="200" totalsRowBorderDxfId="199" headerRowCellStyle="一般 10 2">
  <autoFilter ref="T3:U100" xr:uid="{03192132-0B5F-41D6-967E-CC0241C85613}"/>
  <tableColumns count="2">
    <tableColumn id="1" xr3:uid="{5B1E5437-1254-4659-BA7A-9F7F023976C5}" name="Product" dataDxfId="198" dataCellStyle="一般 10 2"/>
    <tableColumn id="2" xr3:uid="{5F88CD65-2785-4990-BD2F-9BF25F0CAE3E}" name="detail" dataDxfId="197" dataCellStyle="一般 10 2"/>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7C8136B-D067-4185-A00A-E33D62FB5585}" name="Data_Serial" displayName="Data_Serial" ref="W3:X29" totalsRowShown="0" headerRowDxfId="196" headerRowBorderDxfId="195" tableBorderDxfId="194" totalsRowBorderDxfId="193" headerRowCellStyle="一般 10 2">
  <autoFilter ref="W3:X29" xr:uid="{47C8136B-D067-4185-A00A-E33D62FB5585}"/>
  <tableColumns count="2">
    <tableColumn id="1" xr3:uid="{E0273560-5D6B-413B-B538-B866CDCED49A}" name="Serial" dataDxfId="192" dataCellStyle="一般 10 2"/>
    <tableColumn id="2" xr3:uid="{77DAD787-2012-4062-BC7B-3E45B8D507F6}" name="detail" dataDxfId="191" dataCellStyle="一般 10 2"/>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4DF2A1A-EB80-48D5-95AA-2502129B4F0F}" name="Data_Company" displayName="Data_Company" ref="Z3:AA11" totalsRowShown="0" headerRowDxfId="190" headerRowBorderDxfId="189" tableBorderDxfId="188" totalsRowBorderDxfId="187" headerRowCellStyle="一般 10 2">
  <autoFilter ref="Z3:AA11" xr:uid="{F4DF2A1A-EB80-48D5-95AA-2502129B4F0F}"/>
  <tableColumns count="2">
    <tableColumn id="1" xr3:uid="{CCF4A43F-C4BF-4898-A139-BC7796C0AAE0}" name="Company" dataDxfId="186" dataCellStyle="一般 10 2"/>
    <tableColumn id="2" xr3:uid="{0C5D9AF4-BE8F-4639-B31A-812B6219DF0A}" name="detail" dataDxfId="185" dataCellStyle="一般 10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0FC59DB-FE4F-4C29-9054-9D1704E9694D}" name="Data_Device" displayName="Data_Device" ref="E3:F6" totalsRowShown="0" headerRowDxfId="184" headerRowBorderDxfId="183" tableBorderDxfId="182" totalsRowBorderDxfId="181" headerRowCellStyle="一般 10 2">
  <autoFilter ref="E3:F6" xr:uid="{90FC59DB-FE4F-4C29-9054-9D1704E9694D}"/>
  <tableColumns count="2">
    <tableColumn id="1" xr3:uid="{3121FDFD-C15B-4649-9805-3577E5BF8545}" name="Device"/>
    <tableColumn id="2" xr3:uid="{7D6F6857-2026-4086-BDE1-EACE6250EF93}" name="detail"/>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14F5E5-3D10-4CAF-988F-59908745E175}" name="Data_UtmSource" displayName="Data_UtmSource" ref="AC3:AD15" totalsRowShown="0" headerRowDxfId="74" headerRowBorderDxfId="78" tableBorderDxfId="79" totalsRowBorderDxfId="77" headerRowCellStyle="一般 10 2">
  <autoFilter ref="AC3:AD15" xr:uid="{0214F5E5-3D10-4CAF-988F-59908745E175}"/>
  <tableColumns count="2">
    <tableColumn id="1" xr3:uid="{C5D90B32-79C8-4803-91BD-442616C3AD0D}" name="utm_source" dataDxfId="76" dataCellStyle="一般 10 2"/>
    <tableColumn id="2" xr3:uid="{7B0C2AFF-A28F-42B2-9076-35AF6F01A820}" name="detail" dataDxfId="75" dataCellStyle="一般 10 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543259D-F61B-4EAD-8984-DCDE34F21EC8}" name="Data_UtmMedium" displayName="Data_UtmMedium" ref="AF3:AG202" totalsRowShown="0" headerRowBorderDxfId="10" tableBorderDxfId="11">
  <autoFilter ref="AF3:AG202" xr:uid="{1543259D-F61B-4EAD-8984-DCDE34F21EC8}"/>
  <tableColumns count="2">
    <tableColumn id="1" xr3:uid="{7F9C37B4-880B-4BD7-888C-1C715415C521}" name="utm_Medium" dataDxfId="9" dataCellStyle="一般 10 2"/>
    <tableColumn id="2" xr3:uid="{C7B81FED-578B-402A-8A80-859F6E8A6E3A}" name="detail" dataDxfId="8" dataCellStyle="一般 10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https://wellness.suntory.com.tw/lp/PAR240815SXa2?urlid=CRTALart241231ZSXa2&amp;goods_id=2415&amp;adv=1&amp;qty=1&amp;utm_source=online&amp;utm_medium=CRT&amp;utm_campaign=CRTALart241231ZSXa2&amp;utm_source=criteo&amp;utm_medium=display&amp;utm_campaign=Desktop%2FMobile%20SuntoryWellness%20TW%20LF&amp;utm_id=449142&amp;cto_pld=vKnvMGwUAQCH5wK_ioNN-A"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wellness.suntory.com.tw/lp/DGCALal250907ZDHd2?goods_id=62&amp;adv=1&amp;qty=1" TargetMode="External"/><Relationship Id="rId3" Type="http://schemas.openxmlformats.org/officeDocument/2006/relationships/hyperlink" Target="https://wellness.suntory.com.tw/contents/0001/INVSPal250829ZDHa2/index.html?utm_source=online&amp;utm_medium=INV&amp;utm_campaign=INVSPal250829ZDHa2" TargetMode="External"/><Relationship Id="rId7" Type="http://schemas.openxmlformats.org/officeDocument/2006/relationships/hyperlink" Target="https://wellness.suntory.com.tw/lp/DGCALal250907ZDHc2?goods_id=62&amp;adv=1&amp;qty=1" TargetMode="External"/><Relationship Id="rId12" Type="http://schemas.openxmlformats.org/officeDocument/2006/relationships/table" Target="../tables/table1.xml"/><Relationship Id="rId2" Type="http://schemas.openxmlformats.org/officeDocument/2006/relationships/hyperlink" Target="https://wellness.suntory.com.tw/lp/PAR250829DHb2?urlid=INVSPal250903ZDHa2&amp;goods_id=62&amp;adv=1&amp;qty=1&amp;telno=&amp;utm_source=online&amp;utm_medium=INV&amp;utm_campaign=INVSPal250903ZDHa2" TargetMode="External"/><Relationship Id="rId1" Type="http://schemas.openxmlformats.org/officeDocument/2006/relationships/hyperlink" Target="https://wellness.suntory.com.tw/contents/0001/PAR250922DHb2?urlid=CHAALal251003XDHa2&amp;goods_id=62&amp;adv=1&amp;qty=1&amp;telno=321330&amp;utm_source=online&amp;utm_medium=CHA&amp;utm_campaign=CHAALal251003XDHa2" TargetMode="External"/><Relationship Id="rId6" Type="http://schemas.openxmlformats.org/officeDocument/2006/relationships/hyperlink" Target="https://wellness.suntory.com.tw/lp/DGCALal250907ZDHb2?goods_id=62&amp;adv=1&amp;qty=1" TargetMode="External"/><Relationship Id="rId11" Type="http://schemas.openxmlformats.org/officeDocument/2006/relationships/ctrlProp" Target="../ctrlProps/ctrlProp6.xml"/><Relationship Id="rId5" Type="http://schemas.openxmlformats.org/officeDocument/2006/relationships/hyperlink" Target="https://wellness.suntory.com.tw/lp/DGCALal250907ZDHa2?goods_id=62&amp;adv=1&amp;qty=1" TargetMode="External"/><Relationship Id="rId10" Type="http://schemas.openxmlformats.org/officeDocument/2006/relationships/vmlDrawing" Target="../drawings/vmlDrawing2.vml"/><Relationship Id="rId4" Type="http://schemas.openxmlformats.org/officeDocument/2006/relationships/hyperlink" Target="https://wellness.suntory.com.tw/lp/YTALal250907ZDHa2?goods_id=62&amp;adv=1&amp;qty=1&amp;utm_source=youtube&amp;utm_medium=YT&amp;utm_campaign=YTALal250907ZDHa2"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hyperlink" Target="https://wellness.suntory.com.tw/" TargetMode="External"/><Relationship Id="rId2" Type="http://schemas.openxmlformats.org/officeDocument/2006/relationships/hyperlink" Target="https://wellness.suntory.com.tw/" TargetMode="External"/><Relationship Id="rId1" Type="http://schemas.openxmlformats.org/officeDocument/2006/relationships/hyperlink" Target="https://wellness.suntory.com.tw/contents/" TargetMode="External"/><Relationship Id="rId5" Type="http://schemas.openxmlformats.org/officeDocument/2006/relationships/drawing" Target="../drawings/drawing4.xml"/><Relationship Id="rId4" Type="http://schemas.openxmlformats.org/officeDocument/2006/relationships/hyperlink" Target="https://wellness.suntory.com.tw/"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ellness.suntory.com.tw/shopping/contract_products/"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1DA60-C65F-4BDA-B4AA-CCE0C84AD403}">
  <sheetPr codeName="Sheet6">
    <tabColor rgb="FF00B0F0"/>
  </sheetPr>
  <dimension ref="A1:U39"/>
  <sheetViews>
    <sheetView topLeftCell="I1" zoomScale="130" zoomScaleNormal="130" workbookViewId="0">
      <selection activeCell="Q18" sqref="K15:Q18"/>
    </sheetView>
  </sheetViews>
  <sheetFormatPr defaultRowHeight="15.45"/>
  <cols>
    <col min="2" max="2" width="17.4140625" customWidth="1"/>
    <col min="3" max="7" width="10.75" customWidth="1"/>
    <col min="8" max="8" width="12.58203125" bestFit="1" customWidth="1"/>
    <col min="9" max="9" width="10.75" customWidth="1"/>
    <col min="10" max="10" width="13.4140625" bestFit="1" customWidth="1"/>
    <col min="11" max="11" width="28" bestFit="1" customWidth="1"/>
    <col min="12" max="12" width="26.83203125" style="26" customWidth="1"/>
    <col min="13" max="13" width="21.1640625" customWidth="1"/>
    <col min="14" max="14" width="12.83203125" bestFit="1" customWidth="1"/>
    <col min="15" max="15" width="16" customWidth="1"/>
    <col min="16" max="16" width="14.75" customWidth="1"/>
    <col min="17" max="17" width="24.25" bestFit="1" customWidth="1"/>
    <col min="18" max="18" width="12.58203125" bestFit="1" customWidth="1"/>
    <col min="20" max="20" width="22.58203125" bestFit="1" customWidth="1"/>
    <col min="21" max="21" width="22.83203125" bestFit="1" customWidth="1"/>
    <col min="22" max="22" width="22.58203125" bestFit="1" customWidth="1"/>
  </cols>
  <sheetData>
    <row r="1" spans="1:21">
      <c r="A1" s="26"/>
      <c r="C1" s="26"/>
      <c r="D1" s="26"/>
      <c r="E1" s="26"/>
      <c r="F1" s="26"/>
      <c r="G1" s="26"/>
      <c r="H1" s="26"/>
      <c r="I1" s="26"/>
      <c r="J1" s="26"/>
    </row>
    <row r="2" spans="1:21" ht="16.3">
      <c r="A2" s="78"/>
      <c r="B2" s="134" t="s">
        <v>928</v>
      </c>
      <c r="C2" s="78" t="s">
        <v>929</v>
      </c>
      <c r="D2" s="78" t="s">
        <v>930</v>
      </c>
      <c r="E2" s="78" t="s">
        <v>931</v>
      </c>
      <c r="F2" s="78" t="s">
        <v>932</v>
      </c>
      <c r="G2" s="78" t="s">
        <v>933</v>
      </c>
      <c r="H2" s="78" t="s">
        <v>934</v>
      </c>
      <c r="I2" s="78" t="s">
        <v>935</v>
      </c>
      <c r="J2" s="78" t="s">
        <v>936</v>
      </c>
      <c r="K2" s="128" t="s">
        <v>947</v>
      </c>
      <c r="L2" s="182" t="s">
        <v>948</v>
      </c>
      <c r="M2" s="182"/>
      <c r="N2" s="182"/>
      <c r="O2" s="131" t="s">
        <v>979</v>
      </c>
    </row>
    <row r="3" spans="1:21" ht="16.3">
      <c r="A3" s="81" t="s">
        <v>940</v>
      </c>
      <c r="B3" s="135" t="s">
        <v>993</v>
      </c>
      <c r="C3" s="77" t="s">
        <v>976</v>
      </c>
      <c r="D3" s="77" t="s">
        <v>992</v>
      </c>
      <c r="E3" s="77" t="s">
        <v>978</v>
      </c>
      <c r="F3" s="77" t="s">
        <v>981</v>
      </c>
      <c r="G3" s="77" t="s">
        <v>22</v>
      </c>
      <c r="H3" s="77" t="s">
        <v>123</v>
      </c>
      <c r="I3" s="79">
        <v>13</v>
      </c>
      <c r="J3" s="79" t="s">
        <v>977</v>
      </c>
      <c r="K3" s="129"/>
      <c r="L3" s="180" t="s">
        <v>950</v>
      </c>
      <c r="M3" s="180"/>
      <c r="N3" s="180"/>
      <c r="O3" s="163"/>
    </row>
    <row r="4" spans="1:21" ht="16.3">
      <c r="A4" s="81" t="s">
        <v>939</v>
      </c>
      <c r="B4" s="135" t="str">
        <f>INDEX(Data_Menu[Menu],MATCH(B3,Data_Menu[detail],0))</f>
        <v>GKS</v>
      </c>
      <c r="C4" s="77" t="str">
        <f>INDEX(Data_Device[Device],MATCH(C3,Data_Device[detail],0))</f>
        <v>PC</v>
      </c>
      <c r="D4" s="77" t="str">
        <f>INDEX(Data_Target[Target],MATCH(D3,Data_Target[detail],0))</f>
        <v>mat</v>
      </c>
      <c r="E4" s="77">
        <f>INDEX(Data_Year[Year],MATCH(E3,Data_Year[detail],0))</f>
        <v>29</v>
      </c>
      <c r="F4" s="77" t="str">
        <f>INDEX(Data_Month[Month],MATCH(F3,Data_Month[detail],0))</f>
        <v>09</v>
      </c>
      <c r="G4" s="77" t="str">
        <f>INDEX(Data_Date[Date], MATCH(G3,Data_Date[detail],0))</f>
        <v>15</v>
      </c>
      <c r="H4" s="77" t="str">
        <f>INDEX(Data_Product[Product], MATCH(H3,Data_Product[detail],0))</f>
        <v>ZCM</v>
      </c>
      <c r="I4" s="77" t="str">
        <f>INDEX(Data_Serial[Serial], MATCH(I3,Data_Serial[detail],0))</f>
        <v>m</v>
      </c>
      <c r="J4" s="77">
        <f>INDEX(Data_Company[Company], MATCH(J3,Data_Company[detail],0))</f>
        <v>1</v>
      </c>
      <c r="K4" s="130" t="str">
        <f>B4&amp;C4&amp;D4&amp;E4&amp;F4&amp;G4&amp;H4&amp;I4&amp;J4</f>
        <v>GKSPCmat290915ZCMm1</v>
      </c>
      <c r="L4" s="181" t="s">
        <v>949</v>
      </c>
      <c r="M4" s="181"/>
      <c r="N4" s="181"/>
      <c r="O4" s="127">
        <f>VALUE(F4)</f>
        <v>9</v>
      </c>
    </row>
    <row r="5" spans="1:21" ht="16.3">
      <c r="C5" s="26"/>
      <c r="D5" s="26"/>
      <c r="E5" s="26"/>
      <c r="G5" s="26"/>
      <c r="H5" s="26"/>
      <c r="I5" s="26"/>
      <c r="J5" s="26"/>
      <c r="S5" s="131" t="s">
        <v>948</v>
      </c>
      <c r="T5" s="157"/>
    </row>
    <row r="6" spans="1:21" ht="17.149999999999999">
      <c r="A6" s="173" t="s">
        <v>952</v>
      </c>
      <c r="B6" s="174"/>
      <c r="C6" s="174"/>
      <c r="D6" s="174"/>
      <c r="E6" s="174"/>
      <c r="F6" s="174"/>
      <c r="G6" s="174"/>
      <c r="H6" s="174"/>
      <c r="I6" s="174"/>
      <c r="J6" s="175"/>
      <c r="K6" s="128" t="s">
        <v>953</v>
      </c>
      <c r="L6" s="180" t="s">
        <v>951</v>
      </c>
      <c r="M6" s="180"/>
      <c r="N6" s="180"/>
      <c r="S6" s="156" t="s">
        <v>975</v>
      </c>
      <c r="T6" s="155" t="s">
        <v>965</v>
      </c>
    </row>
    <row r="7" spans="1:21">
      <c r="A7" s="132" t="s">
        <v>941</v>
      </c>
      <c r="B7" s="160" t="b">
        <f>ISNUMBER(MATCH(B3,'SCCS detail(all)'!C:C,0))</f>
        <v>1</v>
      </c>
      <c r="C7" s="132" t="b">
        <f>ISNUMBER(MATCH(C3, Data_Device[detail], 0))</f>
        <v>1</v>
      </c>
      <c r="D7" s="132" t="b">
        <f>ISNUMBER(MATCH(D3, Data_Target[detail], 0))</f>
        <v>1</v>
      </c>
      <c r="E7" s="132" t="b">
        <f>ISNUMBER(MATCH(E3, Data_Year[detail], 0))</f>
        <v>1</v>
      </c>
      <c r="F7" s="132" t="b">
        <f>ISNUMBER(MATCH(F3, Data_Month[detail], 0))</f>
        <v>1</v>
      </c>
      <c r="G7" s="132" t="b">
        <f>ISNUMBER(MATCH(G3, Data_Date[detail], 0))</f>
        <v>1</v>
      </c>
      <c r="H7" s="132" t="b">
        <f>ISNUMBER(MATCH(H3, Data_Product[detail], 0))</f>
        <v>1</v>
      </c>
      <c r="I7" s="132" t="b">
        <f>ISNUMBER(MATCH(I3, Data_Serial[detail], 0))</f>
        <v>1</v>
      </c>
      <c r="J7" s="132" t="b">
        <f>ISNUMBER(MATCH(J3, Data_Company[detail], 0))</f>
        <v>1</v>
      </c>
      <c r="K7" s="133" t="str">
        <f>IF(AND(COUNTA(B7:J7)=COLUMNS(B7:J7), AND(B7:J7)), "可使用", "警告")</f>
        <v>可使用</v>
      </c>
      <c r="L7" s="181" t="s">
        <v>954</v>
      </c>
      <c r="M7" s="181"/>
      <c r="N7" s="181"/>
      <c r="S7" s="158" t="s">
        <v>972</v>
      </c>
      <c r="T7" s="159" t="s">
        <v>969</v>
      </c>
    </row>
    <row r="8" spans="1:21">
      <c r="A8" s="26"/>
      <c r="C8" s="26"/>
      <c r="S8" s="156" t="s">
        <v>970</v>
      </c>
      <c r="T8" s="77" t="s">
        <v>971</v>
      </c>
    </row>
    <row r="9" spans="1:21" ht="15.9" thickBot="1">
      <c r="A9" s="26"/>
      <c r="D9" s="26"/>
      <c r="E9" s="26"/>
      <c r="F9" s="26"/>
      <c r="G9" s="26"/>
      <c r="H9" s="26"/>
      <c r="I9" s="26"/>
      <c r="J9" s="26"/>
      <c r="S9" s="156" t="s">
        <v>973</v>
      </c>
      <c r="T9" s="77" t="s">
        <v>974</v>
      </c>
    </row>
    <row r="10" spans="1:21" ht="16.75" thickBot="1">
      <c r="A10" s="26"/>
      <c r="B10" s="146" t="s">
        <v>938</v>
      </c>
      <c r="C10" s="176" t="s">
        <v>995</v>
      </c>
      <c r="D10" s="177"/>
      <c r="E10" s="177"/>
      <c r="F10" s="177"/>
      <c r="G10" s="178"/>
      <c r="H10" s="80" t="s">
        <v>937</v>
      </c>
      <c r="I10" s="26"/>
      <c r="J10" s="26"/>
      <c r="K10" s="134" t="s">
        <v>963</v>
      </c>
      <c r="L10" s="179" t="s">
        <v>1023</v>
      </c>
      <c r="M10" s="179"/>
      <c r="N10" s="179"/>
    </row>
    <row r="11" spans="1:21" ht="16.5" customHeight="1" thickBot="1">
      <c r="C11" s="26"/>
      <c r="D11" s="26"/>
      <c r="E11" s="170" t="s">
        <v>957</v>
      </c>
      <c r="F11" s="171"/>
      <c r="G11" s="172"/>
      <c r="H11" s="26"/>
      <c r="K11" s="150"/>
      <c r="L11" s="152" t="s">
        <v>928</v>
      </c>
      <c r="M11" s="152" t="s">
        <v>929</v>
      </c>
      <c r="N11" s="152" t="s">
        <v>930</v>
      </c>
      <c r="O11" s="152" t="s">
        <v>931</v>
      </c>
      <c r="P11" s="152" t="s">
        <v>932</v>
      </c>
      <c r="Q11" s="153" t="s">
        <v>933</v>
      </c>
      <c r="R11" s="153" t="s">
        <v>934</v>
      </c>
      <c r="S11" s="153" t="s">
        <v>935</v>
      </c>
      <c r="T11" s="78" t="s">
        <v>936</v>
      </c>
    </row>
    <row r="12" spans="1:21" ht="16.75" thickBot="1">
      <c r="B12" s="146" t="s">
        <v>955</v>
      </c>
      <c r="C12" s="167">
        <v>20</v>
      </c>
      <c r="D12" s="168"/>
      <c r="E12" s="169"/>
      <c r="F12" s="147">
        <f>VALUE(26-I3+1)</f>
        <v>14</v>
      </c>
      <c r="G12" s="148" t="s">
        <v>958</v>
      </c>
      <c r="K12" s="151" t="s">
        <v>964</v>
      </c>
      <c r="L12" s="161" t="s">
        <v>1026</v>
      </c>
      <c r="M12" s="161" t="s">
        <v>1014</v>
      </c>
      <c r="N12" s="161" t="s">
        <v>1021</v>
      </c>
      <c r="O12" s="161">
        <v>2024</v>
      </c>
      <c r="P12" s="161">
        <v>12</v>
      </c>
      <c r="Q12" s="161">
        <v>31</v>
      </c>
      <c r="R12" s="161" t="s">
        <v>69</v>
      </c>
      <c r="S12" s="161" t="s">
        <v>1016</v>
      </c>
      <c r="T12" s="77" t="s">
        <v>1018</v>
      </c>
      <c r="U12" s="164" t="s">
        <v>968</v>
      </c>
    </row>
    <row r="13" spans="1:21" ht="16.3">
      <c r="K13" s="81" t="s">
        <v>982</v>
      </c>
      <c r="L13" s="127" t="str">
        <f>IF(LEN(L12)=0, "EMPTY", IF(LOWER(L12)=LOWER(B3), "TRUE", ""))</f>
        <v/>
      </c>
      <c r="M13" s="127" t="str">
        <f>IF(LEN(M12)=0, "EMPTY", IF(LOWER(M12)=LOWER(C3), "TRUE", ""))</f>
        <v/>
      </c>
      <c r="N13" s="127" t="str">
        <f>IF(LEN(N12)=0, "EMPTY", IF(LOWER(N12)=LOWER(D3), "TRUE", ""))</f>
        <v/>
      </c>
      <c r="O13" s="127" t="str">
        <f>IF(LEN(O12)=0, "EMPTY", IF(LOWER(O12)=LOWER(E4+2000), "TRUE", ""))</f>
        <v/>
      </c>
      <c r="P13" s="127" t="str">
        <f>IF(LEN(P12)=0, "EMPTY", IF(LOWER(P12)=LOWER(O4), "TRUE", ""))</f>
        <v/>
      </c>
      <c r="Q13" s="127" t="str">
        <f>IF(LEN(Q12)=0, "EMPTY", IF(LOWER(Q12)=LOWER(G3), "TRUE", ""))</f>
        <v/>
      </c>
      <c r="R13" s="127" t="str">
        <f>IF(LEN(R12)=0, "EMPTY", IF(LOWER(R12)=LOWER(H3), "TRUE", ""))</f>
        <v/>
      </c>
      <c r="S13" s="127" t="b">
        <v>1</v>
      </c>
      <c r="T13" s="127" t="str">
        <f>IF(LEN(T12)=0, "EMPTY", IF(LOWER(T12)=LOWER(J3), "TRUE", ""))</f>
        <v/>
      </c>
      <c r="U13" s="165" t="str" cm="1">
        <f t="array" ref="U13">IF(SUMPRODUCT(--(UPPER(TRIM(L13:T13))="TRUE"))=COLUMNS(L13:T13),"可使用","警告")</f>
        <v>警告</v>
      </c>
    </row>
    <row r="14" spans="1:21" ht="18">
      <c r="B14" s="136">
        <v>1</v>
      </c>
      <c r="C14" s="139"/>
      <c r="D14" s="140"/>
      <c r="E14" s="140"/>
      <c r="F14" s="141"/>
    </row>
    <row r="15" spans="1:21" ht="18">
      <c r="B15" s="137">
        <v>2</v>
      </c>
      <c r="C15" s="142"/>
      <c r="D15" s="143"/>
      <c r="E15" s="143"/>
      <c r="F15" s="144"/>
      <c r="K15" s="134" t="s">
        <v>984</v>
      </c>
      <c r="L15" s="189" t="s">
        <v>1027</v>
      </c>
      <c r="M15" s="186"/>
      <c r="N15" s="186"/>
    </row>
    <row r="16" spans="1:21" ht="18">
      <c r="B16" s="136">
        <v>3</v>
      </c>
      <c r="C16" s="139"/>
      <c r="D16" s="140"/>
      <c r="E16" s="140"/>
      <c r="F16" s="141"/>
      <c r="K16" s="150"/>
      <c r="L16" s="152" t="s">
        <v>986</v>
      </c>
      <c r="M16" s="152" t="s">
        <v>987</v>
      </c>
      <c r="N16" s="153" t="s">
        <v>988</v>
      </c>
      <c r="O16" s="153" t="s">
        <v>989</v>
      </c>
      <c r="P16" s="153" t="s">
        <v>990</v>
      </c>
      <c r="Q16" s="78" t="s">
        <v>991</v>
      </c>
    </row>
    <row r="17" spans="2:17" ht="18">
      <c r="B17" s="137">
        <v>4</v>
      </c>
      <c r="C17" s="142"/>
      <c r="D17" s="143"/>
      <c r="E17" s="143"/>
      <c r="F17" s="144"/>
      <c r="K17" s="81" t="s">
        <v>968</v>
      </c>
      <c r="L17" s="161" t="s">
        <v>1024</v>
      </c>
      <c r="M17" s="161" t="s">
        <v>1025</v>
      </c>
      <c r="N17" s="161"/>
      <c r="O17" s="161" t="s">
        <v>1028</v>
      </c>
      <c r="P17" s="161" t="s">
        <v>1029</v>
      </c>
      <c r="Q17" s="77" t="s">
        <v>1025</v>
      </c>
    </row>
    <row r="18" spans="2:17" ht="18">
      <c r="B18" s="136">
        <v>5</v>
      </c>
      <c r="C18" s="139"/>
      <c r="D18" s="140"/>
      <c r="E18" s="140"/>
      <c r="F18" s="141"/>
      <c r="K18" s="81"/>
      <c r="L18" s="184" t="s">
        <v>1030</v>
      </c>
      <c r="M18" s="127"/>
      <c r="N18" s="127"/>
      <c r="O18" s="127"/>
      <c r="P18" s="127"/>
      <c r="Q18" s="127"/>
    </row>
    <row r="19" spans="2:17" ht="18">
      <c r="B19" s="137">
        <v>6</v>
      </c>
      <c r="C19" s="142"/>
      <c r="D19" s="143"/>
      <c r="E19" s="143"/>
      <c r="F19" s="144"/>
      <c r="K19" s="26"/>
      <c r="L19"/>
    </row>
    <row r="20" spans="2:17" ht="18">
      <c r="B20" s="136">
        <v>7</v>
      </c>
      <c r="C20" s="139"/>
      <c r="D20" s="140"/>
      <c r="E20" s="140"/>
      <c r="F20" s="141"/>
      <c r="K20" s="185"/>
    </row>
    <row r="21" spans="2:17" ht="18">
      <c r="B21" s="137">
        <v>8</v>
      </c>
      <c r="C21" s="142" t="s">
        <v>994</v>
      </c>
      <c r="D21" s="143"/>
      <c r="E21" s="143"/>
      <c r="F21" s="144"/>
      <c r="K21" s="185"/>
    </row>
    <row r="22" spans="2:17" ht="18">
      <c r="B22" s="136">
        <v>9</v>
      </c>
      <c r="C22" s="139" t="s">
        <v>996</v>
      </c>
      <c r="D22" s="140"/>
      <c r="E22" s="140"/>
      <c r="F22" s="141"/>
    </row>
    <row r="23" spans="2:17" ht="18">
      <c r="B23" s="137">
        <v>10</v>
      </c>
      <c r="C23" s="142" t="s">
        <v>997</v>
      </c>
      <c r="D23" s="143"/>
      <c r="E23" s="143"/>
      <c r="F23" s="144"/>
      <c r="K23" s="145"/>
    </row>
    <row r="24" spans="2:17" ht="18">
      <c r="B24" s="136">
        <v>11</v>
      </c>
      <c r="C24" s="139" t="s">
        <v>998</v>
      </c>
      <c r="D24" s="140"/>
      <c r="E24" s="140"/>
      <c r="F24" s="141"/>
    </row>
    <row r="25" spans="2:17" ht="18">
      <c r="B25" s="137">
        <v>12</v>
      </c>
      <c r="C25" s="142" t="s">
        <v>999</v>
      </c>
      <c r="D25" s="143"/>
      <c r="E25" s="143"/>
      <c r="F25" s="144"/>
    </row>
    <row r="26" spans="2:17" ht="18">
      <c r="B26" s="136">
        <v>13</v>
      </c>
      <c r="C26" s="139" t="s">
        <v>1000</v>
      </c>
      <c r="D26" s="140"/>
      <c r="E26" s="140"/>
      <c r="F26" s="141"/>
    </row>
    <row r="27" spans="2:17" ht="18">
      <c r="B27" s="137">
        <v>14</v>
      </c>
      <c r="C27" s="142" t="s">
        <v>1001</v>
      </c>
      <c r="D27" s="143"/>
      <c r="E27" s="143"/>
      <c r="F27" s="144"/>
    </row>
    <row r="28" spans="2:17" ht="18">
      <c r="B28" s="136">
        <v>15</v>
      </c>
      <c r="C28" s="139" t="s">
        <v>1002</v>
      </c>
      <c r="D28" s="140"/>
      <c r="E28" s="140"/>
      <c r="F28" s="141"/>
    </row>
    <row r="29" spans="2:17" ht="18">
      <c r="B29" s="137">
        <v>16</v>
      </c>
      <c r="C29" s="142" t="s">
        <v>1003</v>
      </c>
      <c r="D29" s="143"/>
      <c r="E29" s="143"/>
      <c r="F29" s="144"/>
    </row>
    <row r="30" spans="2:17" ht="18">
      <c r="B30" s="136">
        <v>17</v>
      </c>
      <c r="C30" s="139" t="s">
        <v>1004</v>
      </c>
      <c r="D30" s="140"/>
      <c r="E30" s="140"/>
      <c r="F30" s="141"/>
    </row>
    <row r="31" spans="2:17" ht="18">
      <c r="B31" s="137">
        <v>18</v>
      </c>
      <c r="C31" s="142" t="s">
        <v>1005</v>
      </c>
      <c r="D31" s="143"/>
      <c r="E31" s="143"/>
      <c r="F31" s="144"/>
    </row>
    <row r="32" spans="2:17" ht="18">
      <c r="B32" s="136">
        <v>19</v>
      </c>
      <c r="C32" s="139" t="s">
        <v>1006</v>
      </c>
      <c r="D32" s="140"/>
      <c r="E32" s="140"/>
      <c r="F32" s="141"/>
    </row>
    <row r="33" spans="2:6" ht="18">
      <c r="B33" s="137">
        <v>20</v>
      </c>
      <c r="C33" s="142" t="s">
        <v>1007</v>
      </c>
      <c r="D33" s="143"/>
      <c r="E33" s="143"/>
      <c r="F33" s="144"/>
    </row>
    <row r="34" spans="2:6" ht="18">
      <c r="B34" s="136">
        <v>21</v>
      </c>
      <c r="C34" s="139" t="s">
        <v>1008</v>
      </c>
      <c r="D34" s="140"/>
      <c r="E34" s="140"/>
      <c r="F34" s="141"/>
    </row>
    <row r="35" spans="2:6" ht="18">
      <c r="B35" s="137">
        <v>22</v>
      </c>
      <c r="C35" s="142" t="s">
        <v>1009</v>
      </c>
      <c r="D35" s="143"/>
      <c r="E35" s="143"/>
      <c r="F35" s="144"/>
    </row>
    <row r="36" spans="2:6" ht="18">
      <c r="B36" s="136">
        <v>23</v>
      </c>
      <c r="C36" s="139" t="s">
        <v>1013</v>
      </c>
      <c r="D36" s="140"/>
      <c r="E36" s="140"/>
      <c r="F36" s="141"/>
    </row>
    <row r="37" spans="2:6" ht="18">
      <c r="B37" s="137">
        <v>24</v>
      </c>
      <c r="C37" s="142" t="s">
        <v>1010</v>
      </c>
      <c r="D37" s="143"/>
      <c r="E37" s="143"/>
      <c r="F37" s="144"/>
    </row>
    <row r="38" spans="2:6" ht="18">
      <c r="B38" s="136">
        <v>25</v>
      </c>
      <c r="C38" s="139" t="s">
        <v>1011</v>
      </c>
      <c r="D38" s="140"/>
      <c r="E38" s="140"/>
      <c r="F38" s="141"/>
    </row>
    <row r="39" spans="2:6" ht="18">
      <c r="B39" s="138">
        <v>26</v>
      </c>
      <c r="C39" s="142" t="s">
        <v>1012</v>
      </c>
      <c r="D39" s="143"/>
      <c r="E39" s="143"/>
      <c r="F39" s="144"/>
    </row>
  </sheetData>
  <mergeCells count="10">
    <mergeCell ref="L4:N4"/>
    <mergeCell ref="L2:N2"/>
    <mergeCell ref="L3:N3"/>
    <mergeCell ref="L7:N7"/>
    <mergeCell ref="C12:E12"/>
    <mergeCell ref="E11:G11"/>
    <mergeCell ref="A6:J6"/>
    <mergeCell ref="C10:G10"/>
    <mergeCell ref="L10:N10"/>
    <mergeCell ref="L6:N6"/>
  </mergeCells>
  <phoneticPr fontId="21" type="noConversion"/>
  <conditionalFormatting sqref="K7">
    <cfRule type="containsText" dxfId="180" priority="7" operator="containsText" text="可使用">
      <formula>NOT(ISERROR(SEARCH("可使用",K7)))</formula>
    </cfRule>
    <cfRule type="containsText" priority="8" operator="containsText" text="可使用">
      <formula>NOT(ISERROR(SEARCH("可使用",K7)))</formula>
    </cfRule>
  </conditionalFormatting>
  <conditionalFormatting sqref="U13">
    <cfRule type="containsText" dxfId="179" priority="5" operator="containsText" text="可使用">
      <formula>NOT(ISERROR(SEARCH("可使用",U13)))</formula>
    </cfRule>
    <cfRule type="containsText" priority="6" operator="containsText" text="可使用">
      <formula>NOT(ISERROR(SEARCH("可使用",U13)))</formula>
    </cfRule>
  </conditionalFormatting>
  <conditionalFormatting sqref="L13:T13">
    <cfRule type="containsText" dxfId="178" priority="2" operator="containsText" text="EMPTY">
      <formula>NOT(ISERROR(SEARCH("EMPTY",L13)))</formula>
    </cfRule>
  </conditionalFormatting>
  <conditionalFormatting sqref="L18:Q18">
    <cfRule type="containsText" dxfId="177" priority="1" operator="containsText" text="EMPTY">
      <formula>NOT(ISERROR(SEARCH("EMPTY",L18)))</formula>
    </cfRule>
  </conditionalFormatting>
  <dataValidations count="1">
    <dataValidation type="list" allowBlank="1" showInputMessage="1" showErrorMessage="1" sqref="G3" xr:uid="{BF8A6652-D8C0-4C45-84CC-E9F01C4C0308}">
      <formula1>SCCS_Date</formula1>
    </dataValidation>
  </dataValidations>
  <hyperlinks>
    <hyperlink ref="L15" r:id="rId1" display="https://wellness.suntory.com.tw/lp/PAR240815SXa2?urlid=CRTALart241231ZSXa2&amp;goods_id=2415&amp;adv=1&amp;qty=1&amp;utm_source=online&amp;utm_medium=CRT&amp;utm_campaign=CRTALart241231ZSXa2&amp;utm_source=criteo&amp;utm_medium=display&amp;utm_campaign=Desktop%2FMobile%20SuntoryWellness%20TW%20LF&amp;utm_id=449142&amp;cto_pld=vKnvMGwUAQCH5wK_ioNN-A" xr:uid="{F77DA254-607E-4F14-BC97-0D06391BB1BD}"/>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LPIDTrigger">
                <anchor moveWithCells="1" sizeWithCells="1">
                  <from>
                    <xdr:col>6</xdr:col>
                    <xdr:colOff>707571</xdr:colOff>
                    <xdr:row>9</xdr:row>
                    <xdr:rowOff>21771</xdr:rowOff>
                  </from>
                  <to>
                    <xdr:col>8</xdr:col>
                    <xdr:colOff>0</xdr:colOff>
                    <xdr:row>9</xdr:row>
                    <xdr:rowOff>190500</xdr:rowOff>
                  </to>
                </anchor>
              </controlPr>
            </control>
          </mc:Choice>
        </mc:AlternateContent>
        <mc:AlternateContent xmlns:mc="http://schemas.openxmlformats.org/markup-compatibility/2006">
          <mc:Choice Requires="x14">
            <control shapeId="6166" r:id="rId5" name="Button 22">
              <controlPr defaultSize="0" print="0" autoFill="0" autoPict="0" macro="[0]!GenerateSerialWithRules">
                <anchor moveWithCells="1" sizeWithCells="1">
                  <from>
                    <xdr:col>6</xdr:col>
                    <xdr:colOff>707571</xdr:colOff>
                    <xdr:row>11</xdr:row>
                    <xdr:rowOff>21771</xdr:rowOff>
                  </from>
                  <to>
                    <xdr:col>8</xdr:col>
                    <xdr:colOff>21771</xdr:colOff>
                    <xdr:row>12</xdr:row>
                    <xdr:rowOff>27214</xdr:rowOff>
                  </to>
                </anchor>
              </controlPr>
            </control>
          </mc:Choice>
        </mc:AlternateContent>
        <mc:AlternateContent xmlns:mc="http://schemas.openxmlformats.org/markup-compatibility/2006">
          <mc:Choice Requires="x14">
            <control shapeId="6186" r:id="rId6" name="Button 42">
              <controlPr defaultSize="0" print="0" autoFill="0" autoPict="0" macro="[0]!ParseUTM_L10_To_L12_T12">
                <anchor moveWithCells="1" sizeWithCells="1">
                  <from>
                    <xdr:col>14</xdr:col>
                    <xdr:colOff>0</xdr:colOff>
                    <xdr:row>8</xdr:row>
                    <xdr:rowOff>190500</xdr:rowOff>
                  </from>
                  <to>
                    <xdr:col>15</xdr:col>
                    <xdr:colOff>277586</xdr:colOff>
                    <xdr:row>10</xdr:row>
                    <xdr:rowOff>0</xdr:rowOff>
                  </to>
                </anchor>
              </controlPr>
            </control>
          </mc:Choice>
        </mc:AlternateContent>
        <mc:AlternateContent xmlns:mc="http://schemas.openxmlformats.org/markup-compatibility/2006">
          <mc:Choice Requires="x14">
            <control shapeId="6188" r:id="rId7" name="Button 44">
              <controlPr defaultSize="0" print="0" autoFill="0" autoPict="0" macro="[0]!ParseURL_L15">
                <anchor moveWithCells="1" sizeWithCells="1">
                  <from>
                    <xdr:col>14</xdr:col>
                    <xdr:colOff>10886</xdr:colOff>
                    <xdr:row>13</xdr:row>
                    <xdr:rowOff>212271</xdr:rowOff>
                  </from>
                  <to>
                    <xdr:col>15</xdr:col>
                    <xdr:colOff>255814</xdr:colOff>
                    <xdr:row>15</xdr:row>
                    <xdr:rowOff>10886</xdr:rowOff>
                  </to>
                </anchor>
              </controlPr>
            </control>
          </mc:Choice>
        </mc:AlternateContent>
        <mc:AlternateContent xmlns:mc="http://schemas.openxmlformats.org/markup-compatibility/2006">
          <mc:Choice Requires="x14">
            <control shapeId="6190" r:id="rId8" name="Button 46">
              <controlPr defaultSize="0" print="0" autoFill="0" autoPict="0" macro="[0]!ParseURL_L15">
                <anchor moveWithCells="1" sizeWithCells="1">
                  <from>
                    <xdr:col>17</xdr:col>
                    <xdr:colOff>27214</xdr:colOff>
                    <xdr:row>15</xdr:row>
                    <xdr:rowOff>21771</xdr:rowOff>
                  </from>
                  <to>
                    <xdr:col>19</xdr:col>
                    <xdr:colOff>0</xdr:colOff>
                    <xdr:row>16</xdr:row>
                    <xdr:rowOff>217714</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3E080F78-F70B-45D8-86C7-0E4F53998016}">
          <x14:formula1>
            <xm:f>Table_Data_Storage!$X$4:$X$29</xm:f>
          </x14:formula1>
          <xm:sqref>I3 F12</xm:sqref>
        </x14:dataValidation>
        <x14:dataValidation type="list" allowBlank="1" showInputMessage="1" showErrorMessage="1" xr:uid="{F746FF76-6F28-4231-AA1D-90E61A196BB0}">
          <x14:formula1>
            <xm:f>'SCCS detail(all)'!$C$4:$C$201</xm:f>
          </x14:formula1>
          <xm:sqref>B3</xm:sqref>
        </x14:dataValidation>
        <x14:dataValidation type="list" allowBlank="1" showInputMessage="1" showErrorMessage="1" xr:uid="{AB79CCCA-C124-408A-B5C4-50026CA663AD}">
          <x14:formula1>
            <xm:f>'SCCS detail(all)'!$F$4:$F$6</xm:f>
          </x14:formula1>
          <xm:sqref>C3</xm:sqref>
        </x14:dataValidation>
        <x14:dataValidation type="list" allowBlank="1" showInputMessage="1" showErrorMessage="1" xr:uid="{3E8EAEED-0487-45B3-A87B-864905CA1828}">
          <x14:formula1>
            <xm:f>'SCCS detail(all)'!$I$4:$I$17</xm:f>
          </x14:formula1>
          <xm:sqref>D3</xm:sqref>
        </x14:dataValidation>
        <x14:dataValidation type="list" allowBlank="1" showInputMessage="1" showErrorMessage="1" xr:uid="{637D4D6E-34D8-4E2B-B87A-FFCC7F095939}">
          <x14:formula1>
            <xm:f>'SCCS detail(all)'!$L$4:$L$17</xm:f>
          </x14:formula1>
          <xm:sqref>E3</xm:sqref>
        </x14:dataValidation>
        <x14:dataValidation type="list" allowBlank="1" showInputMessage="1" showErrorMessage="1" xr:uid="{5DD1DE82-9A01-4F94-A2F8-4DEB92437810}">
          <x14:formula1>
            <xm:f>'SCCS detail(all)'!$O$4:$O$15</xm:f>
          </x14:formula1>
          <xm:sqref>F3</xm:sqref>
        </x14:dataValidation>
        <x14:dataValidation type="list" allowBlank="1" showInputMessage="1" showErrorMessage="1" xr:uid="{906E4D60-D7F7-4AC0-8A53-F8403A89DF0B}">
          <x14:formula1>
            <xm:f>'SCCS detail(all)'!$U$4:$U$100</xm:f>
          </x14:formula1>
          <xm:sqref>H3</xm:sqref>
        </x14:dataValidation>
        <x14:dataValidation type="list" allowBlank="1" showInputMessage="1" showErrorMessage="1" xr:uid="{19C3835F-D76B-4D39-8C23-89D84AF1F5D2}">
          <x14:formula1>
            <xm:f>'SCCS detail(all)'!$AA$4:$AA$11</xm:f>
          </x14:formula1>
          <xm:sqref>J3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09E90-0007-4429-94B7-73B18F42DEFE}">
  <sheetPr codeName="Sheet11"/>
  <dimension ref="A1:R202"/>
  <sheetViews>
    <sheetView tabSelected="1" workbookViewId="0">
      <selection activeCell="D16" sqref="D16"/>
    </sheetView>
  </sheetViews>
  <sheetFormatPr defaultRowHeight="15.45"/>
  <cols>
    <col min="1" max="1" width="9.58203125" style="194" customWidth="1"/>
    <col min="2" max="2" width="69.83203125" customWidth="1"/>
    <col min="3" max="3" width="24.75" bestFit="1" customWidth="1"/>
    <col min="4" max="4" width="18.1640625" customWidth="1"/>
    <col min="5" max="5" width="18.4140625" customWidth="1"/>
    <col min="6" max="6" width="9.75" customWidth="1"/>
    <col min="7" max="7" width="12.5" bestFit="1" customWidth="1"/>
    <col min="8" max="8" width="10.4140625" bestFit="1" customWidth="1"/>
    <col min="9" max="9" width="12.75" style="26" customWidth="1"/>
    <col min="10" max="10" width="8.83203125" style="26" customWidth="1"/>
    <col min="11" max="12" width="11.1640625" style="26" bestFit="1" customWidth="1"/>
    <col min="13" max="13" width="8.6640625" style="26" customWidth="1"/>
    <col min="14" max="14" width="8.6640625" style="26"/>
    <col min="15" max="15" width="29.58203125" bestFit="1" customWidth="1"/>
    <col min="16" max="16" width="17.33203125" customWidth="1"/>
    <col min="17" max="17" width="67.83203125" customWidth="1"/>
    <col min="18" max="18" width="11.6640625" customWidth="1"/>
  </cols>
  <sheetData>
    <row r="1" spans="1:18" ht="39.549999999999997" customHeight="1"/>
    <row r="2" spans="1:18" s="26" customFormat="1">
      <c r="A2" s="195" t="s">
        <v>1090</v>
      </c>
      <c r="B2" s="26" t="s">
        <v>1081</v>
      </c>
      <c r="C2" s="26" t="s">
        <v>1079</v>
      </c>
      <c r="D2" s="26" t="s">
        <v>1080</v>
      </c>
      <c r="E2" s="26" t="s">
        <v>1031</v>
      </c>
      <c r="F2" s="26" t="s">
        <v>928</v>
      </c>
      <c r="G2" s="26" t="s">
        <v>1078</v>
      </c>
      <c r="H2" s="26" t="s">
        <v>1077</v>
      </c>
      <c r="I2" s="26" t="s">
        <v>1076</v>
      </c>
      <c r="J2" s="26" t="s">
        <v>1075</v>
      </c>
      <c r="K2" s="26" t="s">
        <v>1074</v>
      </c>
      <c r="L2" s="26" t="s">
        <v>1073</v>
      </c>
      <c r="M2" s="26" t="s">
        <v>1082</v>
      </c>
      <c r="N2" s="26" t="s">
        <v>1083</v>
      </c>
      <c r="O2" s="26" t="s">
        <v>1084</v>
      </c>
      <c r="P2" s="26" t="s">
        <v>1085</v>
      </c>
      <c r="Q2" s="26" t="s">
        <v>1032</v>
      </c>
      <c r="R2" s="26" t="s">
        <v>1091</v>
      </c>
    </row>
    <row r="3" spans="1:18">
      <c r="A3" s="196">
        <v>1</v>
      </c>
      <c r="B3" s="185" t="s">
        <v>1033</v>
      </c>
      <c r="D3" t="s">
        <v>1047</v>
      </c>
      <c r="E3" t="s">
        <v>1047</v>
      </c>
      <c r="F3" t="s">
        <v>722</v>
      </c>
      <c r="G3" t="s">
        <v>1014</v>
      </c>
      <c r="H3" t="s">
        <v>1015</v>
      </c>
      <c r="I3" s="26">
        <v>2025</v>
      </c>
      <c r="J3" s="26">
        <v>10</v>
      </c>
      <c r="K3" s="26">
        <v>3</v>
      </c>
      <c r="L3" s="26" t="s">
        <v>1048</v>
      </c>
      <c r="M3" s="26" t="s">
        <v>1016</v>
      </c>
      <c r="N3" s="26" t="s">
        <v>1018</v>
      </c>
      <c r="O3" t="s">
        <v>1086</v>
      </c>
      <c r="P3" t="s">
        <v>722</v>
      </c>
      <c r="Q3" t="s">
        <v>1049</v>
      </c>
    </row>
    <row r="4" spans="1:18">
      <c r="A4" s="196">
        <v>2</v>
      </c>
      <c r="B4" s="189" t="s">
        <v>1034</v>
      </c>
      <c r="C4" t="s">
        <v>1050</v>
      </c>
      <c r="D4" t="s">
        <v>1051</v>
      </c>
      <c r="E4" t="s">
        <v>1051</v>
      </c>
      <c r="F4" t="s">
        <v>850</v>
      </c>
      <c r="G4" t="s">
        <v>1052</v>
      </c>
      <c r="H4" t="s">
        <v>1015</v>
      </c>
      <c r="I4" s="26">
        <v>2025</v>
      </c>
      <c r="J4" s="26">
        <v>9</v>
      </c>
      <c r="K4" s="26">
        <v>3</v>
      </c>
      <c r="L4" s="26" t="s">
        <v>91</v>
      </c>
      <c r="M4" s="26" t="s">
        <v>1016</v>
      </c>
      <c r="N4" s="26" t="s">
        <v>1018</v>
      </c>
      <c r="O4" t="s">
        <v>1086</v>
      </c>
      <c r="P4" t="s">
        <v>850</v>
      </c>
    </row>
    <row r="5" spans="1:18">
      <c r="A5" s="196">
        <v>3</v>
      </c>
      <c r="B5" s="185" t="s">
        <v>1035</v>
      </c>
      <c r="E5" t="s">
        <v>1053</v>
      </c>
      <c r="F5" t="s">
        <v>850</v>
      </c>
      <c r="G5" t="s">
        <v>1052</v>
      </c>
      <c r="H5" t="s">
        <v>1015</v>
      </c>
      <c r="I5" s="26">
        <v>2025</v>
      </c>
      <c r="J5" s="26">
        <v>8</v>
      </c>
      <c r="K5" s="26">
        <v>29</v>
      </c>
      <c r="L5" s="26" t="s">
        <v>91</v>
      </c>
      <c r="M5" s="26" t="s">
        <v>1016</v>
      </c>
      <c r="N5" s="26" t="s">
        <v>1018</v>
      </c>
      <c r="O5" t="s">
        <v>1086</v>
      </c>
      <c r="P5" t="s">
        <v>850</v>
      </c>
      <c r="Q5" t="s">
        <v>1054</v>
      </c>
    </row>
    <row r="6" spans="1:18">
      <c r="A6" s="196">
        <v>4</v>
      </c>
      <c r="B6" s="188" t="s">
        <v>1036</v>
      </c>
      <c r="C6" t="s">
        <v>1055</v>
      </c>
      <c r="E6" t="s">
        <v>1055</v>
      </c>
      <c r="F6" t="s">
        <v>1020</v>
      </c>
      <c r="G6" t="s">
        <v>1014</v>
      </c>
      <c r="H6" t="s">
        <v>1056</v>
      </c>
      <c r="I6" s="26">
        <v>2025</v>
      </c>
      <c r="J6" s="26">
        <v>9</v>
      </c>
      <c r="K6" s="26">
        <v>2</v>
      </c>
      <c r="L6" s="26" t="s">
        <v>91</v>
      </c>
      <c r="M6" s="26" t="s">
        <v>1016</v>
      </c>
      <c r="N6" s="26" t="s">
        <v>1018</v>
      </c>
      <c r="O6" t="s">
        <v>1087</v>
      </c>
      <c r="P6" t="s">
        <v>1020</v>
      </c>
      <c r="Q6" t="s">
        <v>1057</v>
      </c>
    </row>
    <row r="7" spans="1:18">
      <c r="A7" s="196">
        <v>5</v>
      </c>
      <c r="B7" s="187" t="s">
        <v>1037</v>
      </c>
      <c r="C7" t="s">
        <v>1058</v>
      </c>
      <c r="E7" t="s">
        <v>1058</v>
      </c>
      <c r="F7" t="s">
        <v>1020</v>
      </c>
      <c r="G7" t="s">
        <v>1014</v>
      </c>
      <c r="H7" t="s">
        <v>1056</v>
      </c>
      <c r="I7" s="26">
        <v>2025</v>
      </c>
      <c r="J7" s="26">
        <v>9</v>
      </c>
      <c r="K7" s="26">
        <v>2</v>
      </c>
      <c r="L7" s="26" t="s">
        <v>91</v>
      </c>
      <c r="M7" s="26" t="s">
        <v>1017</v>
      </c>
      <c r="N7" s="26" t="s">
        <v>1018</v>
      </c>
      <c r="O7" t="s">
        <v>1087</v>
      </c>
      <c r="P7" t="s">
        <v>1020</v>
      </c>
      <c r="Q7" t="s">
        <v>1057</v>
      </c>
    </row>
    <row r="8" spans="1:18">
      <c r="A8" s="196">
        <v>6</v>
      </c>
      <c r="B8" s="188" t="s">
        <v>1038</v>
      </c>
      <c r="C8" t="s">
        <v>1059</v>
      </c>
      <c r="E8" t="s">
        <v>1059</v>
      </c>
      <c r="F8" t="s">
        <v>1020</v>
      </c>
      <c r="G8" t="s">
        <v>1014</v>
      </c>
      <c r="H8" t="s">
        <v>1056</v>
      </c>
      <c r="I8" s="26">
        <v>2025</v>
      </c>
      <c r="J8" s="26">
        <v>9</v>
      </c>
      <c r="K8" s="26">
        <v>2</v>
      </c>
      <c r="L8" s="26" t="s">
        <v>91</v>
      </c>
      <c r="M8" s="26" t="s">
        <v>1022</v>
      </c>
      <c r="N8" s="26" t="s">
        <v>1018</v>
      </c>
      <c r="O8" t="s">
        <v>1087</v>
      </c>
      <c r="P8" t="s">
        <v>1020</v>
      </c>
      <c r="Q8" t="s">
        <v>1057</v>
      </c>
    </row>
    <row r="9" spans="1:18">
      <c r="A9" s="196">
        <v>7</v>
      </c>
      <c r="B9" s="187" t="s">
        <v>1039</v>
      </c>
      <c r="C9" t="s">
        <v>1060</v>
      </c>
      <c r="E9" t="s">
        <v>1060</v>
      </c>
      <c r="F9" t="s">
        <v>1020</v>
      </c>
      <c r="G9" t="s">
        <v>1014</v>
      </c>
      <c r="H9" t="s">
        <v>1056</v>
      </c>
      <c r="I9" s="26">
        <v>2025</v>
      </c>
      <c r="J9" s="26">
        <v>9</v>
      </c>
      <c r="K9" s="26">
        <v>2</v>
      </c>
      <c r="L9" s="26" t="s">
        <v>91</v>
      </c>
      <c r="M9" s="26" t="s">
        <v>1019</v>
      </c>
      <c r="N9" s="26" t="s">
        <v>1018</v>
      </c>
      <c r="O9" t="s">
        <v>1087</v>
      </c>
      <c r="P9" t="s">
        <v>1020</v>
      </c>
      <c r="Q9" t="s">
        <v>1057</v>
      </c>
    </row>
    <row r="10" spans="1:18">
      <c r="A10" s="196">
        <v>8</v>
      </c>
      <c r="B10" s="188" t="s">
        <v>1040</v>
      </c>
      <c r="C10" t="s">
        <v>1061</v>
      </c>
      <c r="E10" t="s">
        <v>1061</v>
      </c>
      <c r="F10" t="s">
        <v>1020</v>
      </c>
      <c r="G10" t="s">
        <v>1014</v>
      </c>
      <c r="H10" t="s">
        <v>1056</v>
      </c>
      <c r="I10" s="26">
        <v>2025</v>
      </c>
      <c r="J10" s="26">
        <v>9</v>
      </c>
      <c r="K10" s="26">
        <v>2</v>
      </c>
      <c r="L10" s="26" t="s">
        <v>91</v>
      </c>
      <c r="M10" s="26" t="s">
        <v>1062</v>
      </c>
      <c r="N10" s="26" t="s">
        <v>1018</v>
      </c>
      <c r="O10" t="s">
        <v>1087</v>
      </c>
      <c r="P10" t="s">
        <v>1020</v>
      </c>
      <c r="Q10" t="s">
        <v>1057</v>
      </c>
    </row>
    <row r="11" spans="1:18">
      <c r="A11" s="196">
        <v>9</v>
      </c>
      <c r="B11" s="187" t="s">
        <v>1041</v>
      </c>
      <c r="C11" t="s">
        <v>1063</v>
      </c>
      <c r="E11" t="s">
        <v>1063</v>
      </c>
      <c r="F11" t="s">
        <v>1020</v>
      </c>
      <c r="G11" t="s">
        <v>1014</v>
      </c>
      <c r="H11" t="s">
        <v>1056</v>
      </c>
      <c r="I11" s="26">
        <v>2025</v>
      </c>
      <c r="J11" s="26">
        <v>9</v>
      </c>
      <c r="K11" s="26">
        <v>2</v>
      </c>
      <c r="L11" s="26" t="s">
        <v>91</v>
      </c>
      <c r="M11" s="26" t="s">
        <v>1064</v>
      </c>
      <c r="N11" s="26" t="s">
        <v>1018</v>
      </c>
      <c r="O11" t="s">
        <v>1087</v>
      </c>
      <c r="P11" t="s">
        <v>1020</v>
      </c>
      <c r="Q11" t="s">
        <v>1057</v>
      </c>
    </row>
    <row r="12" spans="1:18">
      <c r="A12" s="196">
        <v>10</v>
      </c>
      <c r="B12" s="189" t="s">
        <v>1042</v>
      </c>
      <c r="C12" t="s">
        <v>1065</v>
      </c>
      <c r="E12" t="s">
        <v>1065</v>
      </c>
      <c r="F12" t="s">
        <v>1066</v>
      </c>
      <c r="G12" t="s">
        <v>1014</v>
      </c>
      <c r="H12" t="s">
        <v>1015</v>
      </c>
      <c r="I12" s="26">
        <v>2025</v>
      </c>
      <c r="J12" s="26">
        <v>9</v>
      </c>
      <c r="K12" s="26">
        <v>7</v>
      </c>
      <c r="L12" s="26" t="s">
        <v>91</v>
      </c>
      <c r="M12" s="26" t="s">
        <v>1016</v>
      </c>
      <c r="N12" s="26" t="s">
        <v>1018</v>
      </c>
      <c r="O12" t="s">
        <v>1088</v>
      </c>
      <c r="P12" t="s">
        <v>1066</v>
      </c>
      <c r="Q12" t="s">
        <v>1057</v>
      </c>
    </row>
    <row r="13" spans="1:18">
      <c r="A13" s="196">
        <v>11</v>
      </c>
      <c r="B13" s="185" t="s">
        <v>1043</v>
      </c>
      <c r="C13" t="s">
        <v>1067</v>
      </c>
      <c r="E13" t="s">
        <v>1067</v>
      </c>
      <c r="F13" t="s">
        <v>1068</v>
      </c>
      <c r="G13" t="s">
        <v>1014</v>
      </c>
      <c r="H13" t="s">
        <v>1015</v>
      </c>
      <c r="I13" s="26">
        <v>2025</v>
      </c>
      <c r="J13" s="26">
        <v>9</v>
      </c>
      <c r="K13" s="26">
        <v>7</v>
      </c>
      <c r="L13" s="26" t="s">
        <v>91</v>
      </c>
      <c r="M13" s="26" t="s">
        <v>1016</v>
      </c>
      <c r="N13" s="26" t="s">
        <v>1018</v>
      </c>
      <c r="O13" t="s">
        <v>1089</v>
      </c>
      <c r="P13" t="s">
        <v>1068</v>
      </c>
      <c r="Q13" t="s">
        <v>1057</v>
      </c>
    </row>
    <row r="14" spans="1:18">
      <c r="A14" s="196">
        <v>12</v>
      </c>
      <c r="B14" s="189" t="s">
        <v>1044</v>
      </c>
      <c r="C14" t="s">
        <v>1069</v>
      </c>
      <c r="E14" t="s">
        <v>1069</v>
      </c>
      <c r="F14" t="s">
        <v>1068</v>
      </c>
      <c r="G14" t="s">
        <v>1014</v>
      </c>
      <c r="H14" t="s">
        <v>1015</v>
      </c>
      <c r="I14" s="26">
        <v>2025</v>
      </c>
      <c r="J14" s="26">
        <v>9</v>
      </c>
      <c r="K14" s="26">
        <v>7</v>
      </c>
      <c r="L14" s="26" t="s">
        <v>91</v>
      </c>
      <c r="M14" s="26" t="s">
        <v>1017</v>
      </c>
      <c r="N14" s="26" t="s">
        <v>1018</v>
      </c>
      <c r="O14" t="s">
        <v>1089</v>
      </c>
      <c r="P14" t="s">
        <v>1068</v>
      </c>
      <c r="Q14" t="s">
        <v>1057</v>
      </c>
    </row>
    <row r="15" spans="1:18">
      <c r="A15" s="196">
        <v>13</v>
      </c>
      <c r="B15" s="185" t="s">
        <v>1045</v>
      </c>
      <c r="C15" t="s">
        <v>1070</v>
      </c>
      <c r="E15" t="s">
        <v>1070</v>
      </c>
      <c r="F15" t="s">
        <v>1068</v>
      </c>
      <c r="G15" t="s">
        <v>1014</v>
      </c>
      <c r="H15" t="s">
        <v>1015</v>
      </c>
      <c r="I15" s="26">
        <v>2025</v>
      </c>
      <c r="J15" s="26">
        <v>9</v>
      </c>
      <c r="K15" s="26">
        <v>7</v>
      </c>
      <c r="L15" s="26" t="s">
        <v>91</v>
      </c>
      <c r="M15" s="26" t="s">
        <v>1022</v>
      </c>
      <c r="N15" s="26" t="s">
        <v>1018</v>
      </c>
      <c r="O15" t="s">
        <v>1089</v>
      </c>
      <c r="P15" t="s">
        <v>1068</v>
      </c>
      <c r="Q15" t="s">
        <v>1057</v>
      </c>
    </row>
    <row r="16" spans="1:18">
      <c r="A16" s="196">
        <v>14</v>
      </c>
      <c r="B16" s="189" t="s">
        <v>1046</v>
      </c>
      <c r="C16" t="s">
        <v>1071</v>
      </c>
      <c r="E16" t="s">
        <v>1071</v>
      </c>
      <c r="F16" t="s">
        <v>1068</v>
      </c>
      <c r="G16" t="s">
        <v>1014</v>
      </c>
      <c r="H16" t="s">
        <v>1015</v>
      </c>
      <c r="I16" s="26">
        <v>2025</v>
      </c>
      <c r="J16" s="26">
        <v>9</v>
      </c>
      <c r="K16" s="26">
        <v>7</v>
      </c>
      <c r="L16" s="26" t="s">
        <v>91</v>
      </c>
      <c r="M16" s="26" t="s">
        <v>1019</v>
      </c>
      <c r="N16" s="26" t="s">
        <v>1018</v>
      </c>
      <c r="O16" t="s">
        <v>1089</v>
      </c>
      <c r="P16" t="s">
        <v>1068</v>
      </c>
      <c r="Q16" t="s">
        <v>1057</v>
      </c>
    </row>
    <row r="17" spans="1:1">
      <c r="A17" s="196">
        <v>15</v>
      </c>
    </row>
    <row r="18" spans="1:1">
      <c r="A18" s="196">
        <v>16</v>
      </c>
    </row>
    <row r="19" spans="1:1">
      <c r="A19" s="196">
        <v>17</v>
      </c>
    </row>
    <row r="20" spans="1:1">
      <c r="A20" s="196">
        <v>18</v>
      </c>
    </row>
    <row r="21" spans="1:1">
      <c r="A21" s="196">
        <v>19</v>
      </c>
    </row>
    <row r="22" spans="1:1">
      <c r="A22" s="196">
        <v>20</v>
      </c>
    </row>
    <row r="23" spans="1:1">
      <c r="A23" s="196">
        <v>21</v>
      </c>
    </row>
    <row r="24" spans="1:1">
      <c r="A24" s="196">
        <v>22</v>
      </c>
    </row>
    <row r="25" spans="1:1">
      <c r="A25" s="196">
        <v>23</v>
      </c>
    </row>
    <row r="26" spans="1:1">
      <c r="A26" s="196">
        <v>24</v>
      </c>
    </row>
    <row r="27" spans="1:1">
      <c r="A27" s="196">
        <v>25</v>
      </c>
    </row>
    <row r="28" spans="1:1">
      <c r="A28" s="196">
        <v>26</v>
      </c>
    </row>
    <row r="29" spans="1:1">
      <c r="A29" s="196">
        <v>27</v>
      </c>
    </row>
    <row r="30" spans="1:1">
      <c r="A30" s="196">
        <v>28</v>
      </c>
    </row>
    <row r="31" spans="1:1">
      <c r="A31" s="196">
        <v>29</v>
      </c>
    </row>
    <row r="32" spans="1:1">
      <c r="A32" s="196">
        <v>30</v>
      </c>
    </row>
    <row r="33" spans="1:1">
      <c r="A33" s="196">
        <v>31</v>
      </c>
    </row>
    <row r="34" spans="1:1">
      <c r="A34" s="196">
        <v>32</v>
      </c>
    </row>
    <row r="35" spans="1:1">
      <c r="A35" s="196">
        <v>33</v>
      </c>
    </row>
    <row r="36" spans="1:1">
      <c r="A36" s="196">
        <v>34</v>
      </c>
    </row>
    <row r="37" spans="1:1">
      <c r="A37" s="196">
        <v>35</v>
      </c>
    </row>
    <row r="38" spans="1:1">
      <c r="A38" s="196">
        <v>36</v>
      </c>
    </row>
    <row r="39" spans="1:1">
      <c r="A39" s="196">
        <v>37</v>
      </c>
    </row>
    <row r="40" spans="1:1">
      <c r="A40" s="196">
        <v>38</v>
      </c>
    </row>
    <row r="41" spans="1:1">
      <c r="A41" s="196">
        <v>39</v>
      </c>
    </row>
    <row r="42" spans="1:1">
      <c r="A42" s="196">
        <v>40</v>
      </c>
    </row>
    <row r="43" spans="1:1">
      <c r="A43" s="196">
        <v>41</v>
      </c>
    </row>
    <row r="44" spans="1:1">
      <c r="A44" s="196">
        <v>42</v>
      </c>
    </row>
    <row r="45" spans="1:1">
      <c r="A45" s="196">
        <v>43</v>
      </c>
    </row>
    <row r="46" spans="1:1">
      <c r="A46" s="196">
        <v>44</v>
      </c>
    </row>
    <row r="47" spans="1:1">
      <c r="A47" s="196">
        <v>45</v>
      </c>
    </row>
    <row r="48" spans="1:1">
      <c r="A48" s="196">
        <v>46</v>
      </c>
    </row>
    <row r="49" spans="1:1">
      <c r="A49" s="196">
        <v>47</v>
      </c>
    </row>
    <row r="50" spans="1:1">
      <c r="A50" s="196">
        <v>48</v>
      </c>
    </row>
    <row r="51" spans="1:1">
      <c r="A51" s="196">
        <v>49</v>
      </c>
    </row>
    <row r="52" spans="1:1">
      <c r="A52" s="196">
        <v>50</v>
      </c>
    </row>
    <row r="53" spans="1:1">
      <c r="A53" s="196">
        <v>51</v>
      </c>
    </row>
    <row r="54" spans="1:1">
      <c r="A54" s="196">
        <v>52</v>
      </c>
    </row>
    <row r="55" spans="1:1">
      <c r="A55" s="196">
        <v>53</v>
      </c>
    </row>
    <row r="56" spans="1:1">
      <c r="A56" s="196">
        <v>54</v>
      </c>
    </row>
    <row r="57" spans="1:1">
      <c r="A57" s="196">
        <v>55</v>
      </c>
    </row>
    <row r="58" spans="1:1">
      <c r="A58" s="196">
        <v>56</v>
      </c>
    </row>
    <row r="59" spans="1:1">
      <c r="A59" s="196">
        <v>57</v>
      </c>
    </row>
    <row r="60" spans="1:1">
      <c r="A60" s="196">
        <v>58</v>
      </c>
    </row>
    <row r="61" spans="1:1">
      <c r="A61" s="196">
        <v>59</v>
      </c>
    </row>
    <row r="62" spans="1:1">
      <c r="A62" s="196">
        <v>60</v>
      </c>
    </row>
    <row r="63" spans="1:1">
      <c r="A63" s="196">
        <v>61</v>
      </c>
    </row>
    <row r="64" spans="1:1">
      <c r="A64" s="196">
        <v>62</v>
      </c>
    </row>
    <row r="65" spans="1:1">
      <c r="A65" s="196">
        <v>63</v>
      </c>
    </row>
    <row r="66" spans="1:1">
      <c r="A66" s="196">
        <v>64</v>
      </c>
    </row>
    <row r="67" spans="1:1">
      <c r="A67" s="196">
        <v>65</v>
      </c>
    </row>
    <row r="68" spans="1:1">
      <c r="A68" s="196">
        <v>66</v>
      </c>
    </row>
    <row r="69" spans="1:1">
      <c r="A69" s="196">
        <v>67</v>
      </c>
    </row>
    <row r="70" spans="1:1">
      <c r="A70" s="196">
        <v>68</v>
      </c>
    </row>
    <row r="71" spans="1:1">
      <c r="A71" s="196">
        <v>69</v>
      </c>
    </row>
    <row r="72" spans="1:1">
      <c r="A72" s="196">
        <v>70</v>
      </c>
    </row>
    <row r="73" spans="1:1">
      <c r="A73" s="196">
        <v>71</v>
      </c>
    </row>
    <row r="74" spans="1:1">
      <c r="A74" s="196">
        <v>72</v>
      </c>
    </row>
    <row r="75" spans="1:1">
      <c r="A75" s="196">
        <v>73</v>
      </c>
    </row>
    <row r="76" spans="1:1">
      <c r="A76" s="196">
        <v>74</v>
      </c>
    </row>
    <row r="77" spans="1:1">
      <c r="A77" s="196">
        <v>75</v>
      </c>
    </row>
    <row r="78" spans="1:1">
      <c r="A78" s="196">
        <v>76</v>
      </c>
    </row>
    <row r="79" spans="1:1">
      <c r="A79" s="196">
        <v>77</v>
      </c>
    </row>
    <row r="80" spans="1:1">
      <c r="A80" s="196">
        <v>78</v>
      </c>
    </row>
    <row r="81" spans="1:1">
      <c r="A81" s="196">
        <v>79</v>
      </c>
    </row>
    <row r="82" spans="1:1">
      <c r="A82" s="196">
        <v>80</v>
      </c>
    </row>
    <row r="83" spans="1:1">
      <c r="A83" s="196">
        <v>81</v>
      </c>
    </row>
    <row r="84" spans="1:1">
      <c r="A84" s="196">
        <v>82</v>
      </c>
    </row>
    <row r="85" spans="1:1">
      <c r="A85" s="196">
        <v>83</v>
      </c>
    </row>
    <row r="86" spans="1:1">
      <c r="A86" s="196">
        <v>84</v>
      </c>
    </row>
    <row r="87" spans="1:1">
      <c r="A87" s="196">
        <v>85</v>
      </c>
    </row>
    <row r="88" spans="1:1">
      <c r="A88" s="196">
        <v>86</v>
      </c>
    </row>
    <row r="89" spans="1:1">
      <c r="A89" s="196">
        <v>87</v>
      </c>
    </row>
    <row r="90" spans="1:1">
      <c r="A90" s="196">
        <v>88</v>
      </c>
    </row>
    <row r="91" spans="1:1">
      <c r="A91" s="196">
        <v>89</v>
      </c>
    </row>
    <row r="92" spans="1:1">
      <c r="A92" s="196">
        <v>90</v>
      </c>
    </row>
    <row r="93" spans="1:1">
      <c r="A93" s="196">
        <v>91</v>
      </c>
    </row>
    <row r="94" spans="1:1">
      <c r="A94" s="196">
        <v>92</v>
      </c>
    </row>
    <row r="95" spans="1:1">
      <c r="A95" s="196">
        <v>93</v>
      </c>
    </row>
    <row r="96" spans="1:1">
      <c r="A96" s="196">
        <v>94</v>
      </c>
    </row>
    <row r="97" spans="1:1">
      <c r="A97" s="196">
        <v>95</v>
      </c>
    </row>
    <row r="98" spans="1:1">
      <c r="A98" s="196">
        <v>96</v>
      </c>
    </row>
    <row r="99" spans="1:1">
      <c r="A99" s="196">
        <v>97</v>
      </c>
    </row>
    <row r="100" spans="1:1">
      <c r="A100" s="196">
        <v>98</v>
      </c>
    </row>
    <row r="101" spans="1:1">
      <c r="A101" s="196">
        <v>99</v>
      </c>
    </row>
    <row r="102" spans="1:1">
      <c r="A102" s="196">
        <v>100</v>
      </c>
    </row>
    <row r="103" spans="1:1">
      <c r="A103" s="196">
        <v>101</v>
      </c>
    </row>
    <row r="104" spans="1:1">
      <c r="A104" s="196">
        <v>102</v>
      </c>
    </row>
    <row r="105" spans="1:1">
      <c r="A105" s="196">
        <v>103</v>
      </c>
    </row>
    <row r="106" spans="1:1">
      <c r="A106" s="196">
        <v>104</v>
      </c>
    </row>
    <row r="107" spans="1:1">
      <c r="A107" s="196">
        <v>105</v>
      </c>
    </row>
    <row r="108" spans="1:1">
      <c r="A108" s="196">
        <v>106</v>
      </c>
    </row>
    <row r="109" spans="1:1">
      <c r="A109" s="196">
        <v>107</v>
      </c>
    </row>
    <row r="110" spans="1:1">
      <c r="A110" s="196">
        <v>108</v>
      </c>
    </row>
    <row r="111" spans="1:1">
      <c r="A111" s="196">
        <v>109</v>
      </c>
    </row>
    <row r="112" spans="1:1">
      <c r="A112" s="196">
        <v>110</v>
      </c>
    </row>
    <row r="113" spans="1:1">
      <c r="A113" s="196">
        <v>111</v>
      </c>
    </row>
    <row r="114" spans="1:1">
      <c r="A114" s="196">
        <v>112</v>
      </c>
    </row>
    <row r="115" spans="1:1">
      <c r="A115" s="196">
        <v>113</v>
      </c>
    </row>
    <row r="116" spans="1:1">
      <c r="A116" s="196">
        <v>114</v>
      </c>
    </row>
    <row r="117" spans="1:1">
      <c r="A117" s="196">
        <v>115</v>
      </c>
    </row>
    <row r="118" spans="1:1">
      <c r="A118" s="196">
        <v>116</v>
      </c>
    </row>
    <row r="119" spans="1:1">
      <c r="A119" s="196">
        <v>117</v>
      </c>
    </row>
    <row r="120" spans="1:1">
      <c r="A120" s="196">
        <v>118</v>
      </c>
    </row>
    <row r="121" spans="1:1">
      <c r="A121" s="196">
        <v>119</v>
      </c>
    </row>
    <row r="122" spans="1:1">
      <c r="A122" s="196">
        <v>120</v>
      </c>
    </row>
    <row r="123" spans="1:1">
      <c r="A123" s="196">
        <v>121</v>
      </c>
    </row>
    <row r="124" spans="1:1">
      <c r="A124" s="196">
        <v>122</v>
      </c>
    </row>
    <row r="125" spans="1:1">
      <c r="A125" s="196">
        <v>123</v>
      </c>
    </row>
    <row r="126" spans="1:1">
      <c r="A126" s="196">
        <v>124</v>
      </c>
    </row>
    <row r="127" spans="1:1">
      <c r="A127" s="196">
        <v>125</v>
      </c>
    </row>
    <row r="128" spans="1:1">
      <c r="A128" s="196">
        <v>126</v>
      </c>
    </row>
    <row r="129" spans="1:1">
      <c r="A129" s="196">
        <v>127</v>
      </c>
    </row>
    <row r="130" spans="1:1">
      <c r="A130" s="196">
        <v>128</v>
      </c>
    </row>
    <row r="131" spans="1:1">
      <c r="A131" s="196">
        <v>129</v>
      </c>
    </row>
    <row r="132" spans="1:1">
      <c r="A132" s="196">
        <v>130</v>
      </c>
    </row>
    <row r="133" spans="1:1">
      <c r="A133" s="196">
        <v>131</v>
      </c>
    </row>
    <row r="134" spans="1:1">
      <c r="A134" s="196">
        <v>132</v>
      </c>
    </row>
    <row r="135" spans="1:1">
      <c r="A135" s="196">
        <v>133</v>
      </c>
    </row>
    <row r="136" spans="1:1">
      <c r="A136" s="196">
        <v>134</v>
      </c>
    </row>
    <row r="137" spans="1:1">
      <c r="A137" s="196">
        <v>135</v>
      </c>
    </row>
    <row r="138" spans="1:1">
      <c r="A138" s="196">
        <v>136</v>
      </c>
    </row>
    <row r="139" spans="1:1">
      <c r="A139" s="196">
        <v>137</v>
      </c>
    </row>
    <row r="140" spans="1:1">
      <c r="A140" s="196">
        <v>138</v>
      </c>
    </row>
    <row r="141" spans="1:1">
      <c r="A141" s="196">
        <v>139</v>
      </c>
    </row>
    <row r="142" spans="1:1">
      <c r="A142" s="196">
        <v>140</v>
      </c>
    </row>
    <row r="143" spans="1:1">
      <c r="A143" s="196">
        <v>141</v>
      </c>
    </row>
    <row r="144" spans="1:1">
      <c r="A144" s="196">
        <v>142</v>
      </c>
    </row>
    <row r="145" spans="1:1">
      <c r="A145" s="196">
        <v>143</v>
      </c>
    </row>
    <row r="146" spans="1:1">
      <c r="A146" s="196">
        <v>144</v>
      </c>
    </row>
    <row r="147" spans="1:1">
      <c r="A147" s="196">
        <v>145</v>
      </c>
    </row>
    <row r="148" spans="1:1">
      <c r="A148" s="196">
        <v>146</v>
      </c>
    </row>
    <row r="149" spans="1:1">
      <c r="A149" s="196">
        <v>147</v>
      </c>
    </row>
    <row r="150" spans="1:1">
      <c r="A150" s="196">
        <v>148</v>
      </c>
    </row>
    <row r="151" spans="1:1">
      <c r="A151" s="196">
        <v>149</v>
      </c>
    </row>
    <row r="152" spans="1:1">
      <c r="A152" s="196">
        <v>150</v>
      </c>
    </row>
    <row r="153" spans="1:1">
      <c r="A153" s="196">
        <v>151</v>
      </c>
    </row>
    <row r="154" spans="1:1">
      <c r="A154" s="196">
        <v>152</v>
      </c>
    </row>
    <row r="155" spans="1:1">
      <c r="A155" s="196">
        <v>153</v>
      </c>
    </row>
    <row r="156" spans="1:1">
      <c r="A156" s="196">
        <v>154</v>
      </c>
    </row>
    <row r="157" spans="1:1">
      <c r="A157" s="196">
        <v>155</v>
      </c>
    </row>
    <row r="158" spans="1:1">
      <c r="A158" s="196">
        <v>156</v>
      </c>
    </row>
    <row r="159" spans="1:1">
      <c r="A159" s="196">
        <v>157</v>
      </c>
    </row>
    <row r="160" spans="1:1">
      <c r="A160" s="196">
        <v>158</v>
      </c>
    </row>
    <row r="161" spans="1:1">
      <c r="A161" s="196">
        <v>159</v>
      </c>
    </row>
    <row r="162" spans="1:1">
      <c r="A162" s="196">
        <v>160</v>
      </c>
    </row>
    <row r="163" spans="1:1">
      <c r="A163" s="196">
        <v>161</v>
      </c>
    </row>
    <row r="164" spans="1:1">
      <c r="A164" s="196">
        <v>162</v>
      </c>
    </row>
    <row r="165" spans="1:1">
      <c r="A165" s="196">
        <v>163</v>
      </c>
    </row>
    <row r="166" spans="1:1">
      <c r="A166" s="196">
        <v>164</v>
      </c>
    </row>
    <row r="167" spans="1:1">
      <c r="A167" s="196">
        <v>165</v>
      </c>
    </row>
    <row r="168" spans="1:1">
      <c r="A168" s="196">
        <v>166</v>
      </c>
    </row>
    <row r="169" spans="1:1">
      <c r="A169" s="196">
        <v>167</v>
      </c>
    </row>
    <row r="170" spans="1:1">
      <c r="A170" s="196">
        <v>168</v>
      </c>
    </row>
    <row r="171" spans="1:1">
      <c r="A171" s="196">
        <v>169</v>
      </c>
    </row>
    <row r="172" spans="1:1">
      <c r="A172" s="196">
        <v>170</v>
      </c>
    </row>
    <row r="173" spans="1:1">
      <c r="A173" s="196">
        <v>171</v>
      </c>
    </row>
    <row r="174" spans="1:1">
      <c r="A174" s="196">
        <v>172</v>
      </c>
    </row>
    <row r="175" spans="1:1">
      <c r="A175" s="196">
        <v>173</v>
      </c>
    </row>
    <row r="176" spans="1:1">
      <c r="A176" s="196">
        <v>174</v>
      </c>
    </row>
    <row r="177" spans="1:1">
      <c r="A177" s="196">
        <v>175</v>
      </c>
    </row>
    <row r="178" spans="1:1">
      <c r="A178" s="196">
        <v>176</v>
      </c>
    </row>
    <row r="179" spans="1:1">
      <c r="A179" s="196">
        <v>177</v>
      </c>
    </row>
    <row r="180" spans="1:1">
      <c r="A180" s="196">
        <v>178</v>
      </c>
    </row>
    <row r="181" spans="1:1">
      <c r="A181" s="196">
        <v>179</v>
      </c>
    </row>
    <row r="182" spans="1:1">
      <c r="A182" s="196">
        <v>180</v>
      </c>
    </row>
    <row r="183" spans="1:1">
      <c r="A183" s="196">
        <v>181</v>
      </c>
    </row>
    <row r="184" spans="1:1">
      <c r="A184" s="196">
        <v>182</v>
      </c>
    </row>
    <row r="185" spans="1:1">
      <c r="A185" s="196">
        <v>183</v>
      </c>
    </row>
    <row r="186" spans="1:1">
      <c r="A186" s="196">
        <v>184</v>
      </c>
    </row>
    <row r="187" spans="1:1">
      <c r="A187" s="196">
        <v>185</v>
      </c>
    </row>
    <row r="188" spans="1:1">
      <c r="A188" s="196">
        <v>186</v>
      </c>
    </row>
    <row r="189" spans="1:1">
      <c r="A189" s="196">
        <v>187</v>
      </c>
    </row>
    <row r="190" spans="1:1">
      <c r="A190" s="196">
        <v>188</v>
      </c>
    </row>
    <row r="191" spans="1:1">
      <c r="A191" s="196">
        <v>189</v>
      </c>
    </row>
    <row r="192" spans="1:1">
      <c r="A192" s="196">
        <v>190</v>
      </c>
    </row>
    <row r="193" spans="1:1">
      <c r="A193" s="196">
        <v>191</v>
      </c>
    </row>
    <row r="194" spans="1:1">
      <c r="A194" s="196">
        <v>192</v>
      </c>
    </row>
    <row r="195" spans="1:1">
      <c r="A195" s="196">
        <v>193</v>
      </c>
    </row>
    <row r="196" spans="1:1">
      <c r="A196" s="196">
        <v>194</v>
      </c>
    </row>
    <row r="197" spans="1:1">
      <c r="A197" s="196">
        <v>195</v>
      </c>
    </row>
    <row r="198" spans="1:1">
      <c r="A198" s="196">
        <v>196</v>
      </c>
    </row>
    <row r="199" spans="1:1">
      <c r="A199" s="196">
        <v>197</v>
      </c>
    </row>
    <row r="200" spans="1:1">
      <c r="A200" s="196">
        <v>198</v>
      </c>
    </row>
    <row r="201" spans="1:1">
      <c r="A201" s="196">
        <v>199</v>
      </c>
    </row>
    <row r="202" spans="1:1">
      <c r="A202" s="196">
        <v>200</v>
      </c>
    </row>
  </sheetData>
  <phoneticPr fontId="21" type="noConversion"/>
  <hyperlinks>
    <hyperlink ref="B3" r:id="rId1" xr:uid="{FF3B583F-7F59-4791-814C-A7E710E934C9}"/>
    <hyperlink ref="B4" r:id="rId2" xr:uid="{5BAF1688-9EB3-47A0-8C5F-DAC5F95FA907}"/>
    <hyperlink ref="B5" r:id="rId3" xr:uid="{7DE2B4BC-3232-4003-8628-9827AFFBE0D6}"/>
    <hyperlink ref="B12" r:id="rId4" xr:uid="{41DCC93C-61A3-4F74-9050-244413CB723B}"/>
    <hyperlink ref="B13" r:id="rId5" display="https://wellness.suntory.com.tw/lp/DGCALal250907ZDHa2?goods_id=62&amp;adv=1&amp;qty=1" xr:uid="{0BFC06A1-C8A8-43CA-BFAF-532F7BA4668E}"/>
    <hyperlink ref="B14" r:id="rId6" display="https://wellness.suntory.com.tw/lp/DGCALal250907ZDHb2?goods_id=62&amp;adv=1&amp;qty=1" xr:uid="{333EF7CF-C3EA-4E40-BA9F-381DA6D1FDD3}"/>
    <hyperlink ref="B15" r:id="rId7" display="https://wellness.suntory.com.tw/lp/DGCALal250907ZDHc2?goods_id=62&amp;adv=1&amp;qty=1" xr:uid="{EF5D8D1D-DCFE-4098-B5C7-2F0E39E0AAA7}"/>
    <hyperlink ref="B16" r:id="rId8" display="https://wellness.suntory.com.tw/lp/DGCALal250907ZDHd2?goods_id=62&amp;adv=1&amp;qty=1" xr:uid="{EC736D3F-2EF0-4925-AEA8-FAF618257F01}"/>
  </hyperlinks>
  <pageMargins left="0.7" right="0.7" top="0.75" bottom="0.75" header="0.3" footer="0.3"/>
  <drawing r:id="rId9"/>
  <legacyDrawing r:id="rId10"/>
  <mc:AlternateContent xmlns:mc="http://schemas.openxmlformats.org/markup-compatibility/2006">
    <mc:Choice Requires="x14">
      <controls>
        <mc:AlternateContent xmlns:mc="http://schemas.openxmlformats.org/markup-compatibility/2006">
          <mc:Choice Requires="x14">
            <control shapeId="14337" r:id="rId11" name="Button 1">
              <controlPr defaultSize="0" print="0" autoFill="0" autoPict="0" macro="[0]!Module7.ParseURL_CleanSheet">
                <anchor moveWithCells="1" sizeWithCells="1">
                  <from>
                    <xdr:col>0</xdr:col>
                    <xdr:colOff>685800</xdr:colOff>
                    <xdr:row>0</xdr:row>
                    <xdr:rowOff>97971</xdr:rowOff>
                  </from>
                  <to>
                    <xdr:col>2</xdr:col>
                    <xdr:colOff>174171</xdr:colOff>
                    <xdr:row>0</xdr:row>
                    <xdr:rowOff>419100</xdr:rowOff>
                  </to>
                </anchor>
              </controlPr>
            </control>
          </mc:Choice>
        </mc:AlternateContent>
      </controls>
    </mc:Choice>
  </mc:AlternateContent>
  <tableParts count="1">
    <tablePart r:id="rId1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16098-F626-4457-812D-45BE69E22AAD}">
  <sheetPr codeName="Sheet7">
    <tabColor rgb="FFC00000"/>
  </sheetPr>
  <dimension ref="B3:ED201"/>
  <sheetViews>
    <sheetView topLeftCell="A130" zoomScaleNormal="100" workbookViewId="0">
      <selection activeCell="C141" sqref="C141"/>
    </sheetView>
  </sheetViews>
  <sheetFormatPr defaultColWidth="8.83203125" defaultRowHeight="15.45"/>
  <cols>
    <col min="1" max="1" width="9" style="12" customWidth="1"/>
    <col min="2" max="2" width="13.75" style="12" customWidth="1"/>
    <col min="3" max="3" width="48.1640625" style="22" bestFit="1" customWidth="1"/>
    <col min="4" max="4" width="8.83203125" style="12"/>
    <col min="5" max="5" width="11.75" style="9" bestFit="1" customWidth="1"/>
    <col min="6" max="6" width="22.25" style="9" customWidth="1"/>
    <col min="7" max="7" width="8.83203125" style="12"/>
    <col min="8" max="8" width="11.4140625" style="9" bestFit="1" customWidth="1"/>
    <col min="9" max="9" width="14.4140625" style="9" bestFit="1" customWidth="1"/>
    <col min="10" max="10" width="8.83203125" style="12"/>
    <col min="11" max="11" width="9.4140625" style="9" bestFit="1" customWidth="1"/>
    <col min="12" max="12" width="12.1640625" style="9" customWidth="1"/>
    <col min="13" max="13" width="8.83203125" style="12"/>
    <col min="14" max="14" width="13.25" style="9" bestFit="1" customWidth="1"/>
    <col min="15" max="16" width="8.83203125" style="12"/>
    <col min="17" max="17" width="13.1640625" style="12" bestFit="1" customWidth="1"/>
    <col min="18" max="19" width="8.83203125" style="12"/>
    <col min="20" max="20" width="12.75" style="9" bestFit="1" customWidth="1"/>
    <col min="21" max="21" width="29.4140625" style="12" bestFit="1" customWidth="1"/>
    <col min="22" max="22" width="8.83203125" style="12"/>
    <col min="23" max="23" width="13.4140625" style="9" bestFit="1" customWidth="1"/>
    <col min="24" max="25" width="8.83203125" style="12"/>
    <col min="26" max="26" width="15.4140625" style="12" bestFit="1" customWidth="1"/>
    <col min="27" max="27" width="15.1640625" style="12" bestFit="1" customWidth="1"/>
    <col min="28" max="28" width="8.83203125" style="12"/>
    <col min="29" max="29" width="15" style="12" customWidth="1"/>
    <col min="30" max="30" width="28.4140625" style="12" bestFit="1" customWidth="1"/>
    <col min="31" max="31" width="8.83203125" style="12"/>
    <col min="32" max="32" width="16.5" style="12" customWidth="1"/>
    <col min="33" max="33" width="44.83203125" style="12" bestFit="1" customWidth="1"/>
    <col min="34" max="16384" width="8.83203125" style="12"/>
  </cols>
  <sheetData>
    <row r="3" spans="2:33" s="9" customFormat="1">
      <c r="B3" s="84" t="s">
        <v>23</v>
      </c>
      <c r="C3" s="85" t="s">
        <v>24</v>
      </c>
      <c r="E3" s="84" t="s">
        <v>25</v>
      </c>
      <c r="F3" s="85" t="s">
        <v>24</v>
      </c>
      <c r="H3" s="84" t="s">
        <v>26</v>
      </c>
      <c r="I3" s="85" t="s">
        <v>24</v>
      </c>
      <c r="K3" s="84" t="s">
        <v>27</v>
      </c>
      <c r="L3" s="85" t="s">
        <v>24</v>
      </c>
      <c r="N3" s="84" t="s">
        <v>28</v>
      </c>
      <c r="O3" s="85" t="s">
        <v>24</v>
      </c>
      <c r="Q3" s="84" t="s">
        <v>29</v>
      </c>
      <c r="R3" s="85" t="s">
        <v>24</v>
      </c>
      <c r="T3" s="84" t="s">
        <v>30</v>
      </c>
      <c r="U3" s="85" t="s">
        <v>24</v>
      </c>
      <c r="W3" s="84" t="s">
        <v>945</v>
      </c>
      <c r="X3" s="85" t="s">
        <v>24</v>
      </c>
      <c r="Z3" s="126" t="s">
        <v>946</v>
      </c>
      <c r="AA3" s="85" t="s">
        <v>24</v>
      </c>
      <c r="AC3" s="84" t="s">
        <v>766</v>
      </c>
      <c r="AD3" s="85" t="s">
        <v>24</v>
      </c>
      <c r="AF3" s="192" t="s">
        <v>1072</v>
      </c>
      <c r="AG3" s="193" t="s">
        <v>24</v>
      </c>
    </row>
    <row r="4" spans="2:33">
      <c r="B4" s="82" t="s">
        <v>33</v>
      </c>
      <c r="C4" s="83" t="s">
        <v>34</v>
      </c>
      <c r="E4" s="120" t="s">
        <v>35</v>
      </c>
      <c r="F4" s="122" t="s">
        <v>36</v>
      </c>
      <c r="H4" s="82" t="s">
        <v>37</v>
      </c>
      <c r="I4" s="83" t="s">
        <v>38</v>
      </c>
      <c r="K4" s="88">
        <v>17</v>
      </c>
      <c r="L4" s="89" t="s">
        <v>39</v>
      </c>
      <c r="N4" s="92" t="s">
        <v>40</v>
      </c>
      <c r="O4" s="93" t="s">
        <v>41</v>
      </c>
      <c r="Q4" s="92" t="s">
        <v>40</v>
      </c>
      <c r="R4" s="96" t="s">
        <v>40</v>
      </c>
      <c r="T4" s="88" t="s">
        <v>42</v>
      </c>
      <c r="U4" s="93" t="s">
        <v>43</v>
      </c>
      <c r="W4" s="88" t="s">
        <v>44</v>
      </c>
      <c r="X4" s="89">
        <v>1</v>
      </c>
      <c r="Z4" s="88">
        <v>1</v>
      </c>
      <c r="AA4" s="93" t="s">
        <v>45</v>
      </c>
      <c r="AC4" s="190" t="s">
        <v>768</v>
      </c>
      <c r="AD4" s="83" t="s">
        <v>769</v>
      </c>
      <c r="AF4" s="10" t="s">
        <v>33</v>
      </c>
      <c r="AG4" s="11" t="s">
        <v>34</v>
      </c>
    </row>
    <row r="5" spans="2:33">
      <c r="B5" s="82" t="s">
        <v>46</v>
      </c>
      <c r="C5" s="83" t="s">
        <v>47</v>
      </c>
      <c r="E5" s="121" t="s">
        <v>48</v>
      </c>
      <c r="F5" s="123" t="s">
        <v>49</v>
      </c>
      <c r="H5" s="82" t="s">
        <v>50</v>
      </c>
      <c r="I5" s="83" t="s">
        <v>51</v>
      </c>
      <c r="K5" s="88">
        <v>18</v>
      </c>
      <c r="L5" s="89" t="s">
        <v>52</v>
      </c>
      <c r="N5" s="92" t="s">
        <v>53</v>
      </c>
      <c r="O5" s="93" t="s">
        <v>54</v>
      </c>
      <c r="Q5" s="92" t="s">
        <v>53</v>
      </c>
      <c r="R5" s="96" t="s">
        <v>53</v>
      </c>
      <c r="T5" s="88" t="s">
        <v>55</v>
      </c>
      <c r="U5" s="93" t="s">
        <v>56</v>
      </c>
      <c r="W5" s="88" t="s">
        <v>57</v>
      </c>
      <c r="X5" s="89">
        <v>2</v>
      </c>
      <c r="Z5" s="88">
        <v>2</v>
      </c>
      <c r="AA5" s="93" t="s">
        <v>58</v>
      </c>
      <c r="AC5" s="190" t="s">
        <v>772</v>
      </c>
      <c r="AD5" s="83" t="s">
        <v>773</v>
      </c>
      <c r="AF5" s="10" t="s">
        <v>46</v>
      </c>
      <c r="AG5" s="11" t="s">
        <v>47</v>
      </c>
    </row>
    <row r="6" spans="2:33">
      <c r="B6" s="82" t="s">
        <v>59</v>
      </c>
      <c r="C6" s="83" t="s">
        <v>60</v>
      </c>
      <c r="E6" s="124" t="s">
        <v>61</v>
      </c>
      <c r="F6" s="125" t="s">
        <v>62</v>
      </c>
      <c r="H6" s="82" t="s">
        <v>63</v>
      </c>
      <c r="I6" s="83" t="s">
        <v>64</v>
      </c>
      <c r="K6" s="88">
        <v>19</v>
      </c>
      <c r="L6" s="89" t="s">
        <v>65</v>
      </c>
      <c r="N6" s="92" t="s">
        <v>66</v>
      </c>
      <c r="O6" s="93" t="s">
        <v>67</v>
      </c>
      <c r="Q6" s="92" t="s">
        <v>66</v>
      </c>
      <c r="R6" s="96" t="s">
        <v>66</v>
      </c>
      <c r="T6" s="88" t="s">
        <v>68</v>
      </c>
      <c r="U6" s="93" t="s">
        <v>69</v>
      </c>
      <c r="W6" s="88" t="s">
        <v>70</v>
      </c>
      <c r="X6" s="89">
        <v>3</v>
      </c>
      <c r="Z6" s="113">
        <v>3</v>
      </c>
      <c r="AA6" s="114" t="s">
        <v>71</v>
      </c>
      <c r="AC6" s="190" t="s">
        <v>776</v>
      </c>
      <c r="AD6" s="83" t="s">
        <v>777</v>
      </c>
      <c r="AF6" s="10" t="s">
        <v>59</v>
      </c>
      <c r="AG6" s="11" t="s">
        <v>60</v>
      </c>
    </row>
    <row r="7" spans="2:33">
      <c r="B7" s="82" t="s">
        <v>72</v>
      </c>
      <c r="C7" s="83" t="s">
        <v>73</v>
      </c>
      <c r="E7" s="12"/>
      <c r="F7" s="12"/>
      <c r="H7" s="82" t="s">
        <v>74</v>
      </c>
      <c r="I7" s="83" t="s">
        <v>75</v>
      </c>
      <c r="K7" s="88">
        <v>20</v>
      </c>
      <c r="L7" s="89" t="s">
        <v>76</v>
      </c>
      <c r="N7" s="92" t="s">
        <v>77</v>
      </c>
      <c r="O7" s="93" t="s">
        <v>78</v>
      </c>
      <c r="Q7" s="92" t="s">
        <v>77</v>
      </c>
      <c r="R7" s="96" t="s">
        <v>77</v>
      </c>
      <c r="T7" s="88" t="s">
        <v>79</v>
      </c>
      <c r="U7" s="93" t="s">
        <v>80</v>
      </c>
      <c r="W7" s="88" t="s">
        <v>81</v>
      </c>
      <c r="X7" s="89">
        <v>4</v>
      </c>
      <c r="Z7" s="88">
        <v>4</v>
      </c>
      <c r="AA7" s="93" t="s">
        <v>82</v>
      </c>
      <c r="AC7" s="190" t="s">
        <v>779</v>
      </c>
      <c r="AD7" s="83" t="s">
        <v>780</v>
      </c>
      <c r="AF7" s="10" t="s">
        <v>72</v>
      </c>
      <c r="AG7" s="11" t="s">
        <v>73</v>
      </c>
    </row>
    <row r="8" spans="2:33">
      <c r="B8" s="82" t="s">
        <v>83</v>
      </c>
      <c r="C8" s="83" t="s">
        <v>84</v>
      </c>
      <c r="H8" s="82" t="s">
        <v>85</v>
      </c>
      <c r="I8" s="83" t="s">
        <v>86</v>
      </c>
      <c r="K8" s="88">
        <v>21</v>
      </c>
      <c r="L8" s="89" t="s">
        <v>87</v>
      </c>
      <c r="N8" s="92" t="s">
        <v>88</v>
      </c>
      <c r="O8" s="93" t="s">
        <v>89</v>
      </c>
      <c r="Q8" s="92" t="s">
        <v>88</v>
      </c>
      <c r="R8" s="96" t="s">
        <v>88</v>
      </c>
      <c r="T8" s="88" t="s">
        <v>90</v>
      </c>
      <c r="U8" s="93" t="s">
        <v>91</v>
      </c>
      <c r="W8" s="88" t="s">
        <v>92</v>
      </c>
      <c r="X8" s="89">
        <v>5</v>
      </c>
      <c r="Z8" s="104">
        <v>5</v>
      </c>
      <c r="AA8" s="111" t="s">
        <v>93</v>
      </c>
      <c r="AC8" s="190" t="s">
        <v>782</v>
      </c>
      <c r="AD8" s="83" t="s">
        <v>443</v>
      </c>
      <c r="AF8" s="10" t="s">
        <v>83</v>
      </c>
      <c r="AG8" s="11" t="s">
        <v>84</v>
      </c>
    </row>
    <row r="9" spans="2:33">
      <c r="B9" s="82" t="s">
        <v>94</v>
      </c>
      <c r="C9" s="83" t="s">
        <v>95</v>
      </c>
      <c r="H9" s="82" t="s">
        <v>96</v>
      </c>
      <c r="I9" s="83" t="s">
        <v>97</v>
      </c>
      <c r="K9" s="88">
        <v>22</v>
      </c>
      <c r="L9" s="89" t="s">
        <v>98</v>
      </c>
      <c r="N9" s="92" t="s">
        <v>99</v>
      </c>
      <c r="O9" s="93" t="s">
        <v>100</v>
      </c>
      <c r="Q9" s="92" t="s">
        <v>99</v>
      </c>
      <c r="R9" s="96" t="s">
        <v>99</v>
      </c>
      <c r="T9" s="98" t="s">
        <v>917</v>
      </c>
      <c r="U9" s="105" t="s">
        <v>918</v>
      </c>
      <c r="W9" s="88" t="s">
        <v>103</v>
      </c>
      <c r="X9" s="89">
        <v>6</v>
      </c>
      <c r="Z9" s="104">
        <v>6</v>
      </c>
      <c r="AA9" s="115" t="s">
        <v>104</v>
      </c>
      <c r="AC9" s="190" t="s">
        <v>784</v>
      </c>
      <c r="AD9" s="83" t="s">
        <v>785</v>
      </c>
      <c r="AF9" s="10" t="s">
        <v>94</v>
      </c>
      <c r="AG9" s="11" t="s">
        <v>95</v>
      </c>
    </row>
    <row r="10" spans="2:33">
      <c r="B10" s="82" t="s">
        <v>105</v>
      </c>
      <c r="C10" s="83" t="s">
        <v>106</v>
      </c>
      <c r="F10" s="12"/>
      <c r="H10" s="82" t="s">
        <v>107</v>
      </c>
      <c r="I10" s="83" t="s">
        <v>108</v>
      </c>
      <c r="K10" s="88">
        <v>23</v>
      </c>
      <c r="L10" s="89" t="s">
        <v>109</v>
      </c>
      <c r="N10" s="92" t="s">
        <v>15</v>
      </c>
      <c r="O10" s="93" t="s">
        <v>110</v>
      </c>
      <c r="Q10" s="92" t="s">
        <v>15</v>
      </c>
      <c r="R10" s="96" t="s">
        <v>15</v>
      </c>
      <c r="T10" s="88" t="s">
        <v>101</v>
      </c>
      <c r="U10" s="93" t="s">
        <v>102</v>
      </c>
      <c r="W10" s="88" t="s">
        <v>113</v>
      </c>
      <c r="X10" s="89">
        <v>7</v>
      </c>
      <c r="Z10" s="104">
        <v>7</v>
      </c>
      <c r="AA10" s="111" t="s">
        <v>114</v>
      </c>
      <c r="AC10" s="190" t="s">
        <v>786</v>
      </c>
      <c r="AD10" s="83" t="s">
        <v>787</v>
      </c>
      <c r="AF10" s="10" t="s">
        <v>105</v>
      </c>
      <c r="AG10" s="11" t="s">
        <v>106</v>
      </c>
    </row>
    <row r="11" spans="2:33">
      <c r="B11" s="82" t="s">
        <v>115</v>
      </c>
      <c r="C11" s="83" t="s">
        <v>116</v>
      </c>
      <c r="F11" s="12"/>
      <c r="H11" s="82" t="s">
        <v>117</v>
      </c>
      <c r="I11" s="83" t="s">
        <v>118</v>
      </c>
      <c r="K11" s="88">
        <v>24</v>
      </c>
      <c r="L11" s="89" t="s">
        <v>119</v>
      </c>
      <c r="N11" s="92" t="s">
        <v>120</v>
      </c>
      <c r="O11" s="93" t="s">
        <v>121</v>
      </c>
      <c r="Q11" s="92" t="s">
        <v>120</v>
      </c>
      <c r="R11" s="96" t="s">
        <v>120</v>
      </c>
      <c r="T11" s="88" t="s">
        <v>111</v>
      </c>
      <c r="U11" s="93" t="s">
        <v>112</v>
      </c>
      <c r="W11" s="88" t="s">
        <v>124</v>
      </c>
      <c r="X11" s="89">
        <v>8</v>
      </c>
      <c r="Z11" s="99">
        <v>8</v>
      </c>
      <c r="AA11" s="106" t="s">
        <v>125</v>
      </c>
      <c r="AC11" s="190" t="s">
        <v>788</v>
      </c>
      <c r="AD11" s="83" t="s">
        <v>789</v>
      </c>
      <c r="AF11" s="10" t="s">
        <v>115</v>
      </c>
      <c r="AG11" s="11" t="s">
        <v>116</v>
      </c>
    </row>
    <row r="12" spans="2:33">
      <c r="B12" s="82" t="s">
        <v>126</v>
      </c>
      <c r="C12" s="83" t="s">
        <v>127</v>
      </c>
      <c r="E12" s="12"/>
      <c r="F12" s="12"/>
      <c r="H12" s="82" t="s">
        <v>128</v>
      </c>
      <c r="I12" s="83" t="s">
        <v>129</v>
      </c>
      <c r="K12" s="88">
        <v>25</v>
      </c>
      <c r="L12" s="89" t="s">
        <v>130</v>
      </c>
      <c r="N12" s="92" t="s">
        <v>131</v>
      </c>
      <c r="O12" s="93" t="s">
        <v>132</v>
      </c>
      <c r="Q12" s="92" t="s">
        <v>131</v>
      </c>
      <c r="R12" s="96" t="s">
        <v>131</v>
      </c>
      <c r="T12" s="88" t="s">
        <v>122</v>
      </c>
      <c r="U12" s="93" t="s">
        <v>123</v>
      </c>
      <c r="W12" s="88" t="s">
        <v>135</v>
      </c>
      <c r="X12" s="89">
        <v>9</v>
      </c>
      <c r="AC12" s="190" t="s">
        <v>790</v>
      </c>
      <c r="AD12" s="83" t="s">
        <v>791</v>
      </c>
      <c r="AF12" s="10" t="s">
        <v>126</v>
      </c>
      <c r="AG12" s="11" t="s">
        <v>127</v>
      </c>
    </row>
    <row r="13" spans="2:33">
      <c r="B13" s="82" t="s">
        <v>136</v>
      </c>
      <c r="C13" s="83" t="s">
        <v>137</v>
      </c>
      <c r="E13" s="12"/>
      <c r="F13" s="12"/>
      <c r="H13" s="82" t="s">
        <v>138</v>
      </c>
      <c r="I13" s="83" t="s">
        <v>139</v>
      </c>
      <c r="K13" s="88">
        <v>26</v>
      </c>
      <c r="L13" s="89" t="s">
        <v>140</v>
      </c>
      <c r="N13" s="92" t="s">
        <v>141</v>
      </c>
      <c r="O13" s="93" t="s">
        <v>142</v>
      </c>
      <c r="Q13" s="92" t="s">
        <v>141</v>
      </c>
      <c r="R13" s="96" t="s">
        <v>141</v>
      </c>
      <c r="T13" s="88" t="s">
        <v>133</v>
      </c>
      <c r="U13" s="93" t="s">
        <v>134</v>
      </c>
      <c r="W13" s="88" t="s">
        <v>145</v>
      </c>
      <c r="X13" s="89">
        <v>10</v>
      </c>
      <c r="AC13" s="190" t="s">
        <v>792</v>
      </c>
      <c r="AD13" s="83" t="s">
        <v>793</v>
      </c>
      <c r="AF13" s="10" t="s">
        <v>136</v>
      </c>
      <c r="AG13" s="11" t="s">
        <v>137</v>
      </c>
    </row>
    <row r="14" spans="2:33">
      <c r="B14" s="82" t="s">
        <v>146</v>
      </c>
      <c r="C14" s="83" t="s">
        <v>147</v>
      </c>
      <c r="E14" s="12"/>
      <c r="F14" s="12"/>
      <c r="H14" s="82" t="s">
        <v>148</v>
      </c>
      <c r="I14" s="83" t="s">
        <v>149</v>
      </c>
      <c r="K14" s="88">
        <v>27</v>
      </c>
      <c r="L14" s="89" t="s">
        <v>150</v>
      </c>
      <c r="N14" s="92" t="s">
        <v>151</v>
      </c>
      <c r="O14" s="93" t="s">
        <v>152</v>
      </c>
      <c r="Q14" s="92" t="s">
        <v>151</v>
      </c>
      <c r="R14" s="96" t="s">
        <v>151</v>
      </c>
      <c r="T14" s="88" t="s">
        <v>143</v>
      </c>
      <c r="U14" s="93" t="s">
        <v>144</v>
      </c>
      <c r="W14" s="88" t="s">
        <v>155</v>
      </c>
      <c r="X14" s="89">
        <v>11</v>
      </c>
      <c r="AC14" s="190" t="s">
        <v>794</v>
      </c>
      <c r="AD14" s="83" t="s">
        <v>795</v>
      </c>
      <c r="AF14" s="10" t="s">
        <v>146</v>
      </c>
      <c r="AG14" s="11" t="s">
        <v>147</v>
      </c>
    </row>
    <row r="15" spans="2:33">
      <c r="B15" s="82" t="s">
        <v>156</v>
      </c>
      <c r="C15" s="83" t="s">
        <v>157</v>
      </c>
      <c r="E15" s="12"/>
      <c r="F15" s="12"/>
      <c r="H15" s="82" t="s">
        <v>158</v>
      </c>
      <c r="I15" s="83" t="s">
        <v>159</v>
      </c>
      <c r="K15" s="88">
        <v>28</v>
      </c>
      <c r="L15" s="89" t="s">
        <v>160</v>
      </c>
      <c r="N15" s="94" t="s">
        <v>161</v>
      </c>
      <c r="O15" s="95" t="s">
        <v>162</v>
      </c>
      <c r="Q15" s="92" t="s">
        <v>161</v>
      </c>
      <c r="R15" s="96" t="s">
        <v>161</v>
      </c>
      <c r="T15" s="88" t="s">
        <v>153</v>
      </c>
      <c r="U15" s="93" t="s">
        <v>154</v>
      </c>
      <c r="W15" s="88" t="s">
        <v>165</v>
      </c>
      <c r="X15" s="89">
        <v>12</v>
      </c>
      <c r="AC15" s="191" t="s">
        <v>796</v>
      </c>
      <c r="AD15" s="87" t="s">
        <v>797</v>
      </c>
      <c r="AF15" s="10" t="s">
        <v>156</v>
      </c>
      <c r="AG15" s="11" t="s">
        <v>157</v>
      </c>
    </row>
    <row r="16" spans="2:33">
      <c r="B16" s="82" t="s">
        <v>166</v>
      </c>
      <c r="C16" s="83" t="s">
        <v>167</v>
      </c>
      <c r="H16" s="82" t="s">
        <v>168</v>
      </c>
      <c r="I16" s="83" t="s">
        <v>169</v>
      </c>
      <c r="K16" s="88">
        <v>29</v>
      </c>
      <c r="L16" s="89" t="s">
        <v>170</v>
      </c>
      <c r="Q16" s="92" t="s">
        <v>171</v>
      </c>
      <c r="R16" s="96" t="s">
        <v>171</v>
      </c>
      <c r="T16" s="88" t="s">
        <v>163</v>
      </c>
      <c r="U16" s="93" t="s">
        <v>164</v>
      </c>
      <c r="W16" s="88" t="s">
        <v>50</v>
      </c>
      <c r="X16" s="89">
        <v>13</v>
      </c>
      <c r="AF16" s="10" t="s">
        <v>166</v>
      </c>
      <c r="AG16" s="11" t="s">
        <v>798</v>
      </c>
    </row>
    <row r="17" spans="2:33">
      <c r="B17" s="82" t="s">
        <v>174</v>
      </c>
      <c r="C17" s="83" t="s">
        <v>175</v>
      </c>
      <c r="H17" s="86" t="s">
        <v>176</v>
      </c>
      <c r="I17" s="87" t="s">
        <v>177</v>
      </c>
      <c r="K17" s="90">
        <v>30</v>
      </c>
      <c r="L17" s="91" t="s">
        <v>178</v>
      </c>
      <c r="Q17" s="92" t="s">
        <v>179</v>
      </c>
      <c r="R17" s="96" t="s">
        <v>179</v>
      </c>
      <c r="T17" s="88" t="s">
        <v>172</v>
      </c>
      <c r="U17" s="93" t="s">
        <v>173</v>
      </c>
      <c r="W17" s="88" t="s">
        <v>182</v>
      </c>
      <c r="X17" s="89">
        <v>14</v>
      </c>
      <c r="AF17" s="10" t="s">
        <v>174</v>
      </c>
      <c r="AG17" s="11" t="s">
        <v>175</v>
      </c>
    </row>
    <row r="18" spans="2:33">
      <c r="B18" s="82" t="s">
        <v>183</v>
      </c>
      <c r="C18" s="83" t="s">
        <v>184</v>
      </c>
      <c r="Q18" s="92" t="s">
        <v>22</v>
      </c>
      <c r="R18" s="96" t="s">
        <v>22</v>
      </c>
      <c r="T18" s="88" t="s">
        <v>180</v>
      </c>
      <c r="U18" s="93" t="s">
        <v>181</v>
      </c>
      <c r="W18" s="88" t="s">
        <v>187</v>
      </c>
      <c r="X18" s="89">
        <v>15</v>
      </c>
      <c r="AF18" s="10" t="s">
        <v>183</v>
      </c>
      <c r="AG18" s="11" t="s">
        <v>184</v>
      </c>
    </row>
    <row r="19" spans="2:33">
      <c r="B19" s="82" t="s">
        <v>188</v>
      </c>
      <c r="C19" s="83" t="s">
        <v>189</v>
      </c>
      <c r="Q19" s="92" t="s">
        <v>190</v>
      </c>
      <c r="R19" s="96" t="s">
        <v>190</v>
      </c>
      <c r="T19" s="99" t="s">
        <v>185</v>
      </c>
      <c r="U19" s="106" t="s">
        <v>186</v>
      </c>
      <c r="W19" s="88" t="s">
        <v>193</v>
      </c>
      <c r="X19" s="89">
        <v>16</v>
      </c>
      <c r="AF19" s="10" t="s">
        <v>188</v>
      </c>
      <c r="AG19" s="11" t="s">
        <v>189</v>
      </c>
    </row>
    <row r="20" spans="2:33">
      <c r="B20" s="82" t="s">
        <v>194</v>
      </c>
      <c r="C20" s="83" t="s">
        <v>195</v>
      </c>
      <c r="Q20" s="92" t="s">
        <v>196</v>
      </c>
      <c r="R20" s="96" t="s">
        <v>196</v>
      </c>
      <c r="T20" s="88" t="s">
        <v>191</v>
      </c>
      <c r="U20" s="93" t="s">
        <v>192</v>
      </c>
      <c r="W20" s="88" t="s">
        <v>199</v>
      </c>
      <c r="X20" s="89">
        <v>17</v>
      </c>
      <c r="AF20" s="10" t="s">
        <v>194</v>
      </c>
      <c r="AG20" s="11" t="s">
        <v>195</v>
      </c>
    </row>
    <row r="21" spans="2:33">
      <c r="B21" s="82" t="s">
        <v>200</v>
      </c>
      <c r="C21" s="83" t="s">
        <v>201</v>
      </c>
      <c r="Q21" s="92" t="s">
        <v>202</v>
      </c>
      <c r="R21" s="96" t="s">
        <v>202</v>
      </c>
      <c r="T21" s="100" t="s">
        <v>197</v>
      </c>
      <c r="U21" s="107" t="s">
        <v>198</v>
      </c>
      <c r="W21" s="88" t="s">
        <v>205</v>
      </c>
      <c r="X21" s="89">
        <v>18</v>
      </c>
      <c r="AF21" s="10" t="s">
        <v>200</v>
      </c>
      <c r="AG21" s="11" t="s">
        <v>201</v>
      </c>
    </row>
    <row r="22" spans="2:33">
      <c r="B22" s="82" t="s">
        <v>206</v>
      </c>
      <c r="C22" s="83" t="s">
        <v>207</v>
      </c>
      <c r="Q22" s="92" t="s">
        <v>208</v>
      </c>
      <c r="R22" s="96" t="s">
        <v>208</v>
      </c>
      <c r="T22" s="100" t="s">
        <v>203</v>
      </c>
      <c r="U22" s="107" t="s">
        <v>204</v>
      </c>
      <c r="W22" s="88" t="s">
        <v>211</v>
      </c>
      <c r="X22" s="89">
        <v>19</v>
      </c>
      <c r="AF22" s="10" t="s">
        <v>206</v>
      </c>
      <c r="AG22" s="11" t="s">
        <v>207</v>
      </c>
    </row>
    <row r="23" spans="2:33">
      <c r="B23" s="82" t="s">
        <v>212</v>
      </c>
      <c r="C23" s="83" t="s">
        <v>213</v>
      </c>
      <c r="G23" s="9"/>
      <c r="Q23" s="92" t="s">
        <v>214</v>
      </c>
      <c r="R23" s="96" t="s">
        <v>214</v>
      </c>
      <c r="T23" s="100" t="s">
        <v>209</v>
      </c>
      <c r="U23" s="107" t="s">
        <v>210</v>
      </c>
      <c r="W23" s="88" t="s">
        <v>217</v>
      </c>
      <c r="X23" s="89">
        <v>20</v>
      </c>
      <c r="AF23" s="10" t="s">
        <v>212</v>
      </c>
      <c r="AG23" s="11" t="s">
        <v>213</v>
      </c>
    </row>
    <row r="24" spans="2:33">
      <c r="B24" s="82" t="s">
        <v>218</v>
      </c>
      <c r="C24" s="83" t="s">
        <v>219</v>
      </c>
      <c r="G24" s="9"/>
      <c r="Q24" s="92" t="s">
        <v>220</v>
      </c>
      <c r="R24" s="96" t="s">
        <v>220</v>
      </c>
      <c r="T24" s="100" t="s">
        <v>215</v>
      </c>
      <c r="U24" s="107" t="s">
        <v>216</v>
      </c>
      <c r="W24" s="88" t="s">
        <v>223</v>
      </c>
      <c r="X24" s="89">
        <v>21</v>
      </c>
      <c r="AF24" s="10" t="s">
        <v>218</v>
      </c>
      <c r="AG24" s="11" t="s">
        <v>219</v>
      </c>
    </row>
    <row r="25" spans="2:33">
      <c r="B25" s="82" t="s">
        <v>224</v>
      </c>
      <c r="C25" s="83" t="s">
        <v>225</v>
      </c>
      <c r="G25" s="9"/>
      <c r="Q25" s="92" t="s">
        <v>226</v>
      </c>
      <c r="R25" s="96" t="s">
        <v>226</v>
      </c>
      <c r="T25" s="100" t="s">
        <v>221</v>
      </c>
      <c r="U25" s="107" t="s">
        <v>222</v>
      </c>
      <c r="W25" s="88" t="s">
        <v>229</v>
      </c>
      <c r="X25" s="89">
        <v>22</v>
      </c>
      <c r="AF25" s="10" t="s">
        <v>224</v>
      </c>
      <c r="AG25" s="11" t="s">
        <v>799</v>
      </c>
    </row>
    <row r="26" spans="2:33">
      <c r="B26" s="82" t="s">
        <v>230</v>
      </c>
      <c r="C26" s="83" t="s">
        <v>231</v>
      </c>
      <c r="G26" s="9"/>
      <c r="Q26" s="92" t="s">
        <v>232</v>
      </c>
      <c r="R26" s="96" t="s">
        <v>232</v>
      </c>
      <c r="T26" s="100" t="s">
        <v>227</v>
      </c>
      <c r="U26" s="107" t="s">
        <v>228</v>
      </c>
      <c r="W26" s="88" t="s">
        <v>37</v>
      </c>
      <c r="X26" s="89">
        <v>23</v>
      </c>
      <c r="AF26" s="10" t="s">
        <v>230</v>
      </c>
      <c r="AG26" s="11" t="s">
        <v>231</v>
      </c>
    </row>
    <row r="27" spans="2:33">
      <c r="B27" s="82" t="s">
        <v>235</v>
      </c>
      <c r="C27" s="83" t="s">
        <v>236</v>
      </c>
      <c r="G27" s="9"/>
      <c r="Q27" s="92" t="s">
        <v>237</v>
      </c>
      <c r="R27" s="96" t="s">
        <v>237</v>
      </c>
      <c r="T27" s="100" t="s">
        <v>233</v>
      </c>
      <c r="U27" s="107" t="s">
        <v>234</v>
      </c>
      <c r="W27" s="88" t="s">
        <v>240</v>
      </c>
      <c r="X27" s="89">
        <v>24</v>
      </c>
      <c r="AF27" s="10" t="s">
        <v>235</v>
      </c>
      <c r="AG27" s="11" t="s">
        <v>236</v>
      </c>
    </row>
    <row r="28" spans="2:33">
      <c r="B28" s="82" t="s">
        <v>241</v>
      </c>
      <c r="C28" s="83" t="s">
        <v>242</v>
      </c>
      <c r="G28" s="9"/>
      <c r="Q28" s="92" t="s">
        <v>243</v>
      </c>
      <c r="R28" s="96" t="s">
        <v>243</v>
      </c>
      <c r="T28" s="100" t="s">
        <v>238</v>
      </c>
      <c r="U28" s="107" t="s">
        <v>239</v>
      </c>
      <c r="W28" s="88" t="s">
        <v>246</v>
      </c>
      <c r="X28" s="89">
        <v>25</v>
      </c>
      <c r="AF28" s="10" t="s">
        <v>241</v>
      </c>
      <c r="AG28" s="11" t="s">
        <v>800</v>
      </c>
    </row>
    <row r="29" spans="2:33">
      <c r="B29" s="82" t="s">
        <v>247</v>
      </c>
      <c r="C29" s="83" t="s">
        <v>248</v>
      </c>
      <c r="Q29" s="92" t="s">
        <v>249</v>
      </c>
      <c r="R29" s="96" t="s">
        <v>249</v>
      </c>
      <c r="T29" s="100" t="s">
        <v>244</v>
      </c>
      <c r="U29" s="107" t="s">
        <v>245</v>
      </c>
      <c r="W29" s="90" t="s">
        <v>252</v>
      </c>
      <c r="X29" s="89">
        <v>26</v>
      </c>
      <c r="AF29" s="10" t="s">
        <v>247</v>
      </c>
      <c r="AG29" s="11" t="s">
        <v>248</v>
      </c>
    </row>
    <row r="30" spans="2:33">
      <c r="B30" s="82" t="s">
        <v>253</v>
      </c>
      <c r="C30" s="83" t="s">
        <v>254</v>
      </c>
      <c r="Q30" s="92" t="s">
        <v>255</v>
      </c>
      <c r="R30" s="96" t="s">
        <v>255</v>
      </c>
      <c r="T30" s="100" t="s">
        <v>250</v>
      </c>
      <c r="U30" s="107" t="s">
        <v>251</v>
      </c>
      <c r="AF30" s="10" t="s">
        <v>253</v>
      </c>
      <c r="AG30" s="11" t="s">
        <v>801</v>
      </c>
    </row>
    <row r="31" spans="2:33">
      <c r="B31" s="82" t="s">
        <v>258</v>
      </c>
      <c r="C31" s="83" t="s">
        <v>259</v>
      </c>
      <c r="Q31" s="92" t="s">
        <v>260</v>
      </c>
      <c r="R31" s="96" t="s">
        <v>260</v>
      </c>
      <c r="T31" s="100" t="s">
        <v>256</v>
      </c>
      <c r="U31" s="107" t="s">
        <v>257</v>
      </c>
      <c r="AF31" s="10" t="s">
        <v>258</v>
      </c>
      <c r="AG31" s="11" t="s">
        <v>259</v>
      </c>
    </row>
    <row r="32" spans="2:33">
      <c r="B32" s="82" t="s">
        <v>263</v>
      </c>
      <c r="C32" s="83" t="s">
        <v>264</v>
      </c>
      <c r="Q32" s="92" t="s">
        <v>265</v>
      </c>
      <c r="R32" s="96" t="s">
        <v>265</v>
      </c>
      <c r="T32" s="100" t="s">
        <v>261</v>
      </c>
      <c r="U32" s="107" t="s">
        <v>262</v>
      </c>
      <c r="AF32" s="10" t="s">
        <v>263</v>
      </c>
      <c r="AG32" s="11" t="s">
        <v>264</v>
      </c>
    </row>
    <row r="33" spans="2:33">
      <c r="B33" s="82" t="s">
        <v>268</v>
      </c>
      <c r="C33" s="83" t="s">
        <v>269</v>
      </c>
      <c r="Q33" s="92" t="s">
        <v>270</v>
      </c>
      <c r="R33" s="96" t="s">
        <v>270</v>
      </c>
      <c r="T33" s="100" t="s">
        <v>266</v>
      </c>
      <c r="U33" s="107" t="s">
        <v>267</v>
      </c>
      <c r="AF33" s="10" t="s">
        <v>268</v>
      </c>
      <c r="AG33" s="11" t="s">
        <v>269</v>
      </c>
    </row>
    <row r="34" spans="2:33">
      <c r="B34" s="82" t="s">
        <v>273</v>
      </c>
      <c r="C34" s="83" t="s">
        <v>274</v>
      </c>
      <c r="Q34" s="94" t="s">
        <v>275</v>
      </c>
      <c r="R34" s="97" t="s">
        <v>275</v>
      </c>
      <c r="T34" s="100" t="s">
        <v>271</v>
      </c>
      <c r="U34" s="107" t="s">
        <v>272</v>
      </c>
      <c r="AF34" s="10" t="s">
        <v>273</v>
      </c>
      <c r="AG34" s="11" t="s">
        <v>274</v>
      </c>
    </row>
    <row r="35" spans="2:33">
      <c r="B35" s="82" t="s">
        <v>278</v>
      </c>
      <c r="C35" s="83" t="s">
        <v>279</v>
      </c>
      <c r="T35" s="100" t="s">
        <v>276</v>
      </c>
      <c r="U35" s="107" t="s">
        <v>277</v>
      </c>
      <c r="AF35" s="10" t="s">
        <v>278</v>
      </c>
      <c r="AG35" s="11" t="s">
        <v>279</v>
      </c>
    </row>
    <row r="36" spans="2:33">
      <c r="B36" s="82" t="s">
        <v>282</v>
      </c>
      <c r="C36" s="83" t="s">
        <v>283</v>
      </c>
      <c r="T36" s="100" t="s">
        <v>280</v>
      </c>
      <c r="U36" s="107" t="s">
        <v>281</v>
      </c>
      <c r="AF36" s="10" t="s">
        <v>282</v>
      </c>
      <c r="AG36" s="11" t="s">
        <v>283</v>
      </c>
    </row>
    <row r="37" spans="2:33">
      <c r="B37" s="82" t="s">
        <v>286</v>
      </c>
      <c r="C37" s="83" t="s">
        <v>287</v>
      </c>
      <c r="T37" s="101" t="s">
        <v>919</v>
      </c>
      <c r="U37" s="108" t="s">
        <v>920</v>
      </c>
      <c r="AF37" s="10" t="s">
        <v>286</v>
      </c>
      <c r="AG37" s="11" t="s">
        <v>287</v>
      </c>
    </row>
    <row r="38" spans="2:33">
      <c r="B38" s="82" t="s">
        <v>290</v>
      </c>
      <c r="C38" s="83" t="s">
        <v>291</v>
      </c>
      <c r="T38" s="100" t="s">
        <v>284</v>
      </c>
      <c r="U38" s="107" t="s">
        <v>285</v>
      </c>
      <c r="AF38" s="10" t="s">
        <v>290</v>
      </c>
      <c r="AG38" s="11" t="s">
        <v>291</v>
      </c>
    </row>
    <row r="39" spans="2:33">
      <c r="B39" s="82" t="s">
        <v>294</v>
      </c>
      <c r="C39" s="83" t="s">
        <v>295</v>
      </c>
      <c r="T39" s="100" t="s">
        <v>288</v>
      </c>
      <c r="U39" s="107" t="s">
        <v>289</v>
      </c>
      <c r="AF39" s="10" t="s">
        <v>294</v>
      </c>
      <c r="AG39" s="11" t="s">
        <v>295</v>
      </c>
    </row>
    <row r="40" spans="2:33">
      <c r="B40" s="82" t="s">
        <v>298</v>
      </c>
      <c r="C40" s="83" t="s">
        <v>299</v>
      </c>
      <c r="T40" s="100" t="s">
        <v>292</v>
      </c>
      <c r="U40" s="107" t="s">
        <v>293</v>
      </c>
      <c r="W40" s="12"/>
      <c r="AF40" s="10" t="s">
        <v>298</v>
      </c>
      <c r="AG40" s="11" t="s">
        <v>299</v>
      </c>
    </row>
    <row r="41" spans="2:33">
      <c r="B41" s="82" t="s">
        <v>302</v>
      </c>
      <c r="C41" s="83" t="s">
        <v>303</v>
      </c>
      <c r="T41" s="100" t="s">
        <v>296</v>
      </c>
      <c r="U41" s="107" t="s">
        <v>297</v>
      </c>
      <c r="W41" s="12"/>
      <c r="AF41" s="10" t="s">
        <v>302</v>
      </c>
      <c r="AG41" s="11" t="s">
        <v>303</v>
      </c>
    </row>
    <row r="42" spans="2:33">
      <c r="B42" s="82" t="s">
        <v>306</v>
      </c>
      <c r="C42" s="83" t="s">
        <v>307</v>
      </c>
      <c r="T42" s="100" t="s">
        <v>300</v>
      </c>
      <c r="U42" s="107" t="s">
        <v>301</v>
      </c>
      <c r="W42" s="12"/>
      <c r="AF42" s="10" t="s">
        <v>306</v>
      </c>
      <c r="AG42" s="11" t="s">
        <v>307</v>
      </c>
    </row>
    <row r="43" spans="2:33">
      <c r="B43" s="82" t="s">
        <v>310</v>
      </c>
      <c r="C43" s="83" t="s">
        <v>311</v>
      </c>
      <c r="T43" s="88" t="s">
        <v>304</v>
      </c>
      <c r="U43" s="93" t="s">
        <v>305</v>
      </c>
      <c r="W43" s="12"/>
      <c r="AF43" s="10" t="s">
        <v>310</v>
      </c>
      <c r="AG43" s="11" t="s">
        <v>311</v>
      </c>
    </row>
    <row r="44" spans="2:33">
      <c r="B44" s="82" t="s">
        <v>314</v>
      </c>
      <c r="C44" s="83" t="s">
        <v>315</v>
      </c>
      <c r="T44" s="100" t="s">
        <v>308</v>
      </c>
      <c r="U44" s="107" t="s">
        <v>309</v>
      </c>
      <c r="W44" s="12"/>
      <c r="AF44" s="10" t="s">
        <v>314</v>
      </c>
      <c r="AG44" s="11" t="s">
        <v>315</v>
      </c>
    </row>
    <row r="45" spans="2:33">
      <c r="B45" s="82" t="s">
        <v>318</v>
      </c>
      <c r="C45" s="83" t="s">
        <v>319</v>
      </c>
      <c r="T45" s="100" t="s">
        <v>312</v>
      </c>
      <c r="U45" s="107" t="s">
        <v>313</v>
      </c>
      <c r="W45" s="12"/>
      <c r="AF45" s="10" t="s">
        <v>318</v>
      </c>
      <c r="AG45" s="11" t="s">
        <v>319</v>
      </c>
    </row>
    <row r="46" spans="2:33">
      <c r="B46" s="82" t="s">
        <v>322</v>
      </c>
      <c r="C46" s="83" t="s">
        <v>323</v>
      </c>
      <c r="T46" s="100" t="s">
        <v>316</v>
      </c>
      <c r="U46" s="107" t="s">
        <v>317</v>
      </c>
      <c r="W46" s="12"/>
      <c r="AF46" s="10" t="s">
        <v>322</v>
      </c>
      <c r="AG46" s="11" t="s">
        <v>323</v>
      </c>
    </row>
    <row r="47" spans="2:33">
      <c r="B47" s="82" t="s">
        <v>326</v>
      </c>
      <c r="C47" s="83" t="s">
        <v>327</v>
      </c>
      <c r="T47" s="102" t="s">
        <v>320</v>
      </c>
      <c r="U47" s="109" t="s">
        <v>321</v>
      </c>
      <c r="W47" s="12"/>
      <c r="AF47" s="10" t="s">
        <v>326</v>
      </c>
      <c r="AG47" s="11" t="s">
        <v>327</v>
      </c>
    </row>
    <row r="48" spans="2:33">
      <c r="B48" s="82" t="s">
        <v>330</v>
      </c>
      <c r="C48" s="83" t="s">
        <v>331</v>
      </c>
      <c r="T48" s="102" t="s">
        <v>324</v>
      </c>
      <c r="U48" s="109" t="s">
        <v>325</v>
      </c>
      <c r="W48" s="12"/>
      <c r="AF48" s="10" t="s">
        <v>330</v>
      </c>
      <c r="AG48" s="11" t="s">
        <v>331</v>
      </c>
    </row>
    <row r="49" spans="2:33">
      <c r="B49" s="82" t="s">
        <v>334</v>
      </c>
      <c r="C49" s="83" t="s">
        <v>335</v>
      </c>
      <c r="T49" s="102" t="s">
        <v>328</v>
      </c>
      <c r="U49" s="109" t="s">
        <v>329</v>
      </c>
      <c r="AF49" s="10" t="s">
        <v>334</v>
      </c>
      <c r="AG49" s="11" t="s">
        <v>335</v>
      </c>
    </row>
    <row r="50" spans="2:33">
      <c r="B50" s="82" t="s">
        <v>338</v>
      </c>
      <c r="C50" s="83" t="s">
        <v>339</v>
      </c>
      <c r="T50" s="102" t="s">
        <v>332</v>
      </c>
      <c r="U50" s="109" t="s">
        <v>333</v>
      </c>
      <c r="AF50" s="10" t="s">
        <v>338</v>
      </c>
      <c r="AG50" s="11" t="s">
        <v>339</v>
      </c>
    </row>
    <row r="51" spans="2:33">
      <c r="B51" s="82" t="s">
        <v>342</v>
      </c>
      <c r="C51" s="83" t="s">
        <v>343</v>
      </c>
      <c r="T51" s="102" t="s">
        <v>336</v>
      </c>
      <c r="U51" s="109" t="s">
        <v>337</v>
      </c>
      <c r="AF51" s="10" t="s">
        <v>342</v>
      </c>
      <c r="AG51" s="11" t="s">
        <v>343</v>
      </c>
    </row>
    <row r="52" spans="2:33">
      <c r="B52" s="82" t="s">
        <v>346</v>
      </c>
      <c r="C52" s="83" t="s">
        <v>347</v>
      </c>
      <c r="T52" s="102" t="s">
        <v>340</v>
      </c>
      <c r="U52" s="109" t="s">
        <v>341</v>
      </c>
      <c r="AF52" s="10" t="s">
        <v>346</v>
      </c>
      <c r="AG52" s="11" t="s">
        <v>347</v>
      </c>
    </row>
    <row r="53" spans="2:33">
      <c r="B53" s="82" t="s">
        <v>350</v>
      </c>
      <c r="C53" s="83" t="s">
        <v>351</v>
      </c>
      <c r="T53" s="102" t="s">
        <v>344</v>
      </c>
      <c r="U53" s="109" t="s">
        <v>345</v>
      </c>
      <c r="AF53" s="10" t="s">
        <v>350</v>
      </c>
      <c r="AG53" s="11" t="s">
        <v>351</v>
      </c>
    </row>
    <row r="54" spans="2:33">
      <c r="B54" s="82" t="s">
        <v>354</v>
      </c>
      <c r="C54" s="83" t="s">
        <v>355</v>
      </c>
      <c r="T54" s="102" t="s">
        <v>348</v>
      </c>
      <c r="U54" s="109" t="s">
        <v>349</v>
      </c>
      <c r="AF54" s="10" t="s">
        <v>354</v>
      </c>
      <c r="AG54" s="11" t="s">
        <v>355</v>
      </c>
    </row>
    <row r="55" spans="2:33" ht="30.9">
      <c r="B55" s="82" t="s">
        <v>358</v>
      </c>
      <c r="C55" s="83" t="s">
        <v>359</v>
      </c>
      <c r="T55" s="103" t="s">
        <v>352</v>
      </c>
      <c r="U55" s="110" t="s">
        <v>353</v>
      </c>
      <c r="AF55" s="10" t="s">
        <v>358</v>
      </c>
      <c r="AG55" s="11" t="s">
        <v>359</v>
      </c>
    </row>
    <row r="56" spans="2:33">
      <c r="B56" s="82" t="s">
        <v>362</v>
      </c>
      <c r="C56" s="83" t="s">
        <v>363</v>
      </c>
      <c r="T56" s="103" t="s">
        <v>356</v>
      </c>
      <c r="U56" s="110" t="s">
        <v>357</v>
      </c>
      <c r="AF56" s="10" t="s">
        <v>802</v>
      </c>
      <c r="AG56" s="11" t="s">
        <v>803</v>
      </c>
    </row>
    <row r="57" spans="2:33">
      <c r="B57" s="82" t="s">
        <v>366</v>
      </c>
      <c r="C57" s="83" t="s">
        <v>367</v>
      </c>
      <c r="T57" s="103" t="s">
        <v>360</v>
      </c>
      <c r="U57" s="110" t="s">
        <v>361</v>
      </c>
      <c r="AF57" s="10" t="s">
        <v>804</v>
      </c>
      <c r="AG57" s="11" t="s">
        <v>367</v>
      </c>
    </row>
    <row r="58" spans="2:33">
      <c r="B58" s="82" t="s">
        <v>370</v>
      </c>
      <c r="C58" s="83" t="s">
        <v>371</v>
      </c>
      <c r="T58" s="102" t="s">
        <v>364</v>
      </c>
      <c r="U58" s="109" t="s">
        <v>365</v>
      </c>
      <c r="AF58" s="10" t="s">
        <v>370</v>
      </c>
      <c r="AG58" s="11" t="s">
        <v>371</v>
      </c>
    </row>
    <row r="59" spans="2:33">
      <c r="B59" s="82" t="s">
        <v>374</v>
      </c>
      <c r="C59" s="83" t="s">
        <v>375</v>
      </c>
      <c r="T59" s="102" t="s">
        <v>368</v>
      </c>
      <c r="U59" s="109" t="s">
        <v>369</v>
      </c>
      <c r="AF59" s="10" t="s">
        <v>374</v>
      </c>
      <c r="AG59" s="11" t="s">
        <v>805</v>
      </c>
    </row>
    <row r="60" spans="2:33">
      <c r="B60" s="82" t="s">
        <v>378</v>
      </c>
      <c r="C60" s="83" t="s">
        <v>379</v>
      </c>
      <c r="T60" s="102" t="s">
        <v>372</v>
      </c>
      <c r="U60" s="109" t="s">
        <v>373</v>
      </c>
      <c r="AF60" s="10" t="s">
        <v>378</v>
      </c>
      <c r="AG60" s="11" t="s">
        <v>806</v>
      </c>
    </row>
    <row r="61" spans="2:33">
      <c r="B61" s="82" t="s">
        <v>382</v>
      </c>
      <c r="C61" s="83" t="s">
        <v>383</v>
      </c>
      <c r="T61" s="104" t="s">
        <v>376</v>
      </c>
      <c r="U61" s="111" t="s">
        <v>377</v>
      </c>
      <c r="AF61" s="10" t="s">
        <v>382</v>
      </c>
      <c r="AG61" s="11" t="s">
        <v>807</v>
      </c>
    </row>
    <row r="62" spans="2:33">
      <c r="B62" s="82" t="s">
        <v>386</v>
      </c>
      <c r="C62" s="83" t="s">
        <v>387</v>
      </c>
      <c r="T62" s="104" t="s">
        <v>380</v>
      </c>
      <c r="U62" s="111" t="s">
        <v>381</v>
      </c>
      <c r="AF62" s="10" t="s">
        <v>386</v>
      </c>
      <c r="AG62" s="11" t="s">
        <v>387</v>
      </c>
    </row>
    <row r="63" spans="2:33">
      <c r="B63" s="82" t="s">
        <v>390</v>
      </c>
      <c r="C63" s="83" t="s">
        <v>391</v>
      </c>
      <c r="T63" s="104" t="s">
        <v>384</v>
      </c>
      <c r="U63" s="111" t="s">
        <v>385</v>
      </c>
      <c r="AF63" s="10" t="s">
        <v>390</v>
      </c>
      <c r="AG63" s="11" t="s">
        <v>391</v>
      </c>
    </row>
    <row r="64" spans="2:33">
      <c r="B64" s="82" t="s">
        <v>394</v>
      </c>
      <c r="C64" s="83" t="s">
        <v>395</v>
      </c>
      <c r="T64" s="104" t="s">
        <v>388</v>
      </c>
      <c r="U64" s="111" t="s">
        <v>389</v>
      </c>
      <c r="AF64" s="10" t="s">
        <v>394</v>
      </c>
      <c r="AG64" s="11" t="s">
        <v>395</v>
      </c>
    </row>
    <row r="65" spans="2:33">
      <c r="B65" s="82" t="s">
        <v>398</v>
      </c>
      <c r="C65" s="83" t="s">
        <v>399</v>
      </c>
      <c r="T65" s="104" t="s">
        <v>392</v>
      </c>
      <c r="U65" s="111" t="s">
        <v>393</v>
      </c>
      <c r="AF65" s="10" t="s">
        <v>398</v>
      </c>
      <c r="AG65" s="11" t="s">
        <v>399</v>
      </c>
    </row>
    <row r="66" spans="2:33">
      <c r="B66" s="82" t="s">
        <v>402</v>
      </c>
      <c r="C66" s="83" t="s">
        <v>403</v>
      </c>
      <c r="T66" s="104" t="s">
        <v>396</v>
      </c>
      <c r="U66" s="111" t="s">
        <v>397</v>
      </c>
      <c r="AF66" s="10" t="s">
        <v>402</v>
      </c>
      <c r="AG66" s="11" t="s">
        <v>403</v>
      </c>
    </row>
    <row r="67" spans="2:33">
      <c r="B67" s="82" t="s">
        <v>406</v>
      </c>
      <c r="C67" s="83" t="s">
        <v>407</v>
      </c>
      <c r="T67" s="104" t="s">
        <v>400</v>
      </c>
      <c r="U67" s="111" t="s">
        <v>401</v>
      </c>
      <c r="AF67" s="10" t="s">
        <v>406</v>
      </c>
      <c r="AG67" s="11" t="s">
        <v>407</v>
      </c>
    </row>
    <row r="68" spans="2:33">
      <c r="B68" s="82" t="s">
        <v>410</v>
      </c>
      <c r="C68" s="83" t="s">
        <v>411</v>
      </c>
      <c r="T68" s="104" t="s">
        <v>404</v>
      </c>
      <c r="U68" s="111" t="s">
        <v>405</v>
      </c>
      <c r="AF68" s="10" t="s">
        <v>410</v>
      </c>
      <c r="AG68" s="11" t="s">
        <v>411</v>
      </c>
    </row>
    <row r="69" spans="2:33">
      <c r="B69" s="82" t="s">
        <v>414</v>
      </c>
      <c r="C69" s="83" t="s">
        <v>415</v>
      </c>
      <c r="T69" s="104" t="s">
        <v>408</v>
      </c>
      <c r="U69" s="111" t="s">
        <v>409</v>
      </c>
      <c r="AF69" s="10" t="s">
        <v>414</v>
      </c>
      <c r="AG69" s="11" t="s">
        <v>415</v>
      </c>
    </row>
    <row r="70" spans="2:33">
      <c r="B70" s="82" t="s">
        <v>418</v>
      </c>
      <c r="C70" s="83" t="s">
        <v>419</v>
      </c>
      <c r="T70" s="104" t="s">
        <v>412</v>
      </c>
      <c r="U70" s="111" t="s">
        <v>413</v>
      </c>
      <c r="AF70" s="10" t="s">
        <v>418</v>
      </c>
      <c r="AG70" s="11" t="s">
        <v>419</v>
      </c>
    </row>
    <row r="71" spans="2:33">
      <c r="B71" s="82" t="s">
        <v>422</v>
      </c>
      <c r="C71" s="83" t="s">
        <v>423</v>
      </c>
      <c r="T71" s="104" t="s">
        <v>416</v>
      </c>
      <c r="U71" s="111" t="s">
        <v>417</v>
      </c>
      <c r="AF71" s="10" t="s">
        <v>422</v>
      </c>
      <c r="AG71" s="11" t="s">
        <v>423</v>
      </c>
    </row>
    <row r="72" spans="2:33" ht="30.9">
      <c r="B72" s="82" t="s">
        <v>426</v>
      </c>
      <c r="C72" s="83" t="s">
        <v>427</v>
      </c>
      <c r="T72" s="104" t="s">
        <v>420</v>
      </c>
      <c r="U72" s="112" t="s">
        <v>421</v>
      </c>
      <c r="AF72" s="10" t="s">
        <v>426</v>
      </c>
      <c r="AG72" s="11" t="s">
        <v>427</v>
      </c>
    </row>
    <row r="73" spans="2:33" ht="30.9">
      <c r="B73" s="82" t="s">
        <v>430</v>
      </c>
      <c r="C73" s="83" t="s">
        <v>431</v>
      </c>
      <c r="T73" s="104" t="s">
        <v>424</v>
      </c>
      <c r="U73" s="112" t="s">
        <v>425</v>
      </c>
      <c r="AF73" s="10" t="s">
        <v>430</v>
      </c>
      <c r="AG73" s="11" t="s">
        <v>431</v>
      </c>
    </row>
    <row r="74" spans="2:33" ht="30.9">
      <c r="B74" s="82" t="s">
        <v>434</v>
      </c>
      <c r="C74" s="83" t="s">
        <v>435</v>
      </c>
      <c r="T74" s="104" t="s">
        <v>428</v>
      </c>
      <c r="U74" s="112" t="s">
        <v>429</v>
      </c>
      <c r="AF74" s="10" t="s">
        <v>434</v>
      </c>
      <c r="AG74" s="11" t="s">
        <v>435</v>
      </c>
    </row>
    <row r="75" spans="2:33">
      <c r="B75" s="82" t="s">
        <v>438</v>
      </c>
      <c r="C75" s="83" t="s">
        <v>439</v>
      </c>
      <c r="T75" s="104" t="s">
        <v>432</v>
      </c>
      <c r="U75" s="111" t="s">
        <v>433</v>
      </c>
      <c r="AF75" s="10" t="s">
        <v>438</v>
      </c>
      <c r="AG75" s="11" t="s">
        <v>439</v>
      </c>
    </row>
    <row r="76" spans="2:33">
      <c r="B76" s="82" t="s">
        <v>442</v>
      </c>
      <c r="C76" s="83" t="s">
        <v>443</v>
      </c>
      <c r="T76" s="104" t="s">
        <v>436</v>
      </c>
      <c r="U76" s="111" t="s">
        <v>437</v>
      </c>
      <c r="AF76" s="10" t="s">
        <v>808</v>
      </c>
      <c r="AG76" s="10" t="s">
        <v>809</v>
      </c>
    </row>
    <row r="77" spans="2:33">
      <c r="B77" s="82" t="s">
        <v>446</v>
      </c>
      <c r="C77" s="83" t="s">
        <v>447</v>
      </c>
      <c r="T77" s="104" t="s">
        <v>440</v>
      </c>
      <c r="U77" s="111" t="s">
        <v>441</v>
      </c>
      <c r="AF77" s="10" t="s">
        <v>446</v>
      </c>
      <c r="AG77" s="11" t="s">
        <v>447</v>
      </c>
    </row>
    <row r="78" spans="2:33">
      <c r="B78" s="82" t="s">
        <v>450</v>
      </c>
      <c r="C78" s="83" t="s">
        <v>451</v>
      </c>
      <c r="T78" s="104" t="s">
        <v>444</v>
      </c>
      <c r="U78" s="111" t="s">
        <v>445</v>
      </c>
      <c r="AF78" s="10" t="s">
        <v>450</v>
      </c>
      <c r="AG78" s="11" t="s">
        <v>451</v>
      </c>
    </row>
    <row r="79" spans="2:33">
      <c r="B79" s="82" t="s">
        <v>454</v>
      </c>
      <c r="C79" s="83" t="s">
        <v>455</v>
      </c>
      <c r="T79" s="104" t="s">
        <v>448</v>
      </c>
      <c r="U79" s="111" t="s">
        <v>449</v>
      </c>
      <c r="AF79" s="54" t="s">
        <v>454</v>
      </c>
      <c r="AG79" s="55" t="s">
        <v>455</v>
      </c>
    </row>
    <row r="80" spans="2:33">
      <c r="B80" s="82" t="s">
        <v>458</v>
      </c>
      <c r="C80" s="83" t="s">
        <v>459</v>
      </c>
      <c r="T80" s="104" t="s">
        <v>452</v>
      </c>
      <c r="U80" s="111" t="s">
        <v>453</v>
      </c>
      <c r="AF80" s="56" t="s">
        <v>458</v>
      </c>
      <c r="AG80" s="57" t="s">
        <v>459</v>
      </c>
    </row>
    <row r="81" spans="2:33">
      <c r="B81" s="82" t="s">
        <v>462</v>
      </c>
      <c r="C81" s="83" t="s">
        <v>463</v>
      </c>
      <c r="T81" s="104" t="s">
        <v>456</v>
      </c>
      <c r="U81" s="111" t="s">
        <v>457</v>
      </c>
      <c r="AF81" s="54" t="s">
        <v>462</v>
      </c>
      <c r="AG81" s="55" t="s">
        <v>463</v>
      </c>
    </row>
    <row r="82" spans="2:33">
      <c r="B82" s="82" t="s">
        <v>466</v>
      </c>
      <c r="C82" s="83" t="s">
        <v>467</v>
      </c>
      <c r="T82" s="104" t="s">
        <v>460</v>
      </c>
      <c r="U82" s="111" t="s">
        <v>461</v>
      </c>
      <c r="AF82" s="56" t="s">
        <v>466</v>
      </c>
      <c r="AG82" s="57" t="s">
        <v>467</v>
      </c>
    </row>
    <row r="83" spans="2:33">
      <c r="B83" s="82" t="s">
        <v>470</v>
      </c>
      <c r="C83" s="83" t="s">
        <v>471</v>
      </c>
      <c r="T83" s="104" t="s">
        <v>464</v>
      </c>
      <c r="U83" s="111" t="s">
        <v>465</v>
      </c>
      <c r="AF83" s="54" t="s">
        <v>470</v>
      </c>
      <c r="AG83" s="55" t="s">
        <v>471</v>
      </c>
    </row>
    <row r="84" spans="2:33">
      <c r="B84" s="82" t="s">
        <v>474</v>
      </c>
      <c r="C84" s="83" t="s">
        <v>475</v>
      </c>
      <c r="T84" s="104" t="s">
        <v>468</v>
      </c>
      <c r="U84" s="111" t="s">
        <v>469</v>
      </c>
      <c r="AF84" s="10" t="s">
        <v>474</v>
      </c>
      <c r="AG84" s="11" t="s">
        <v>475</v>
      </c>
    </row>
    <row r="85" spans="2:33">
      <c r="B85" s="82" t="s">
        <v>478</v>
      </c>
      <c r="C85" s="83" t="s">
        <v>479</v>
      </c>
      <c r="T85" s="104" t="s">
        <v>472</v>
      </c>
      <c r="U85" s="111" t="s">
        <v>473</v>
      </c>
      <c r="AF85" s="56" t="s">
        <v>478</v>
      </c>
      <c r="AG85" s="57" t="s">
        <v>479</v>
      </c>
    </row>
    <row r="86" spans="2:33">
      <c r="B86" s="82" t="s">
        <v>482</v>
      </c>
      <c r="C86" s="83" t="s">
        <v>483</v>
      </c>
      <c r="T86" s="104" t="s">
        <v>476</v>
      </c>
      <c r="U86" s="111" t="s">
        <v>477</v>
      </c>
      <c r="AF86" s="56" t="s">
        <v>482</v>
      </c>
      <c r="AG86" s="57" t="s">
        <v>483</v>
      </c>
    </row>
    <row r="87" spans="2:33">
      <c r="B87" s="82" t="s">
        <v>486</v>
      </c>
      <c r="C87" s="83" t="s">
        <v>487</v>
      </c>
      <c r="T87" s="104" t="s">
        <v>480</v>
      </c>
      <c r="U87" s="111" t="s">
        <v>481</v>
      </c>
      <c r="AF87" s="56" t="s">
        <v>486</v>
      </c>
      <c r="AG87" s="57" t="s">
        <v>487</v>
      </c>
    </row>
    <row r="88" spans="2:33">
      <c r="B88" s="82" t="s">
        <v>490</v>
      </c>
      <c r="C88" s="83" t="s">
        <v>491</v>
      </c>
      <c r="T88" s="104" t="s">
        <v>484</v>
      </c>
      <c r="U88" s="111" t="s">
        <v>485</v>
      </c>
      <c r="AF88" s="56" t="s">
        <v>490</v>
      </c>
      <c r="AG88" s="57" t="s">
        <v>491</v>
      </c>
    </row>
    <row r="89" spans="2:33">
      <c r="B89" s="82" t="s">
        <v>494</v>
      </c>
      <c r="C89" s="83" t="s">
        <v>495</v>
      </c>
      <c r="T89" s="104" t="s">
        <v>488</v>
      </c>
      <c r="U89" s="111" t="s">
        <v>489</v>
      </c>
      <c r="AF89" s="56" t="s">
        <v>494</v>
      </c>
      <c r="AG89" s="57" t="s">
        <v>495</v>
      </c>
    </row>
    <row r="90" spans="2:33">
      <c r="B90" s="82" t="s">
        <v>498</v>
      </c>
      <c r="C90" s="83" t="s">
        <v>499</v>
      </c>
      <c r="T90" s="104" t="s">
        <v>492</v>
      </c>
      <c r="U90" s="111" t="s">
        <v>493</v>
      </c>
      <c r="AF90" s="56" t="s">
        <v>498</v>
      </c>
      <c r="AG90" s="57" t="s">
        <v>499</v>
      </c>
    </row>
    <row r="91" spans="2:33" s="16" customFormat="1">
      <c r="B91" s="82" t="s">
        <v>502</v>
      </c>
      <c r="C91" s="83" t="s">
        <v>503</v>
      </c>
      <c r="E91" s="17"/>
      <c r="F91" s="17"/>
      <c r="H91" s="17"/>
      <c r="I91" s="17"/>
      <c r="K91" s="17"/>
      <c r="L91" s="17"/>
      <c r="N91" s="17"/>
      <c r="T91" s="104" t="s">
        <v>496</v>
      </c>
      <c r="U91" s="111" t="s">
        <v>497</v>
      </c>
      <c r="W91" s="17"/>
      <c r="AF91" s="54" t="s">
        <v>502</v>
      </c>
      <c r="AG91" s="55" t="s">
        <v>503</v>
      </c>
    </row>
    <row r="92" spans="2:33" s="19" customFormat="1">
      <c r="B92" s="82" t="s">
        <v>506</v>
      </c>
      <c r="C92" s="83" t="s">
        <v>507</v>
      </c>
      <c r="E92" s="20"/>
      <c r="F92" s="20"/>
      <c r="H92" s="20"/>
      <c r="I92" s="20"/>
      <c r="K92" s="20"/>
      <c r="L92" s="20"/>
      <c r="N92" s="20"/>
      <c r="T92" s="104" t="s">
        <v>500</v>
      </c>
      <c r="U92" s="111" t="s">
        <v>501</v>
      </c>
      <c r="W92" s="20"/>
      <c r="AF92" s="18" t="s">
        <v>506</v>
      </c>
      <c r="AG92" s="52" t="s">
        <v>507</v>
      </c>
    </row>
    <row r="93" spans="2:33" s="19" customFormat="1">
      <c r="B93" s="82" t="s">
        <v>510</v>
      </c>
      <c r="C93" s="83" t="s">
        <v>511</v>
      </c>
      <c r="E93" s="20"/>
      <c r="F93" s="20"/>
      <c r="H93" s="20"/>
      <c r="I93" s="20"/>
      <c r="K93" s="20"/>
      <c r="L93" s="20"/>
      <c r="N93" s="20"/>
      <c r="T93" s="104" t="s">
        <v>504</v>
      </c>
      <c r="U93" s="111" t="s">
        <v>505</v>
      </c>
      <c r="W93" s="20"/>
      <c r="AF93" s="18" t="s">
        <v>510</v>
      </c>
      <c r="AG93" s="52" t="s">
        <v>810</v>
      </c>
    </row>
    <row r="94" spans="2:33" s="19" customFormat="1">
      <c r="B94" s="82" t="s">
        <v>514</v>
      </c>
      <c r="C94" s="83" t="s">
        <v>515</v>
      </c>
      <c r="E94" s="20"/>
      <c r="F94" s="20"/>
      <c r="H94" s="20"/>
      <c r="I94" s="20"/>
      <c r="K94" s="20"/>
      <c r="L94" s="20"/>
      <c r="N94" s="20"/>
      <c r="T94" s="104" t="s">
        <v>508</v>
      </c>
      <c r="U94" s="111" t="s">
        <v>509</v>
      </c>
      <c r="W94" s="20"/>
      <c r="AF94" s="18" t="s">
        <v>514</v>
      </c>
      <c r="AG94" s="52" t="s">
        <v>515</v>
      </c>
    </row>
    <row r="95" spans="2:33" s="19" customFormat="1">
      <c r="B95" s="82" t="s">
        <v>518</v>
      </c>
      <c r="C95" s="83" t="s">
        <v>519</v>
      </c>
      <c r="E95" s="20"/>
      <c r="F95" s="20"/>
      <c r="H95" s="20"/>
      <c r="I95" s="20"/>
      <c r="K95" s="20"/>
      <c r="L95" s="20"/>
      <c r="N95" s="20"/>
      <c r="T95" s="104" t="s">
        <v>512</v>
      </c>
      <c r="U95" s="111" t="s">
        <v>513</v>
      </c>
      <c r="W95" s="20"/>
      <c r="AF95" s="10" t="s">
        <v>518</v>
      </c>
      <c r="AG95" s="11" t="s">
        <v>519</v>
      </c>
    </row>
    <row r="96" spans="2:33" s="19" customFormat="1">
      <c r="B96" s="82" t="s">
        <v>522</v>
      </c>
      <c r="C96" s="83" t="s">
        <v>523</v>
      </c>
      <c r="E96" s="20"/>
      <c r="F96" s="20"/>
      <c r="H96" s="20"/>
      <c r="I96" s="20"/>
      <c r="K96" s="20"/>
      <c r="L96" s="20"/>
      <c r="N96" s="20"/>
      <c r="T96" s="104" t="s">
        <v>516</v>
      </c>
      <c r="U96" s="111" t="s">
        <v>517</v>
      </c>
      <c r="W96" s="20"/>
      <c r="AF96" s="10" t="s">
        <v>522</v>
      </c>
      <c r="AG96" s="11" t="s">
        <v>523</v>
      </c>
    </row>
    <row r="97" spans="2:33">
      <c r="B97" s="82" t="s">
        <v>526</v>
      </c>
      <c r="C97" s="83" t="s">
        <v>527</v>
      </c>
      <c r="T97" s="104" t="s">
        <v>520</v>
      </c>
      <c r="U97" s="111" t="s">
        <v>521</v>
      </c>
      <c r="AF97" s="58" t="s">
        <v>526</v>
      </c>
      <c r="AG97" s="59" t="s">
        <v>527</v>
      </c>
    </row>
    <row r="98" spans="2:33" s="16" customFormat="1">
      <c r="B98" s="82" t="s">
        <v>530</v>
      </c>
      <c r="C98" s="83" t="s">
        <v>531</v>
      </c>
      <c r="E98" s="17"/>
      <c r="F98" s="17"/>
      <c r="H98" s="17"/>
      <c r="I98" s="17"/>
      <c r="K98" s="17"/>
      <c r="L98" s="17"/>
      <c r="N98" s="17"/>
      <c r="T98" s="104" t="s">
        <v>524</v>
      </c>
      <c r="U98" s="111" t="s">
        <v>525</v>
      </c>
      <c r="W98" s="17"/>
      <c r="AF98" s="52" t="s">
        <v>530</v>
      </c>
      <c r="AG98" s="52" t="s">
        <v>531</v>
      </c>
    </row>
    <row r="99" spans="2:33" s="16" customFormat="1">
      <c r="B99" s="82" t="s">
        <v>534</v>
      </c>
      <c r="C99" s="83" t="s">
        <v>535</v>
      </c>
      <c r="E99" s="17"/>
      <c r="F99" s="17"/>
      <c r="H99" s="17"/>
      <c r="I99" s="17"/>
      <c r="K99" s="17"/>
      <c r="L99" s="17"/>
      <c r="N99" s="17"/>
      <c r="T99" s="104" t="s">
        <v>528</v>
      </c>
      <c r="U99" s="111" t="s">
        <v>529</v>
      </c>
      <c r="W99" s="17"/>
      <c r="AF99" s="52" t="s">
        <v>534</v>
      </c>
      <c r="AG99" s="52" t="s">
        <v>535</v>
      </c>
    </row>
    <row r="100" spans="2:33" s="19" customFormat="1">
      <c r="B100" s="82" t="s">
        <v>536</v>
      </c>
      <c r="C100" s="83" t="s">
        <v>537</v>
      </c>
      <c r="E100" s="20"/>
      <c r="F100" s="20"/>
      <c r="H100" s="20"/>
      <c r="I100" s="20"/>
      <c r="K100" s="20"/>
      <c r="L100" s="20"/>
      <c r="N100" s="20"/>
      <c r="T100" s="99" t="s">
        <v>532</v>
      </c>
      <c r="U100" s="106" t="s">
        <v>533</v>
      </c>
      <c r="W100" s="20"/>
      <c r="AF100" s="52" t="s">
        <v>536</v>
      </c>
      <c r="AG100" s="52" t="s">
        <v>537</v>
      </c>
    </row>
    <row r="101" spans="2:33" s="19" customFormat="1">
      <c r="B101" s="82" t="s">
        <v>538</v>
      </c>
      <c r="C101" s="83" t="s">
        <v>539</v>
      </c>
      <c r="E101" s="20"/>
      <c r="F101" s="20"/>
      <c r="H101" s="20"/>
      <c r="I101" s="20"/>
      <c r="K101" s="20"/>
      <c r="L101" s="20"/>
      <c r="N101" s="20"/>
      <c r="T101" s="9"/>
      <c r="U101" s="12"/>
      <c r="W101" s="20"/>
      <c r="AF101" s="11" t="s">
        <v>538</v>
      </c>
      <c r="AG101" s="11" t="s">
        <v>539</v>
      </c>
    </row>
    <row r="102" spans="2:33" s="16" customFormat="1">
      <c r="B102" s="82" t="s">
        <v>540</v>
      </c>
      <c r="C102" s="83" t="s">
        <v>541</v>
      </c>
      <c r="E102" s="17"/>
      <c r="F102" s="17"/>
      <c r="H102" s="17"/>
      <c r="I102" s="17"/>
      <c r="K102" s="17"/>
      <c r="L102" s="17"/>
      <c r="N102" s="17"/>
      <c r="T102" s="9"/>
      <c r="U102" s="12"/>
      <c r="W102" s="17"/>
      <c r="AF102" s="52" t="s">
        <v>540</v>
      </c>
      <c r="AG102" s="52" t="s">
        <v>541</v>
      </c>
    </row>
    <row r="103" spans="2:33" s="16" customFormat="1">
      <c r="B103" s="82" t="s">
        <v>542</v>
      </c>
      <c r="C103" s="83" t="s">
        <v>543</v>
      </c>
      <c r="E103" s="17"/>
      <c r="F103" s="17"/>
      <c r="H103" s="17"/>
      <c r="I103" s="17"/>
      <c r="K103" s="17"/>
      <c r="L103" s="17"/>
      <c r="N103" s="17"/>
      <c r="T103" s="9"/>
      <c r="U103" s="12"/>
      <c r="W103" s="17"/>
      <c r="AF103" s="52" t="s">
        <v>811</v>
      </c>
      <c r="AG103" s="52" t="s">
        <v>543</v>
      </c>
    </row>
    <row r="104" spans="2:33">
      <c r="B104" s="82" t="s">
        <v>544</v>
      </c>
      <c r="C104" s="83" t="s">
        <v>545</v>
      </c>
      <c r="AF104" s="11" t="s">
        <v>544</v>
      </c>
      <c r="AG104" s="52" t="s">
        <v>812</v>
      </c>
    </row>
    <row r="105" spans="2:33">
      <c r="B105" s="82" t="s">
        <v>546</v>
      </c>
      <c r="C105" s="83" t="s">
        <v>547</v>
      </c>
      <c r="AF105" s="11" t="s">
        <v>546</v>
      </c>
      <c r="AG105" s="52" t="s">
        <v>547</v>
      </c>
    </row>
    <row r="106" spans="2:33">
      <c r="B106" s="82" t="s">
        <v>548</v>
      </c>
      <c r="C106" s="83" t="s">
        <v>549</v>
      </c>
      <c r="AF106" s="11" t="s">
        <v>548</v>
      </c>
      <c r="AG106" s="52" t="s">
        <v>549</v>
      </c>
    </row>
    <row r="107" spans="2:33">
      <c r="B107" s="82" t="s">
        <v>550</v>
      </c>
      <c r="C107" s="83" t="s">
        <v>551</v>
      </c>
      <c r="AF107" s="52" t="s">
        <v>550</v>
      </c>
      <c r="AG107" s="52" t="s">
        <v>551</v>
      </c>
    </row>
    <row r="108" spans="2:33">
      <c r="B108" s="82" t="s">
        <v>552</v>
      </c>
      <c r="C108" s="83" t="s">
        <v>553</v>
      </c>
      <c r="AF108" s="52" t="s">
        <v>552</v>
      </c>
      <c r="AG108" s="52" t="s">
        <v>553</v>
      </c>
    </row>
    <row r="109" spans="2:33">
      <c r="B109" s="82" t="s">
        <v>554</v>
      </c>
      <c r="C109" s="83" t="s">
        <v>555</v>
      </c>
      <c r="AF109" s="18" t="s">
        <v>554</v>
      </c>
      <c r="AG109" s="52" t="s">
        <v>813</v>
      </c>
    </row>
    <row r="110" spans="2:33">
      <c r="B110" s="82" t="s">
        <v>556</v>
      </c>
      <c r="C110" s="83" t="s">
        <v>557</v>
      </c>
      <c r="AF110" s="18" t="s">
        <v>556</v>
      </c>
      <c r="AG110" s="52" t="s">
        <v>557</v>
      </c>
    </row>
    <row r="111" spans="2:33">
      <c r="B111" s="82" t="s">
        <v>558</v>
      </c>
      <c r="C111" s="83" t="s">
        <v>559</v>
      </c>
      <c r="AF111" s="18" t="s">
        <v>558</v>
      </c>
      <c r="AG111" s="52" t="s">
        <v>814</v>
      </c>
    </row>
    <row r="112" spans="2:33">
      <c r="B112" s="82" t="s">
        <v>560</v>
      </c>
      <c r="C112" s="83" t="s">
        <v>561</v>
      </c>
      <c r="AF112" s="18" t="s">
        <v>560</v>
      </c>
      <c r="AG112" s="52" t="s">
        <v>815</v>
      </c>
    </row>
    <row r="113" spans="2:33">
      <c r="B113" s="82" t="s">
        <v>562</v>
      </c>
      <c r="C113" s="83" t="s">
        <v>563</v>
      </c>
      <c r="AF113" s="18" t="s">
        <v>562</v>
      </c>
      <c r="AG113" s="52" t="s">
        <v>816</v>
      </c>
    </row>
    <row r="114" spans="2:33">
      <c r="B114" s="82" t="s">
        <v>564</v>
      </c>
      <c r="C114" s="83" t="s">
        <v>565</v>
      </c>
      <c r="AF114" s="18" t="s">
        <v>564</v>
      </c>
      <c r="AG114" s="52" t="s">
        <v>817</v>
      </c>
    </row>
    <row r="115" spans="2:33">
      <c r="B115" s="82" t="s">
        <v>566</v>
      </c>
      <c r="C115" s="83" t="s">
        <v>567</v>
      </c>
      <c r="AF115" s="18" t="s">
        <v>566</v>
      </c>
      <c r="AG115" s="52" t="s">
        <v>818</v>
      </c>
    </row>
    <row r="116" spans="2:33">
      <c r="B116" s="82" t="s">
        <v>568</v>
      </c>
      <c r="C116" s="83" t="s">
        <v>569</v>
      </c>
      <c r="AF116" s="18" t="s">
        <v>568</v>
      </c>
      <c r="AG116" s="52" t="s">
        <v>819</v>
      </c>
    </row>
    <row r="117" spans="2:33">
      <c r="B117" s="82" t="s">
        <v>570</v>
      </c>
      <c r="C117" s="83" t="s">
        <v>571</v>
      </c>
      <c r="AF117" s="18" t="s">
        <v>570</v>
      </c>
      <c r="AG117" s="52" t="s">
        <v>820</v>
      </c>
    </row>
    <row r="118" spans="2:33">
      <c r="B118" s="82" t="s">
        <v>572</v>
      </c>
      <c r="C118" s="83" t="s">
        <v>573</v>
      </c>
      <c r="AF118" s="18" t="s">
        <v>572</v>
      </c>
      <c r="AG118" s="52" t="s">
        <v>821</v>
      </c>
    </row>
    <row r="119" spans="2:33">
      <c r="B119" s="82" t="s">
        <v>574</v>
      </c>
      <c r="C119" s="83" t="s">
        <v>575</v>
      </c>
      <c r="AF119" s="18" t="s">
        <v>574</v>
      </c>
      <c r="AG119" s="52" t="s">
        <v>575</v>
      </c>
    </row>
    <row r="120" spans="2:33">
      <c r="B120" s="82" t="s">
        <v>576</v>
      </c>
      <c r="C120" s="83" t="s">
        <v>577</v>
      </c>
      <c r="AF120" s="18" t="s">
        <v>576</v>
      </c>
      <c r="AG120" s="52" t="s">
        <v>822</v>
      </c>
    </row>
    <row r="121" spans="2:33">
      <c r="B121" s="82" t="s">
        <v>578</v>
      </c>
      <c r="C121" s="83" t="s">
        <v>579</v>
      </c>
      <c r="AF121" s="18" t="s">
        <v>578</v>
      </c>
      <c r="AG121" s="52" t="s">
        <v>823</v>
      </c>
    </row>
    <row r="122" spans="2:33">
      <c r="B122" s="82" t="s">
        <v>580</v>
      </c>
      <c r="C122" s="83" t="s">
        <v>581</v>
      </c>
      <c r="AF122" s="18" t="s">
        <v>580</v>
      </c>
      <c r="AG122" s="52" t="s">
        <v>824</v>
      </c>
    </row>
    <row r="123" spans="2:33">
      <c r="B123" s="82" t="s">
        <v>582</v>
      </c>
      <c r="C123" s="83" t="s">
        <v>583</v>
      </c>
      <c r="AF123" s="18" t="s">
        <v>582</v>
      </c>
      <c r="AG123" s="52" t="s">
        <v>825</v>
      </c>
    </row>
    <row r="124" spans="2:33">
      <c r="B124" s="82" t="s">
        <v>584</v>
      </c>
      <c r="C124" s="83" t="s">
        <v>585</v>
      </c>
      <c r="AF124" s="18" t="s">
        <v>584</v>
      </c>
      <c r="AG124" s="52" t="s">
        <v>826</v>
      </c>
    </row>
    <row r="125" spans="2:33">
      <c r="B125" s="82" t="s">
        <v>586</v>
      </c>
      <c r="C125" s="83" t="s">
        <v>587</v>
      </c>
      <c r="AF125" s="18" t="s">
        <v>586</v>
      </c>
      <c r="AG125" s="52" t="s">
        <v>827</v>
      </c>
    </row>
    <row r="126" spans="2:33">
      <c r="B126" s="82" t="s">
        <v>588</v>
      </c>
      <c r="C126" s="83" t="s">
        <v>589</v>
      </c>
      <c r="AF126" s="18" t="s">
        <v>588</v>
      </c>
      <c r="AG126" s="52" t="s">
        <v>828</v>
      </c>
    </row>
    <row r="127" spans="2:33">
      <c r="B127" s="82" t="s">
        <v>590</v>
      </c>
      <c r="C127" s="83" t="s">
        <v>591</v>
      </c>
      <c r="AF127" s="18" t="s">
        <v>590</v>
      </c>
      <c r="AG127" s="52" t="s">
        <v>829</v>
      </c>
    </row>
    <row r="128" spans="2:33">
      <c r="B128" s="82" t="s">
        <v>592</v>
      </c>
      <c r="C128" s="83" t="s">
        <v>593</v>
      </c>
      <c r="AF128" s="18" t="s">
        <v>592</v>
      </c>
      <c r="AG128" s="52" t="s">
        <v>593</v>
      </c>
    </row>
    <row r="129" spans="2:33">
      <c r="B129" s="82" t="s">
        <v>594</v>
      </c>
      <c r="C129" s="83" t="s">
        <v>595</v>
      </c>
      <c r="AF129" s="18" t="s">
        <v>594</v>
      </c>
      <c r="AG129" s="52" t="s">
        <v>595</v>
      </c>
    </row>
    <row r="130" spans="2:33">
      <c r="B130" s="82" t="s">
        <v>596</v>
      </c>
      <c r="C130" s="83" t="s">
        <v>597</v>
      </c>
      <c r="AF130" s="18" t="s">
        <v>830</v>
      </c>
      <c r="AG130" s="52" t="s">
        <v>597</v>
      </c>
    </row>
    <row r="131" spans="2:33">
      <c r="B131" s="82" t="s">
        <v>598</v>
      </c>
      <c r="C131" s="83" t="s">
        <v>599</v>
      </c>
      <c r="AF131" s="18" t="s">
        <v>831</v>
      </c>
      <c r="AG131" s="52" t="s">
        <v>832</v>
      </c>
    </row>
    <row r="132" spans="2:33">
      <c r="B132" s="82" t="s">
        <v>600</v>
      </c>
      <c r="C132" s="83" t="s">
        <v>601</v>
      </c>
      <c r="AF132" s="18" t="s">
        <v>600</v>
      </c>
      <c r="AG132" s="52" t="s">
        <v>601</v>
      </c>
    </row>
    <row r="133" spans="2:33">
      <c r="B133" s="82" t="s">
        <v>602</v>
      </c>
      <c r="C133" s="83" t="s">
        <v>603</v>
      </c>
      <c r="AF133" s="54" t="s">
        <v>833</v>
      </c>
      <c r="AG133" s="55" t="s">
        <v>834</v>
      </c>
    </row>
    <row r="134" spans="2:33">
      <c r="B134" s="82" t="s">
        <v>604</v>
      </c>
      <c r="C134" s="83" t="s">
        <v>605</v>
      </c>
      <c r="AF134" s="54" t="s">
        <v>835</v>
      </c>
      <c r="AG134" s="55" t="s">
        <v>836</v>
      </c>
    </row>
    <row r="135" spans="2:33">
      <c r="B135" s="82" t="s">
        <v>606</v>
      </c>
      <c r="C135" s="83" t="s">
        <v>607</v>
      </c>
      <c r="AF135" s="54" t="s">
        <v>837</v>
      </c>
      <c r="AG135" s="55" t="s">
        <v>838</v>
      </c>
    </row>
    <row r="136" spans="2:33">
      <c r="B136" s="82" t="s">
        <v>608</v>
      </c>
      <c r="C136" s="83" t="s">
        <v>609</v>
      </c>
      <c r="AF136" s="54" t="s">
        <v>839</v>
      </c>
      <c r="AG136" s="55" t="s">
        <v>840</v>
      </c>
    </row>
    <row r="137" spans="2:33">
      <c r="B137" s="82" t="s">
        <v>610</v>
      </c>
      <c r="C137" s="83" t="s">
        <v>611</v>
      </c>
      <c r="AF137" s="54" t="s">
        <v>841</v>
      </c>
      <c r="AG137" s="55" t="s">
        <v>842</v>
      </c>
    </row>
    <row r="138" spans="2:33">
      <c r="B138" s="82" t="s">
        <v>612</v>
      </c>
      <c r="C138" s="83" t="s">
        <v>613</v>
      </c>
      <c r="AF138" s="54" t="s">
        <v>843</v>
      </c>
      <c r="AG138" s="55" t="s">
        <v>844</v>
      </c>
    </row>
    <row r="139" spans="2:33">
      <c r="B139" s="82" t="s">
        <v>614</v>
      </c>
      <c r="C139" s="83" t="s">
        <v>615</v>
      </c>
      <c r="AF139" s="54" t="s">
        <v>845</v>
      </c>
      <c r="AG139" s="55" t="s">
        <v>846</v>
      </c>
    </row>
    <row r="140" spans="2:33">
      <c r="B140" s="82" t="s">
        <v>616</v>
      </c>
      <c r="C140" s="83" t="s">
        <v>617</v>
      </c>
      <c r="AF140" s="54" t="s">
        <v>847</v>
      </c>
      <c r="AG140" s="55" t="s">
        <v>848</v>
      </c>
    </row>
    <row r="141" spans="2:33">
      <c r="B141" s="82" t="s">
        <v>618</v>
      </c>
      <c r="C141" s="83" t="s">
        <v>619</v>
      </c>
      <c r="AF141" s="54" t="s">
        <v>849</v>
      </c>
      <c r="AG141" s="55" t="s">
        <v>850</v>
      </c>
    </row>
    <row r="142" spans="2:33">
      <c r="B142" s="82" t="s">
        <v>620</v>
      </c>
      <c r="C142" s="83" t="s">
        <v>621</v>
      </c>
      <c r="AF142" s="56" t="s">
        <v>851</v>
      </c>
      <c r="AG142" s="57" t="s">
        <v>852</v>
      </c>
    </row>
    <row r="143" spans="2:33">
      <c r="B143" s="82" t="s">
        <v>622</v>
      </c>
      <c r="C143" s="83" t="s">
        <v>623</v>
      </c>
      <c r="AF143" s="56" t="s">
        <v>622</v>
      </c>
      <c r="AG143" s="57" t="s">
        <v>623</v>
      </c>
    </row>
    <row r="144" spans="2:33">
      <c r="B144" s="82" t="s">
        <v>624</v>
      </c>
      <c r="C144" s="83" t="s">
        <v>625</v>
      </c>
      <c r="P144" s="9"/>
      <c r="Q144" s="9"/>
      <c r="R144" s="9"/>
      <c r="S144" s="9"/>
      <c r="AF144" s="56" t="s">
        <v>624</v>
      </c>
      <c r="AG144" s="57" t="s">
        <v>625</v>
      </c>
    </row>
    <row r="145" spans="2:134">
      <c r="B145" s="82" t="s">
        <v>626</v>
      </c>
      <c r="C145" s="83" t="s">
        <v>627</v>
      </c>
      <c r="P145" s="9"/>
      <c r="Q145" s="9"/>
      <c r="R145" s="9"/>
      <c r="S145" s="9"/>
      <c r="AF145" s="18" t="s">
        <v>853</v>
      </c>
      <c r="AG145" s="52" t="s">
        <v>854</v>
      </c>
    </row>
    <row r="146" spans="2:134">
      <c r="B146" s="82" t="s">
        <v>628</v>
      </c>
      <c r="C146" s="83" t="s">
        <v>629</v>
      </c>
      <c r="P146" s="9"/>
      <c r="Q146" s="9"/>
      <c r="R146" s="9"/>
      <c r="S146" s="9"/>
      <c r="AF146" s="18" t="s">
        <v>855</v>
      </c>
      <c r="AG146" s="52" t="s">
        <v>856</v>
      </c>
    </row>
    <row r="147" spans="2:134">
      <c r="B147" s="82" t="s">
        <v>630</v>
      </c>
      <c r="C147" s="83" t="s">
        <v>631</v>
      </c>
      <c r="P147" s="9"/>
      <c r="Q147" s="9"/>
      <c r="R147" s="9"/>
      <c r="S147" s="9"/>
      <c r="AF147" s="18" t="s">
        <v>857</v>
      </c>
      <c r="AG147" s="52" t="s">
        <v>858</v>
      </c>
    </row>
    <row r="148" spans="2:134">
      <c r="B148" s="82" t="s">
        <v>632</v>
      </c>
      <c r="C148" s="83" t="s">
        <v>633</v>
      </c>
      <c r="P148" s="9"/>
      <c r="Q148" s="9"/>
      <c r="R148" s="9"/>
      <c r="S148" s="9"/>
      <c r="AF148" s="18" t="s">
        <v>859</v>
      </c>
      <c r="AG148" s="52" t="s">
        <v>860</v>
      </c>
    </row>
    <row r="149" spans="2:134">
      <c r="B149" s="82" t="s">
        <v>634</v>
      </c>
      <c r="C149" s="83" t="s">
        <v>635</v>
      </c>
      <c r="P149" s="9"/>
      <c r="Q149" s="9"/>
      <c r="R149" s="9"/>
      <c r="S149" s="9"/>
      <c r="AF149" s="18" t="s">
        <v>634</v>
      </c>
      <c r="AG149" s="52" t="s">
        <v>861</v>
      </c>
    </row>
    <row r="150" spans="2:134">
      <c r="B150" s="82" t="s">
        <v>636</v>
      </c>
      <c r="C150" s="83" t="s">
        <v>637</v>
      </c>
      <c r="P150" s="9"/>
      <c r="Q150" s="9"/>
      <c r="R150" s="9"/>
      <c r="S150" s="9"/>
      <c r="AF150" s="18" t="s">
        <v>636</v>
      </c>
      <c r="AG150" s="52" t="s">
        <v>637</v>
      </c>
    </row>
    <row r="151" spans="2:134">
      <c r="B151" s="82" t="s">
        <v>638</v>
      </c>
      <c r="C151" s="83" t="s">
        <v>639</v>
      </c>
      <c r="P151" s="9"/>
      <c r="Q151" s="9"/>
      <c r="R151" s="9"/>
      <c r="S151" s="9"/>
      <c r="AF151" s="56" t="s">
        <v>638</v>
      </c>
      <c r="AG151" s="57" t="s">
        <v>639</v>
      </c>
    </row>
    <row r="152" spans="2:134">
      <c r="B152" s="82" t="s">
        <v>640</v>
      </c>
      <c r="C152" s="83" t="s">
        <v>641</v>
      </c>
      <c r="P152" s="9"/>
      <c r="Q152" s="9"/>
      <c r="R152" s="9"/>
      <c r="S152" s="9"/>
      <c r="AF152" s="56" t="s">
        <v>640</v>
      </c>
      <c r="AG152" s="57" t="s">
        <v>641</v>
      </c>
    </row>
    <row r="153" spans="2:134">
      <c r="B153" s="82" t="s">
        <v>642</v>
      </c>
      <c r="C153" s="83" t="s">
        <v>643</v>
      </c>
      <c r="AF153" s="56" t="s">
        <v>642</v>
      </c>
      <c r="AG153" s="57" t="s">
        <v>643</v>
      </c>
    </row>
    <row r="154" spans="2:134">
      <c r="B154" s="82" t="s">
        <v>644</v>
      </c>
      <c r="C154" s="83" t="s">
        <v>645</v>
      </c>
      <c r="AF154" s="56" t="s">
        <v>644</v>
      </c>
      <c r="AG154" s="57" t="s">
        <v>645</v>
      </c>
    </row>
    <row r="155" spans="2:134">
      <c r="B155" s="82" t="s">
        <v>646</v>
      </c>
      <c r="C155" s="83" t="s">
        <v>647</v>
      </c>
      <c r="AF155" s="56" t="s">
        <v>646</v>
      </c>
      <c r="AG155" s="57" t="s">
        <v>647</v>
      </c>
    </row>
    <row r="156" spans="2:134">
      <c r="B156" s="82" t="s">
        <v>648</v>
      </c>
      <c r="C156" s="83" t="s">
        <v>649</v>
      </c>
      <c r="AF156" s="56" t="s">
        <v>648</v>
      </c>
      <c r="AG156" s="57" t="s">
        <v>649</v>
      </c>
    </row>
    <row r="157" spans="2:134" s="21" customFormat="1">
      <c r="B157" s="82" t="s">
        <v>650</v>
      </c>
      <c r="C157" s="83" t="s">
        <v>651</v>
      </c>
      <c r="D157" s="12"/>
      <c r="E157" s="9"/>
      <c r="F157" s="9"/>
      <c r="G157" s="12"/>
      <c r="H157" s="9"/>
      <c r="I157" s="9"/>
      <c r="J157" s="12"/>
      <c r="K157" s="9"/>
      <c r="L157" s="9"/>
      <c r="M157" s="12"/>
      <c r="N157" s="9"/>
      <c r="O157" s="12"/>
      <c r="P157" s="12"/>
      <c r="Q157" s="12"/>
      <c r="R157" s="12"/>
      <c r="S157" s="12"/>
      <c r="T157" s="9"/>
      <c r="U157" s="12"/>
      <c r="V157" s="12"/>
      <c r="W157" s="9"/>
      <c r="X157" s="12"/>
      <c r="Y157" s="12"/>
      <c r="Z157" s="12"/>
      <c r="AA157" s="12"/>
      <c r="AB157" s="12"/>
      <c r="AC157" s="12"/>
      <c r="AD157" s="12"/>
      <c r="AE157" s="12"/>
      <c r="AF157" s="56" t="s">
        <v>650</v>
      </c>
      <c r="AG157" s="57" t="s">
        <v>651</v>
      </c>
      <c r="AH157" s="12"/>
      <c r="AI157" s="12"/>
      <c r="AJ157" s="12"/>
      <c r="AK157" s="12"/>
      <c r="AL157" s="12"/>
      <c r="AM157" s="12"/>
      <c r="AN157" s="12"/>
      <c r="AO157" s="12"/>
      <c r="AP157" s="12"/>
      <c r="AQ157" s="12"/>
      <c r="AR157" s="12"/>
      <c r="AS157" s="12"/>
      <c r="AT157" s="12"/>
      <c r="AU157" s="12"/>
      <c r="AV157" s="12"/>
      <c r="AW157" s="12"/>
      <c r="AX157" s="12"/>
      <c r="AY157" s="12"/>
      <c r="AZ157" s="12"/>
      <c r="BA157" s="12"/>
      <c r="BB157" s="12"/>
      <c r="BC157" s="12"/>
      <c r="BD157" s="12"/>
      <c r="BE157" s="12"/>
      <c r="BF157" s="12"/>
      <c r="BG157" s="12"/>
      <c r="BH157" s="12"/>
      <c r="BI157" s="12"/>
      <c r="BJ157" s="12"/>
      <c r="BK157" s="12"/>
      <c r="BL157" s="12"/>
      <c r="BM157" s="12"/>
      <c r="BN157" s="12"/>
      <c r="BO157" s="12"/>
      <c r="BP157" s="12"/>
      <c r="BQ157" s="12"/>
      <c r="BR157" s="12"/>
      <c r="BS157" s="12"/>
      <c r="BT157" s="12"/>
      <c r="BU157" s="12"/>
      <c r="BV157" s="12"/>
      <c r="BW157" s="12"/>
      <c r="BX157" s="12"/>
      <c r="BY157" s="12"/>
      <c r="BZ157" s="12"/>
      <c r="CA157" s="12"/>
      <c r="CB157" s="12"/>
      <c r="CC157" s="12"/>
      <c r="CD157" s="12"/>
      <c r="CE157" s="12"/>
      <c r="CF157" s="12"/>
      <c r="CG157" s="12"/>
      <c r="CH157" s="12"/>
      <c r="CI157" s="12"/>
      <c r="CJ157" s="12"/>
      <c r="CK157" s="12"/>
      <c r="CL157" s="12"/>
      <c r="CM157" s="12"/>
      <c r="CN157" s="12"/>
      <c r="CO157" s="12"/>
      <c r="CP157" s="12"/>
      <c r="CQ157" s="12"/>
      <c r="CR157" s="12"/>
      <c r="CS157" s="12"/>
      <c r="CT157" s="12"/>
      <c r="CU157" s="12"/>
      <c r="CV157" s="12"/>
      <c r="CW157" s="12"/>
      <c r="CX157" s="12"/>
      <c r="CY157" s="12"/>
      <c r="CZ157" s="12"/>
      <c r="DA157" s="12"/>
      <c r="DB157" s="12"/>
      <c r="DC157" s="12"/>
      <c r="DD157" s="12"/>
      <c r="DE157" s="12"/>
      <c r="DF157" s="12"/>
      <c r="DG157" s="12"/>
      <c r="DH157" s="12"/>
      <c r="DI157" s="12"/>
      <c r="DJ157" s="12"/>
      <c r="DK157" s="12"/>
      <c r="DL157" s="12"/>
      <c r="DM157" s="12"/>
      <c r="DN157" s="12"/>
      <c r="DO157" s="12"/>
      <c r="DP157" s="12"/>
      <c r="DQ157" s="12"/>
      <c r="DR157" s="12"/>
      <c r="DS157" s="12"/>
      <c r="DT157" s="12"/>
      <c r="DU157" s="12"/>
      <c r="DV157" s="12"/>
      <c r="DW157" s="12"/>
      <c r="DX157" s="12"/>
      <c r="DY157" s="12"/>
      <c r="DZ157" s="12"/>
      <c r="EA157" s="12"/>
      <c r="EB157" s="12"/>
      <c r="EC157" s="12"/>
      <c r="ED157" s="12"/>
    </row>
    <row r="158" spans="2:134" s="21" customFormat="1">
      <c r="B158" s="82" t="s">
        <v>652</v>
      </c>
      <c r="C158" s="83" t="s">
        <v>653</v>
      </c>
      <c r="D158" s="12"/>
      <c r="E158" s="9"/>
      <c r="F158" s="9"/>
      <c r="G158" s="12"/>
      <c r="H158" s="9"/>
      <c r="I158" s="9"/>
      <c r="J158" s="12"/>
      <c r="K158" s="9"/>
      <c r="L158" s="9"/>
      <c r="M158" s="12"/>
      <c r="N158" s="9"/>
      <c r="O158" s="12"/>
      <c r="P158" s="12"/>
      <c r="Q158" s="12"/>
      <c r="R158" s="12"/>
      <c r="S158" s="12"/>
      <c r="T158" s="9"/>
      <c r="U158" s="12"/>
      <c r="V158" s="12"/>
      <c r="W158" s="9"/>
      <c r="X158" s="12"/>
      <c r="Y158" s="12"/>
      <c r="Z158" s="12"/>
      <c r="AA158" s="12"/>
      <c r="AB158" s="12"/>
      <c r="AC158" s="12"/>
      <c r="AD158" s="12"/>
      <c r="AE158" s="12"/>
      <c r="AF158" s="54" t="s">
        <v>652</v>
      </c>
      <c r="AG158" s="55" t="s">
        <v>653</v>
      </c>
      <c r="AH158" s="12"/>
      <c r="AI158" s="12"/>
      <c r="AJ158" s="12"/>
      <c r="AK158" s="12"/>
      <c r="AL158" s="12"/>
      <c r="AM158" s="12"/>
      <c r="AN158" s="12"/>
      <c r="AO158" s="12"/>
      <c r="AP158" s="12"/>
      <c r="AQ158" s="12"/>
      <c r="AR158" s="12"/>
      <c r="AS158" s="12"/>
      <c r="AT158" s="12"/>
      <c r="AU158" s="12"/>
      <c r="AV158" s="12"/>
      <c r="AW158" s="12"/>
      <c r="AX158" s="12"/>
      <c r="AY158" s="12"/>
      <c r="AZ158" s="12"/>
      <c r="BA158" s="12"/>
      <c r="BB158" s="12"/>
      <c r="BC158" s="12"/>
      <c r="BD158" s="12"/>
      <c r="BE158" s="12"/>
      <c r="BF158" s="12"/>
      <c r="BG158" s="12"/>
      <c r="BH158" s="12"/>
      <c r="BI158" s="12"/>
      <c r="BJ158" s="12"/>
      <c r="BK158" s="12"/>
      <c r="BL158" s="12"/>
      <c r="BM158" s="12"/>
      <c r="BN158" s="12"/>
      <c r="BO158" s="12"/>
      <c r="BP158" s="12"/>
      <c r="BQ158" s="12"/>
      <c r="BR158" s="12"/>
      <c r="BS158" s="12"/>
      <c r="BT158" s="12"/>
      <c r="BU158" s="12"/>
      <c r="BV158" s="12"/>
      <c r="BW158" s="12"/>
      <c r="BX158" s="12"/>
      <c r="BY158" s="12"/>
      <c r="BZ158" s="12"/>
      <c r="CA158" s="12"/>
      <c r="CB158" s="12"/>
      <c r="CC158" s="12"/>
      <c r="CD158" s="12"/>
      <c r="CE158" s="12"/>
      <c r="CF158" s="12"/>
      <c r="CG158" s="12"/>
      <c r="CH158" s="12"/>
      <c r="CI158" s="12"/>
      <c r="CJ158" s="12"/>
      <c r="CK158" s="12"/>
      <c r="CL158" s="12"/>
      <c r="CM158" s="12"/>
      <c r="CN158" s="12"/>
      <c r="CO158" s="12"/>
      <c r="CP158" s="12"/>
      <c r="CQ158" s="12"/>
      <c r="CR158" s="12"/>
      <c r="CS158" s="12"/>
      <c r="CT158" s="12"/>
      <c r="CU158" s="12"/>
      <c r="CV158" s="12"/>
      <c r="CW158" s="12"/>
      <c r="CX158" s="12"/>
      <c r="CY158" s="12"/>
      <c r="CZ158" s="12"/>
      <c r="DA158" s="12"/>
      <c r="DB158" s="12"/>
      <c r="DC158" s="12"/>
      <c r="DD158" s="12"/>
      <c r="DE158" s="12"/>
      <c r="DF158" s="12"/>
      <c r="DG158" s="12"/>
      <c r="DH158" s="12"/>
      <c r="DI158" s="12"/>
      <c r="DJ158" s="12"/>
      <c r="DK158" s="12"/>
      <c r="DL158" s="12"/>
      <c r="DM158" s="12"/>
      <c r="DN158" s="12"/>
      <c r="DO158" s="12"/>
      <c r="DP158" s="12"/>
      <c r="DQ158" s="12"/>
      <c r="DR158" s="12"/>
      <c r="DS158" s="12"/>
      <c r="DT158" s="12"/>
      <c r="DU158" s="12"/>
      <c r="DV158" s="12"/>
      <c r="DW158" s="12"/>
      <c r="DX158" s="12"/>
      <c r="DY158" s="12"/>
      <c r="DZ158" s="12"/>
      <c r="EA158" s="12"/>
      <c r="EB158" s="12"/>
      <c r="EC158" s="12"/>
      <c r="ED158" s="12"/>
    </row>
    <row r="159" spans="2:134">
      <c r="B159" s="82" t="s">
        <v>654</v>
      </c>
      <c r="C159" s="83" t="s">
        <v>655</v>
      </c>
      <c r="AF159" s="54" t="s">
        <v>654</v>
      </c>
      <c r="AG159" s="55" t="s">
        <v>862</v>
      </c>
    </row>
    <row r="160" spans="2:134">
      <c r="B160" s="82" t="s">
        <v>656</v>
      </c>
      <c r="C160" s="83" t="s">
        <v>657</v>
      </c>
      <c r="AF160" s="18" t="s">
        <v>863</v>
      </c>
      <c r="AG160" s="52" t="s">
        <v>864</v>
      </c>
    </row>
    <row r="161" spans="2:33">
      <c r="B161" s="82" t="s">
        <v>658</v>
      </c>
      <c r="C161" s="83" t="s">
        <v>659</v>
      </c>
      <c r="AF161" s="56" t="s">
        <v>658</v>
      </c>
      <c r="AG161" s="55" t="s">
        <v>659</v>
      </c>
    </row>
    <row r="162" spans="2:33">
      <c r="B162" s="82" t="s">
        <v>660</v>
      </c>
      <c r="C162" s="83" t="s">
        <v>661</v>
      </c>
      <c r="AF162" s="56" t="s">
        <v>660</v>
      </c>
      <c r="AG162" s="55" t="s">
        <v>661</v>
      </c>
    </row>
    <row r="163" spans="2:33">
      <c r="B163" s="82" t="s">
        <v>662</v>
      </c>
      <c r="C163" s="83" t="s">
        <v>663</v>
      </c>
      <c r="AF163" s="54" t="s">
        <v>662</v>
      </c>
      <c r="AG163" s="55" t="s">
        <v>663</v>
      </c>
    </row>
    <row r="164" spans="2:33">
      <c r="B164" s="82" t="s">
        <v>664</v>
      </c>
      <c r="C164" s="83" t="s">
        <v>665</v>
      </c>
      <c r="AF164" s="60" t="s">
        <v>664</v>
      </c>
      <c r="AG164" s="61" t="s">
        <v>865</v>
      </c>
    </row>
    <row r="165" spans="2:33">
      <c r="B165" s="82" t="s">
        <v>666</v>
      </c>
      <c r="C165" s="83" t="s">
        <v>667</v>
      </c>
      <c r="AF165" s="60" t="s">
        <v>666</v>
      </c>
      <c r="AG165" s="62" t="s">
        <v>667</v>
      </c>
    </row>
    <row r="166" spans="2:33">
      <c r="B166" s="82" t="s">
        <v>668</v>
      </c>
      <c r="C166" s="83" t="s">
        <v>669</v>
      </c>
      <c r="AF166" s="60" t="s">
        <v>668</v>
      </c>
      <c r="AG166" s="62" t="s">
        <v>866</v>
      </c>
    </row>
    <row r="167" spans="2:33">
      <c r="B167" s="82" t="s">
        <v>670</v>
      </c>
      <c r="C167" s="83" t="s">
        <v>671</v>
      </c>
      <c r="AF167" s="60" t="s">
        <v>670</v>
      </c>
      <c r="AG167" s="62" t="s">
        <v>671</v>
      </c>
    </row>
    <row r="168" spans="2:33">
      <c r="B168" s="82" t="s">
        <v>672</v>
      </c>
      <c r="C168" s="83" t="s">
        <v>673</v>
      </c>
      <c r="AF168" s="63" t="s">
        <v>867</v>
      </c>
      <c r="AG168" s="64" t="s">
        <v>868</v>
      </c>
    </row>
    <row r="169" spans="2:33">
      <c r="B169" s="82" t="s">
        <v>674</v>
      </c>
      <c r="C169" s="83" t="s">
        <v>675</v>
      </c>
      <c r="AF169" s="63" t="s">
        <v>869</v>
      </c>
      <c r="AG169" s="64" t="s">
        <v>870</v>
      </c>
    </row>
    <row r="170" spans="2:33">
      <c r="B170" s="82" t="s">
        <v>676</v>
      </c>
      <c r="C170" s="83" t="s">
        <v>677</v>
      </c>
      <c r="AF170" s="18" t="s">
        <v>871</v>
      </c>
      <c r="AG170" s="52" t="s">
        <v>872</v>
      </c>
    </row>
    <row r="171" spans="2:33">
      <c r="B171" s="82" t="s">
        <v>678</v>
      </c>
      <c r="C171" s="83" t="s">
        <v>679</v>
      </c>
      <c r="AF171" s="18" t="s">
        <v>873</v>
      </c>
      <c r="AG171" s="52" t="s">
        <v>874</v>
      </c>
    </row>
    <row r="172" spans="2:33">
      <c r="B172" s="82" t="s">
        <v>680</v>
      </c>
      <c r="C172" s="83" t="s">
        <v>681</v>
      </c>
      <c r="AF172" s="18" t="s">
        <v>875</v>
      </c>
      <c r="AG172" s="52" t="s">
        <v>876</v>
      </c>
    </row>
    <row r="173" spans="2:33">
      <c r="B173" s="82" t="s">
        <v>682</v>
      </c>
      <c r="C173" s="83" t="s">
        <v>683</v>
      </c>
      <c r="AF173" s="18" t="s">
        <v>877</v>
      </c>
      <c r="AG173" s="52" t="s">
        <v>878</v>
      </c>
    </row>
    <row r="174" spans="2:33">
      <c r="B174" s="82" t="s">
        <v>684</v>
      </c>
      <c r="C174" s="83" t="s">
        <v>685</v>
      </c>
      <c r="AF174" s="18" t="s">
        <v>879</v>
      </c>
      <c r="AG174" s="52" t="s">
        <v>880</v>
      </c>
    </row>
    <row r="175" spans="2:33">
      <c r="B175" s="82" t="s">
        <v>686</v>
      </c>
      <c r="C175" s="83" t="s">
        <v>687</v>
      </c>
      <c r="AF175" s="18" t="s">
        <v>881</v>
      </c>
      <c r="AG175" s="52" t="s">
        <v>882</v>
      </c>
    </row>
    <row r="176" spans="2:33">
      <c r="B176" s="82" t="s">
        <v>688</v>
      </c>
      <c r="C176" s="83" t="s">
        <v>689</v>
      </c>
      <c r="AF176" s="18" t="s">
        <v>883</v>
      </c>
      <c r="AG176" s="52" t="s">
        <v>884</v>
      </c>
    </row>
    <row r="177" spans="2:33">
      <c r="B177" s="82" t="s">
        <v>690</v>
      </c>
      <c r="C177" s="83" t="s">
        <v>691</v>
      </c>
      <c r="AF177" s="10" t="s">
        <v>885</v>
      </c>
      <c r="AG177" s="11" t="s">
        <v>886</v>
      </c>
    </row>
    <row r="178" spans="2:33" ht="77.150000000000006">
      <c r="B178" s="82" t="s">
        <v>692</v>
      </c>
      <c r="C178" s="83" t="s">
        <v>693</v>
      </c>
      <c r="AF178" s="65" t="s">
        <v>887</v>
      </c>
      <c r="AG178" s="65" t="s">
        <v>888</v>
      </c>
    </row>
    <row r="179" spans="2:33">
      <c r="B179" s="82" t="s">
        <v>694</v>
      </c>
      <c r="C179" s="83" t="s">
        <v>695</v>
      </c>
      <c r="AF179" s="18" t="s">
        <v>889</v>
      </c>
      <c r="AG179" s="52" t="s">
        <v>890</v>
      </c>
    </row>
    <row r="180" spans="2:33">
      <c r="B180" s="82" t="s">
        <v>696</v>
      </c>
      <c r="C180" s="83" t="s">
        <v>697</v>
      </c>
      <c r="AF180" s="18" t="s">
        <v>891</v>
      </c>
      <c r="AG180" s="52" t="s">
        <v>892</v>
      </c>
    </row>
    <row r="181" spans="2:33">
      <c r="B181" s="82" t="s">
        <v>698</v>
      </c>
      <c r="C181" s="83" t="s">
        <v>699</v>
      </c>
      <c r="AF181" s="18" t="s">
        <v>893</v>
      </c>
      <c r="AG181" s="52" t="s">
        <v>894</v>
      </c>
    </row>
    <row r="182" spans="2:33">
      <c r="B182" s="82" t="s">
        <v>700</v>
      </c>
      <c r="C182" s="83" t="s">
        <v>701</v>
      </c>
      <c r="AF182" s="18" t="s">
        <v>895</v>
      </c>
      <c r="AG182" s="52" t="s">
        <v>896</v>
      </c>
    </row>
    <row r="183" spans="2:33">
      <c r="B183" s="82" t="s">
        <v>702</v>
      </c>
      <c r="C183" s="83" t="s">
        <v>703</v>
      </c>
      <c r="AF183" s="18" t="s">
        <v>897</v>
      </c>
      <c r="AG183" s="52" t="s">
        <v>898</v>
      </c>
    </row>
    <row r="184" spans="2:33">
      <c r="B184" s="82" t="s">
        <v>704</v>
      </c>
      <c r="C184" s="83" t="s">
        <v>705</v>
      </c>
      <c r="AF184" s="18" t="s">
        <v>899</v>
      </c>
      <c r="AG184" s="52" t="s">
        <v>900</v>
      </c>
    </row>
    <row r="185" spans="2:33">
      <c r="B185" s="82" t="s">
        <v>706</v>
      </c>
      <c r="C185" s="83" t="s">
        <v>707</v>
      </c>
      <c r="AF185" s="18" t="s">
        <v>901</v>
      </c>
      <c r="AG185" s="52" t="s">
        <v>902</v>
      </c>
    </row>
    <row r="186" spans="2:33">
      <c r="B186" s="82" t="s">
        <v>708</v>
      </c>
      <c r="C186" s="83" t="s">
        <v>709</v>
      </c>
      <c r="AF186" s="10" t="s">
        <v>903</v>
      </c>
      <c r="AG186" s="11" t="s">
        <v>904</v>
      </c>
    </row>
    <row r="187" spans="2:33">
      <c r="B187" s="82" t="s">
        <v>710</v>
      </c>
      <c r="C187" s="83" t="s">
        <v>711</v>
      </c>
      <c r="AF187" s="10" t="s">
        <v>905</v>
      </c>
      <c r="AG187" s="11" t="s">
        <v>906</v>
      </c>
    </row>
    <row r="188" spans="2:33">
      <c r="B188" s="82" t="s">
        <v>712</v>
      </c>
      <c r="C188" s="83" t="s">
        <v>713</v>
      </c>
      <c r="AF188" s="18" t="s">
        <v>907</v>
      </c>
      <c r="AG188" s="52" t="s">
        <v>908</v>
      </c>
    </row>
    <row r="189" spans="2:33">
      <c r="B189" s="82" t="s">
        <v>714</v>
      </c>
      <c r="C189" s="83" t="s">
        <v>715</v>
      </c>
      <c r="AF189" s="10" t="s">
        <v>909</v>
      </c>
      <c r="AG189" s="11" t="s">
        <v>910</v>
      </c>
    </row>
    <row r="190" spans="2:33">
      <c r="B190" s="82" t="s">
        <v>716</v>
      </c>
      <c r="C190" s="83" t="s">
        <v>717</v>
      </c>
      <c r="AF190" s="10" t="s">
        <v>911</v>
      </c>
      <c r="AG190" s="11" t="s">
        <v>912</v>
      </c>
    </row>
    <row r="191" spans="2:33">
      <c r="B191" s="82" t="s">
        <v>718</v>
      </c>
      <c r="C191" s="83" t="s">
        <v>719</v>
      </c>
      <c r="AF191" s="10" t="s">
        <v>913</v>
      </c>
      <c r="AG191" s="11" t="s">
        <v>914</v>
      </c>
    </row>
    <row r="192" spans="2:33">
      <c r="B192" s="82" t="s">
        <v>720</v>
      </c>
      <c r="C192" s="83" t="s">
        <v>720</v>
      </c>
      <c r="AF192" s="10" t="s">
        <v>915</v>
      </c>
      <c r="AG192" s="11" t="s">
        <v>915</v>
      </c>
    </row>
    <row r="193" spans="2:33">
      <c r="B193" s="82" t="s">
        <v>721</v>
      </c>
      <c r="C193" s="83" t="s">
        <v>722</v>
      </c>
      <c r="AF193" s="10" t="s">
        <v>916</v>
      </c>
      <c r="AG193" s="11" t="s">
        <v>722</v>
      </c>
    </row>
    <row r="194" spans="2:33">
      <c r="B194" s="82" t="s">
        <v>723</v>
      </c>
      <c r="C194" s="83" t="s">
        <v>724</v>
      </c>
      <c r="AF194" s="10" t="s">
        <v>723</v>
      </c>
      <c r="AG194" s="11" t="s">
        <v>724</v>
      </c>
    </row>
    <row r="195" spans="2:33">
      <c r="B195" s="82" t="s">
        <v>725</v>
      </c>
      <c r="C195" s="83" t="s">
        <v>726</v>
      </c>
      <c r="AF195" s="10" t="s">
        <v>725</v>
      </c>
      <c r="AG195" s="11" t="s">
        <v>726</v>
      </c>
    </row>
    <row r="196" spans="2:33">
      <c r="B196" s="82" t="s">
        <v>727</v>
      </c>
      <c r="C196" s="83" t="s">
        <v>728</v>
      </c>
      <c r="AF196" s="10" t="s">
        <v>727</v>
      </c>
      <c r="AG196" s="11" t="s">
        <v>728</v>
      </c>
    </row>
    <row r="197" spans="2:33">
      <c r="B197" s="82" t="s">
        <v>729</v>
      </c>
      <c r="C197" s="83" t="s">
        <v>730</v>
      </c>
      <c r="AF197" s="10" t="s">
        <v>729</v>
      </c>
      <c r="AG197" s="11" t="s">
        <v>730</v>
      </c>
    </row>
    <row r="198" spans="2:33">
      <c r="B198" s="82" t="s">
        <v>731</v>
      </c>
      <c r="C198" s="83" t="s">
        <v>732</v>
      </c>
      <c r="AF198" s="10" t="s">
        <v>731</v>
      </c>
      <c r="AG198" s="11" t="s">
        <v>732</v>
      </c>
    </row>
    <row r="199" spans="2:33">
      <c r="B199" s="116" t="s">
        <v>921</v>
      </c>
      <c r="C199" s="117" t="s">
        <v>922</v>
      </c>
      <c r="AF199" s="72" t="s">
        <v>921</v>
      </c>
      <c r="AG199" s="73" t="s">
        <v>922</v>
      </c>
    </row>
    <row r="200" spans="2:33">
      <c r="B200" s="116" t="s">
        <v>923</v>
      </c>
      <c r="C200" s="117" t="s">
        <v>924</v>
      </c>
      <c r="AF200" s="72" t="s">
        <v>923</v>
      </c>
      <c r="AG200" s="73" t="s">
        <v>924</v>
      </c>
    </row>
    <row r="201" spans="2:33">
      <c r="B201" s="118" t="s">
        <v>925</v>
      </c>
      <c r="C201" s="119" t="s">
        <v>926</v>
      </c>
      <c r="AF201" s="72" t="s">
        <v>925</v>
      </c>
      <c r="AG201" s="73" t="s">
        <v>926</v>
      </c>
    </row>
  </sheetData>
  <phoneticPr fontId="44"/>
  <conditionalFormatting sqref="B1:B91 B193:B194 B202:B1048576">
    <cfRule type="duplicateValues" dxfId="176" priority="79"/>
  </conditionalFormatting>
  <conditionalFormatting sqref="B4:B192">
    <cfRule type="duplicateValues" dxfId="175" priority="74"/>
  </conditionalFormatting>
  <conditionalFormatting sqref="B92">
    <cfRule type="duplicateValues" dxfId="174" priority="78"/>
  </conditionalFormatting>
  <conditionalFormatting sqref="B93">
    <cfRule type="duplicateValues" dxfId="173" priority="77"/>
  </conditionalFormatting>
  <conditionalFormatting sqref="B94">
    <cfRule type="duplicateValues" dxfId="172" priority="76"/>
  </conditionalFormatting>
  <conditionalFormatting sqref="B95">
    <cfRule type="duplicateValues" dxfId="171" priority="75"/>
  </conditionalFormatting>
  <conditionalFormatting sqref="B195">
    <cfRule type="duplicateValues" dxfId="170" priority="66"/>
    <cfRule type="duplicateValues" dxfId="169" priority="67"/>
  </conditionalFormatting>
  <conditionalFormatting sqref="B196:B201">
    <cfRule type="duplicateValues" dxfId="168" priority="64"/>
    <cfRule type="duplicateValues" dxfId="167" priority="65"/>
  </conditionalFormatting>
  <conditionalFormatting sqref="E4:E6">
    <cfRule type="duplicateValues" dxfId="166" priority="69"/>
  </conditionalFormatting>
  <conditionalFormatting sqref="H4:H17">
    <cfRule type="duplicateValues" dxfId="165" priority="68"/>
  </conditionalFormatting>
  <conditionalFormatting sqref="T56">
    <cfRule type="duplicateValues" dxfId="164" priority="70"/>
  </conditionalFormatting>
  <conditionalFormatting sqref="T57">
    <cfRule type="duplicateValues" dxfId="163" priority="72"/>
  </conditionalFormatting>
  <conditionalFormatting sqref="T58:T73 T1:T55 T75:T1048576">
    <cfRule type="duplicateValues" dxfId="162" priority="73"/>
  </conditionalFormatting>
  <conditionalFormatting sqref="T74">
    <cfRule type="duplicateValues" dxfId="161" priority="71"/>
  </conditionalFormatting>
  <conditionalFormatting sqref="AC3">
    <cfRule type="duplicateValues" dxfId="80" priority="63"/>
  </conditionalFormatting>
  <conditionalFormatting sqref="AF92">
    <cfRule type="duplicateValues" dxfId="73" priority="60"/>
  </conditionalFormatting>
  <conditionalFormatting sqref="AF93">
    <cfRule type="duplicateValues" dxfId="72" priority="59"/>
  </conditionalFormatting>
  <conditionalFormatting sqref="AF94">
    <cfRule type="duplicateValues" dxfId="71" priority="58"/>
  </conditionalFormatting>
  <conditionalFormatting sqref="AF95">
    <cfRule type="duplicateValues" dxfId="70" priority="57"/>
  </conditionalFormatting>
  <conditionalFormatting sqref="AF96">
    <cfRule type="duplicateValues" dxfId="69" priority="56"/>
  </conditionalFormatting>
  <conditionalFormatting sqref="AF98:AF99">
    <cfRule type="duplicateValues" dxfId="68" priority="55"/>
  </conditionalFormatting>
  <conditionalFormatting sqref="AF100">
    <cfRule type="duplicateValues" dxfId="67" priority="53"/>
  </conditionalFormatting>
  <conditionalFormatting sqref="AF101">
    <cfRule type="duplicateValues" dxfId="66" priority="54"/>
  </conditionalFormatting>
  <conditionalFormatting sqref="AF102">
    <cfRule type="duplicateValues" dxfId="65" priority="52"/>
  </conditionalFormatting>
  <conditionalFormatting sqref="AF103">
    <cfRule type="duplicateValues" dxfId="64" priority="51"/>
  </conditionalFormatting>
  <conditionalFormatting sqref="AF104">
    <cfRule type="duplicateValues" dxfId="63" priority="50"/>
  </conditionalFormatting>
  <conditionalFormatting sqref="AF105">
    <cfRule type="duplicateValues" dxfId="62" priority="49"/>
  </conditionalFormatting>
  <conditionalFormatting sqref="AF106">
    <cfRule type="duplicateValues" dxfId="61" priority="48"/>
  </conditionalFormatting>
  <conditionalFormatting sqref="AF109">
    <cfRule type="duplicateValues" dxfId="60" priority="47"/>
  </conditionalFormatting>
  <conditionalFormatting sqref="AF110">
    <cfRule type="duplicateValues" dxfId="59" priority="46"/>
  </conditionalFormatting>
  <conditionalFormatting sqref="AF111:AF127">
    <cfRule type="duplicateValues" dxfId="58" priority="62"/>
  </conditionalFormatting>
  <conditionalFormatting sqref="AF128">
    <cfRule type="duplicateValues" dxfId="57" priority="45"/>
  </conditionalFormatting>
  <conditionalFormatting sqref="AF129">
    <cfRule type="duplicateValues" dxfId="56" priority="44"/>
  </conditionalFormatting>
  <conditionalFormatting sqref="AF130">
    <cfRule type="duplicateValues" dxfId="55" priority="43"/>
  </conditionalFormatting>
  <conditionalFormatting sqref="AF131:AF132">
    <cfRule type="duplicateValues" dxfId="54" priority="37"/>
  </conditionalFormatting>
  <conditionalFormatting sqref="AF133">
    <cfRule type="duplicateValues" dxfId="53" priority="42"/>
  </conditionalFormatting>
  <conditionalFormatting sqref="AF134">
    <cfRule type="duplicateValues" dxfId="52" priority="41"/>
  </conditionalFormatting>
  <conditionalFormatting sqref="AF135">
    <cfRule type="duplicateValues" dxfId="51" priority="40"/>
  </conditionalFormatting>
  <conditionalFormatting sqref="AF136">
    <cfRule type="duplicateValues" dxfId="50" priority="39"/>
  </conditionalFormatting>
  <conditionalFormatting sqref="AF137">
    <cfRule type="duplicateValues" dxfId="49" priority="38"/>
  </conditionalFormatting>
  <conditionalFormatting sqref="AF138:AF141">
    <cfRule type="duplicateValues" dxfId="48" priority="35"/>
  </conditionalFormatting>
  <conditionalFormatting sqref="AF142">
    <cfRule type="duplicateValues" dxfId="47" priority="36"/>
  </conditionalFormatting>
  <conditionalFormatting sqref="AF143">
    <cfRule type="duplicateValues" dxfId="46" priority="34"/>
  </conditionalFormatting>
  <conditionalFormatting sqref="AF144">
    <cfRule type="duplicateValues" dxfId="45" priority="32"/>
  </conditionalFormatting>
  <conditionalFormatting sqref="AF145">
    <cfRule type="duplicateValues" dxfId="44" priority="33"/>
  </conditionalFormatting>
  <conditionalFormatting sqref="AF146">
    <cfRule type="duplicateValues" dxfId="43" priority="31"/>
  </conditionalFormatting>
  <conditionalFormatting sqref="AF147">
    <cfRule type="duplicateValues" dxfId="42" priority="30"/>
  </conditionalFormatting>
  <conditionalFormatting sqref="AF148">
    <cfRule type="duplicateValues" dxfId="41" priority="29"/>
  </conditionalFormatting>
  <conditionalFormatting sqref="AF149">
    <cfRule type="duplicateValues" dxfId="40" priority="28"/>
  </conditionalFormatting>
  <conditionalFormatting sqref="AF150">
    <cfRule type="duplicateValues" dxfId="39" priority="27"/>
  </conditionalFormatting>
  <conditionalFormatting sqref="AF151:AF157">
    <cfRule type="duplicateValues" dxfId="38" priority="26"/>
  </conditionalFormatting>
  <conditionalFormatting sqref="AF151:AF159">
    <cfRule type="duplicateValues" dxfId="37" priority="25"/>
  </conditionalFormatting>
  <conditionalFormatting sqref="AF160">
    <cfRule type="duplicateValues" dxfId="36" priority="24"/>
  </conditionalFormatting>
  <conditionalFormatting sqref="AF161:AF162">
    <cfRule type="duplicateValues" dxfId="35" priority="23"/>
  </conditionalFormatting>
  <conditionalFormatting sqref="AF163">
    <cfRule type="duplicateValues" dxfId="34" priority="22"/>
  </conditionalFormatting>
  <conditionalFormatting sqref="AF164:AF165">
    <cfRule type="duplicateValues" dxfId="33" priority="21"/>
  </conditionalFormatting>
  <conditionalFormatting sqref="AF166:AF167">
    <cfRule type="duplicateValues" dxfId="32" priority="20"/>
  </conditionalFormatting>
  <conditionalFormatting sqref="AF168">
    <cfRule type="duplicateValues" dxfId="31" priority="19"/>
  </conditionalFormatting>
  <conditionalFormatting sqref="AF169">
    <cfRule type="duplicateValues" dxfId="30" priority="18"/>
  </conditionalFormatting>
  <conditionalFormatting sqref="AF170">
    <cfRule type="duplicateValues" dxfId="29" priority="17"/>
  </conditionalFormatting>
  <conditionalFormatting sqref="AF171">
    <cfRule type="duplicateValues" dxfId="28" priority="16"/>
  </conditionalFormatting>
  <conditionalFormatting sqref="AF172:AF173">
    <cfRule type="duplicateValues" dxfId="27" priority="15"/>
  </conditionalFormatting>
  <conditionalFormatting sqref="AF174">
    <cfRule type="duplicateValues" dxfId="26" priority="14"/>
  </conditionalFormatting>
  <conditionalFormatting sqref="AF175">
    <cfRule type="duplicateValues" dxfId="25" priority="13"/>
  </conditionalFormatting>
  <conditionalFormatting sqref="AF176:AF177">
    <cfRule type="duplicateValues" dxfId="24" priority="11"/>
  </conditionalFormatting>
  <conditionalFormatting sqref="AF178">
    <cfRule type="duplicateValues" dxfId="23" priority="12"/>
  </conditionalFormatting>
  <conditionalFormatting sqref="AF179 AF4:AF91 AF97:AF98 AF193 AF195">
    <cfRule type="duplicateValues" dxfId="22" priority="61"/>
  </conditionalFormatting>
  <conditionalFormatting sqref="AF180">
    <cfRule type="duplicateValues" dxfId="21" priority="10"/>
  </conditionalFormatting>
  <conditionalFormatting sqref="AF181:AF185">
    <cfRule type="duplicateValues" dxfId="20" priority="9"/>
  </conditionalFormatting>
  <conditionalFormatting sqref="AF186:AF187 AF189:AF192">
    <cfRule type="duplicateValues" dxfId="19" priority="8"/>
  </conditionalFormatting>
  <conditionalFormatting sqref="AF188">
    <cfRule type="duplicateValues" dxfId="18" priority="7"/>
  </conditionalFormatting>
  <conditionalFormatting sqref="AF194:AF195">
    <cfRule type="duplicateValues" dxfId="17" priority="6"/>
  </conditionalFormatting>
  <conditionalFormatting sqref="AF196:AF197">
    <cfRule type="duplicateValues" dxfId="16" priority="4"/>
    <cfRule type="duplicateValues" dxfId="15" priority="5"/>
  </conditionalFormatting>
  <conditionalFormatting sqref="AF198:AF201">
    <cfRule type="duplicateValues" dxfId="14" priority="2"/>
    <cfRule type="duplicateValues" dxfId="13" priority="3"/>
  </conditionalFormatting>
  <conditionalFormatting sqref="AF3">
    <cfRule type="duplicateValues" dxfId="12" priority="1"/>
  </conditionalFormatting>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D6263-DA65-420E-8701-C8792EBDB1AB}">
  <sheetPr codeName="Sheet10"/>
  <dimension ref="A1"/>
  <sheetViews>
    <sheetView workbookViewId="0"/>
  </sheetViews>
  <sheetFormatPr defaultRowHeight="15.45"/>
  <sheetData/>
  <phoneticPr fontId="2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4953C-B05E-439D-A304-58BDFEBAC356}">
  <sheetPr codeName="Sheet1">
    <tabColor rgb="FFFF0000"/>
  </sheetPr>
  <dimension ref="B2:N12"/>
  <sheetViews>
    <sheetView topLeftCell="A7" zoomScale="115" zoomScaleNormal="115" workbookViewId="0">
      <selection activeCell="L12" sqref="L12"/>
    </sheetView>
  </sheetViews>
  <sheetFormatPr defaultColWidth="9.1640625" defaultRowHeight="15.45"/>
  <cols>
    <col min="1" max="1" width="9" style="2" customWidth="1"/>
    <col min="2" max="10" width="12.4140625" style="1" customWidth="1"/>
    <col min="11" max="11" width="31.4140625" style="1" customWidth="1"/>
    <col min="12" max="12" width="39.4140625" style="2" customWidth="1"/>
    <col min="13" max="16384" width="9.1640625" style="2"/>
  </cols>
  <sheetData>
    <row r="2" spans="2:14">
      <c r="B2" s="1" t="s">
        <v>0</v>
      </c>
      <c r="C2" s="1" t="s">
        <v>0</v>
      </c>
      <c r="D2" s="1" t="s">
        <v>0</v>
      </c>
      <c r="K2" s="1" t="s">
        <v>1</v>
      </c>
    </row>
    <row r="3" spans="2:14" s="5" customFormat="1" ht="24" customHeight="1">
      <c r="B3" s="3" t="s">
        <v>2</v>
      </c>
      <c r="C3" s="3" t="s">
        <v>3</v>
      </c>
      <c r="D3" s="3" t="s">
        <v>4</v>
      </c>
      <c r="E3" s="3" t="s">
        <v>5</v>
      </c>
      <c r="F3" s="3" t="s">
        <v>6</v>
      </c>
      <c r="G3" s="3" t="s">
        <v>7</v>
      </c>
      <c r="H3" s="3" t="s">
        <v>8</v>
      </c>
      <c r="I3" s="3" t="s">
        <v>9</v>
      </c>
      <c r="J3" s="3" t="s">
        <v>10</v>
      </c>
      <c r="K3" s="24" t="s">
        <v>11</v>
      </c>
      <c r="L3" s="4" t="s">
        <v>12</v>
      </c>
    </row>
    <row r="4" spans="2:14" ht="31.4" customHeight="1">
      <c r="B4" s="23" t="s">
        <v>943</v>
      </c>
      <c r="C4" s="23" t="s">
        <v>13</v>
      </c>
      <c r="D4" s="23" t="s">
        <v>14</v>
      </c>
      <c r="E4" s="6">
        <v>25</v>
      </c>
      <c r="F4" s="7" t="s">
        <v>15</v>
      </c>
      <c r="G4" s="7" t="s">
        <v>16</v>
      </c>
      <c r="H4" s="6" t="s">
        <v>122</v>
      </c>
      <c r="I4" s="6" t="s">
        <v>17</v>
      </c>
      <c r="J4" s="6">
        <v>1</v>
      </c>
      <c r="K4" s="6" t="str">
        <f>B4&amp;C4&amp;D4&amp;E4&amp;F4&amp;G4&amp;H4&amp;I4&amp;J4</f>
        <v>PARALal250701ZCMa1</v>
      </c>
      <c r="L4" s="6" t="str">
        <f>B4&amp;E4&amp;F4&amp;G4&amp;RIGHT(H4,2)&amp;I4&amp;J4</f>
        <v>PAR250701CMa1</v>
      </c>
    </row>
    <row r="5" spans="2:14">
      <c r="K5" s="25" t="s">
        <v>18</v>
      </c>
      <c r="L5" s="25" t="s">
        <v>19</v>
      </c>
    </row>
    <row r="9" spans="2:14">
      <c r="L9" s="26"/>
      <c r="M9" s="26"/>
      <c r="N9" s="26"/>
    </row>
    <row r="10" spans="2:14">
      <c r="L10" s="6" t="str">
        <f>B10&amp;E10&amp;F10&amp;G10&amp;RIGHT(H10,2)&amp;I10&amp;J10</f>
        <v/>
      </c>
      <c r="M10" s="26"/>
      <c r="N10" s="26"/>
    </row>
    <row r="12" spans="2:14">
      <c r="L12" s="2" t="s">
        <v>980</v>
      </c>
    </row>
  </sheetData>
  <dataConsolidate/>
  <phoneticPr fontId="21" type="noConversion"/>
  <dataValidations count="6">
    <dataValidation type="list" allowBlank="1" showInputMessage="1" showErrorMessage="1" sqref="D5:D1048576 D1 D3" xr:uid="{69BA879C-47F1-444D-9FBD-A51CD2AF63EB}">
      <formula1>Target</formula1>
    </dataValidation>
    <dataValidation type="list" allowBlank="1" showInputMessage="1" showErrorMessage="1" sqref="E4" xr:uid="{9F10C17A-5AEC-4857-8A7A-2ECCFEB4F927}">
      <formula1>SCCS_Year</formula1>
    </dataValidation>
    <dataValidation type="list" allowBlank="1" showInputMessage="1" showErrorMessage="1" sqref="I4" xr:uid="{C82878E3-DA73-426E-9B27-005FF52D1C7F}">
      <formula1>SCCS_CR_Num</formula1>
    </dataValidation>
    <dataValidation type="list" allowBlank="1" showInputMessage="1" showErrorMessage="1" sqref="F4" xr:uid="{F33ECF87-9B55-4A08-B1C3-514FD6D42702}">
      <formula1>SCCS_Month</formula1>
    </dataValidation>
    <dataValidation type="list" allowBlank="1" showInputMessage="1" showErrorMessage="1" sqref="E4" xr:uid="{19DB323D-9D70-4279-96DF-E274C1A6A2E3}">
      <formula1>Year</formula1>
    </dataValidation>
    <dataValidation type="list" allowBlank="1" showInputMessage="1" showErrorMessage="1" sqref="G4" xr:uid="{EE2FA626-472E-43DA-9703-A3584B3EC927}">
      <formula1>SCCS_Date</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13C75F0-82B2-469B-BEAF-83768628957D}">
          <x14:formula1>
            <xm:f>'SCCS detail(all)'!$T$4:$T$1048576</xm:f>
          </x14:formula1>
          <xm:sqref>H4</xm:sqref>
        </x14:dataValidation>
        <x14:dataValidation type="list" allowBlank="1" showInputMessage="1" showErrorMessage="1" xr:uid="{120CDD44-8A6F-4CE4-9FA4-CF6DA062C6AE}">
          <x14:formula1>
            <xm:f>'SCCS detail(all)'!$Z$4:$Z$1048576</xm:f>
          </x14:formula1>
          <xm:sqref>J4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71352-8A50-43BB-A415-19E7A5BDC340}">
  <sheetPr codeName="Sheet2"/>
  <dimension ref="B2:M8"/>
  <sheetViews>
    <sheetView zoomScaleNormal="100" workbookViewId="0">
      <selection activeCell="H4" sqref="H4"/>
    </sheetView>
  </sheetViews>
  <sheetFormatPr defaultColWidth="9.1640625" defaultRowHeight="15.45"/>
  <cols>
    <col min="1" max="1" width="9" style="2" customWidth="1"/>
    <col min="2" max="10" width="12.4140625" style="1" customWidth="1"/>
    <col min="11" max="11" width="31.4140625" style="1" customWidth="1"/>
    <col min="12" max="12" width="14.58203125" style="2" customWidth="1"/>
    <col min="13" max="13" width="28.1640625" style="2" customWidth="1"/>
    <col min="14" max="16384" width="9.1640625" style="2"/>
  </cols>
  <sheetData>
    <row r="2" spans="2:13">
      <c r="K2" s="1" t="s">
        <v>1</v>
      </c>
    </row>
    <row r="3" spans="2:13" s="5" customFormat="1" ht="24" customHeight="1">
      <c r="B3" s="3" t="s">
        <v>2</v>
      </c>
      <c r="C3" s="3" t="s">
        <v>3</v>
      </c>
      <c r="D3" s="3" t="s">
        <v>4</v>
      </c>
      <c r="E3" s="3" t="s">
        <v>5</v>
      </c>
      <c r="F3" s="3" t="s">
        <v>6</v>
      </c>
      <c r="G3" s="3" t="s">
        <v>7</v>
      </c>
      <c r="H3" s="3" t="s">
        <v>8</v>
      </c>
      <c r="I3" s="3" t="s">
        <v>9</v>
      </c>
      <c r="J3" s="3" t="s">
        <v>10</v>
      </c>
      <c r="K3" s="4" t="s">
        <v>20</v>
      </c>
    </row>
    <row r="4" spans="2:13" ht="31.4" customHeight="1">
      <c r="B4" s="6" t="s">
        <v>927</v>
      </c>
      <c r="C4" s="6" t="s">
        <v>944</v>
      </c>
      <c r="D4" s="6" t="s">
        <v>942</v>
      </c>
      <c r="E4" s="6">
        <v>29</v>
      </c>
      <c r="F4" s="7" t="s">
        <v>15</v>
      </c>
      <c r="G4" s="7" t="s">
        <v>22</v>
      </c>
      <c r="H4" s="6" t="s">
        <v>917</v>
      </c>
      <c r="I4" s="6" t="s">
        <v>983</v>
      </c>
      <c r="J4" s="6">
        <v>1</v>
      </c>
      <c r="K4" s="6" t="str">
        <f>B4&amp;C4&amp;D4&amp;E4&amp;F4&amp;G4&amp;H4&amp;I4&amp;J4</f>
        <v>FPLPCwat290715ZSVl1</v>
      </c>
    </row>
    <row r="7" spans="2:13">
      <c r="K7" s="26"/>
      <c r="L7" s="26"/>
      <c r="M7" s="26"/>
    </row>
    <row r="8" spans="2:13">
      <c r="K8" s="26"/>
      <c r="L8" s="26"/>
      <c r="M8" s="26"/>
    </row>
  </sheetData>
  <phoneticPr fontId="21" type="noConversion"/>
  <dataValidations count="12">
    <dataValidation type="list" allowBlank="1" showInputMessage="1" showErrorMessage="1" sqref="D4" xr:uid="{14F9D1D7-F15E-4002-B57B-14415089FC30}">
      <formula1>SCCS_Target</formula1>
    </dataValidation>
    <dataValidation type="list" allowBlank="1" showInputMessage="1" showErrorMessage="1" sqref="C4" xr:uid="{43585065-1CB7-4D46-952A-E4ABF67D904F}">
      <formula1>SCCS_Device</formula1>
    </dataValidation>
    <dataValidation type="list" allowBlank="1" showInputMessage="1" showErrorMessage="1" sqref="E4" xr:uid="{2C07C7D7-23BD-431F-8E25-B55AD8C7F663}">
      <formula1>SCCS_Year</formula1>
    </dataValidation>
    <dataValidation type="list" allowBlank="1" showInputMessage="1" showErrorMessage="1" sqref="F4" xr:uid="{7FEB204A-8BCC-480F-9073-BB3C3C3F1AA4}">
      <formula1>SCCS_Month</formula1>
    </dataValidation>
    <dataValidation type="list" allowBlank="1" showInputMessage="1" showErrorMessage="1" sqref="G4" xr:uid="{9DCC3C8B-5BEE-4ADD-B99A-14B921AB59F7}">
      <formula1>SCCS_Date</formula1>
    </dataValidation>
    <dataValidation type="list" allowBlank="1" showInputMessage="1" showErrorMessage="1" sqref="I4" xr:uid="{C089A75D-1ABC-4764-8419-AABF5AC9D753}">
      <formula1>SCCS_CR_Num</formula1>
    </dataValidation>
    <dataValidation type="list" allowBlank="1" showInputMessage="1" showErrorMessage="1" sqref="D1:D1048576" xr:uid="{30738513-67FB-4E08-BF00-C7211A877040}">
      <formula1>Target</formula1>
    </dataValidation>
    <dataValidation type="list" allowBlank="1" showInputMessage="1" showErrorMessage="1" sqref="C4" xr:uid="{DB66082D-EFC6-4A1B-B931-A97816E1E3E5}">
      <formula1>Device</formula1>
    </dataValidation>
    <dataValidation type="list" allowBlank="1" showInputMessage="1" showErrorMessage="1" sqref="E4" xr:uid="{B83F1D56-5BB9-475A-81E9-139C60A2F96C}">
      <formula1>Year</formula1>
    </dataValidation>
    <dataValidation type="list" allowBlank="1" showInputMessage="1" showErrorMessage="1" sqref="F4" xr:uid="{79BBAAA3-6D74-4C8D-B300-0723AB217F17}">
      <formula1>DateM</formula1>
    </dataValidation>
    <dataValidation type="list" allowBlank="1" showInputMessage="1" showErrorMessage="1" sqref="G4" xr:uid="{3597C76C-D4D1-483B-93CC-2BEDD9D3C165}">
      <formula1>DateD</formula1>
    </dataValidation>
    <dataValidation type="list" allowBlank="1" showInputMessage="1" showErrorMessage="1" sqref="I4" xr:uid="{62BABCBF-AA8B-4CD5-8764-99354B4D1EB0}">
      <formula1>CR</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130DF232-4C71-45A6-91E9-A60D9740B87F}">
          <x14:formula1>
            <xm:f>'SCCS detail(all)'!$H$4:$H$6</xm:f>
          </x14:formula1>
          <xm:sqref>D4</xm:sqref>
        </x14:dataValidation>
        <x14:dataValidation type="list" allowBlank="1" showInputMessage="1" showErrorMessage="1" xr:uid="{92AC0FD4-1B2F-4172-B864-CEFE6E7A87DA}">
          <x14:formula1>
            <xm:f>'SCCS detail(all)'!$H$4:$H$15</xm:f>
          </x14:formula1>
          <xm:sqref>D4</xm:sqref>
        </x14:dataValidation>
        <x14:dataValidation type="list" allowBlank="1" showInputMessage="1" showErrorMessage="1" xr:uid="{D941DFDB-16F2-403C-9A76-0EFA8F92D4CF}">
          <x14:formula1>
            <xm:f>'SCCS detail(all)'!$Z$4:$Z$1048576</xm:f>
          </x14:formula1>
          <xm:sqref>J4</xm:sqref>
        </x14:dataValidation>
        <x14:dataValidation type="list" allowBlank="1" showInputMessage="1" showErrorMessage="1" xr:uid="{30DAC49B-6B5C-4D1D-854A-519BC2CD6FB7}">
          <x14:formula1>
            <xm:f>'SCCS detail(all)'!$T$4:$T$1048576</xm:f>
          </x14:formula1>
          <xm:sqref>H4</xm:sqref>
        </x14:dataValidation>
        <x14:dataValidation type="list" allowBlank="1" showInputMessage="1" showErrorMessage="1" xr:uid="{13458FD4-75F8-4A82-AAC3-9DE408DF133D}">
          <x14:formula1>
            <xm:f>'SCCS detail(all)'!$B$4:$B$1048576</xm:f>
          </x14:formula1>
          <xm:sqref>B4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63B2E-E6AE-4726-A508-7237A3706455}">
  <sheetPr codeName="Sheet8"/>
  <dimension ref="B6:E7"/>
  <sheetViews>
    <sheetView topLeftCell="B1" workbookViewId="0">
      <selection activeCell="D7" sqref="D7"/>
    </sheetView>
  </sheetViews>
  <sheetFormatPr defaultRowHeight="15.45"/>
  <cols>
    <col min="2" max="2" width="75.25" customWidth="1"/>
    <col min="3" max="3" width="57.4140625" customWidth="1"/>
    <col min="4" max="4" width="39" customWidth="1"/>
    <col min="5" max="5" width="46.1640625" customWidth="1"/>
  </cols>
  <sheetData>
    <row r="6" spans="2:5">
      <c r="B6" s="149"/>
      <c r="C6" s="149" t="s">
        <v>959</v>
      </c>
      <c r="D6" s="149" t="s">
        <v>962</v>
      </c>
      <c r="E6" s="154" t="s">
        <v>967</v>
      </c>
    </row>
    <row r="7" spans="2:5" ht="409.6">
      <c r="B7" s="145" t="s">
        <v>956</v>
      </c>
      <c r="C7" s="145" t="s">
        <v>960</v>
      </c>
      <c r="D7" s="145" t="s">
        <v>961</v>
      </c>
      <c r="E7" s="145" t="s">
        <v>966</v>
      </c>
    </row>
  </sheetData>
  <phoneticPr fontId="2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2BE95-F331-4E2A-A7CD-C60C08C2E235}">
  <sheetPr codeName="Sheet3">
    <tabColor rgb="FF00B050"/>
  </sheetPr>
  <dimension ref="B1:I38"/>
  <sheetViews>
    <sheetView topLeftCell="A10" zoomScale="115" zoomScaleNormal="115" workbookViewId="0">
      <selection activeCell="E23" sqref="E23"/>
    </sheetView>
  </sheetViews>
  <sheetFormatPr defaultColWidth="8.75" defaultRowHeight="13.3"/>
  <cols>
    <col min="1" max="1" width="3.25" style="28" customWidth="1"/>
    <col min="2" max="2" width="47.83203125" style="28" customWidth="1"/>
    <col min="3" max="3" width="23.25" style="28" customWidth="1"/>
    <col min="4" max="4" width="24.25" style="29" customWidth="1"/>
    <col min="5" max="5" width="22.83203125" style="29" customWidth="1"/>
    <col min="6" max="6" width="34.75" style="29" customWidth="1"/>
    <col min="7" max="7" width="17.4140625" style="29" hidden="1" customWidth="1"/>
    <col min="8" max="8" width="4" style="29" hidden="1" customWidth="1"/>
    <col min="9" max="9" width="197" style="29" customWidth="1"/>
    <col min="10" max="16384" width="8.75" style="28"/>
  </cols>
  <sheetData>
    <row r="1" spans="2:9">
      <c r="B1" s="27" t="s">
        <v>733</v>
      </c>
    </row>
    <row r="3" spans="2:9">
      <c r="B3" s="40" t="s">
        <v>734</v>
      </c>
      <c r="C3" s="35" t="s">
        <v>735</v>
      </c>
      <c r="D3" s="35" t="s">
        <v>736</v>
      </c>
      <c r="E3" s="35" t="s">
        <v>737</v>
      </c>
      <c r="F3" s="35" t="s">
        <v>736</v>
      </c>
      <c r="I3" s="41" t="s">
        <v>738</v>
      </c>
    </row>
    <row r="4" spans="2:9">
      <c r="B4" s="29" t="s">
        <v>739</v>
      </c>
      <c r="C4" s="71" t="s">
        <v>740</v>
      </c>
      <c r="D4" s="29" t="s">
        <v>741</v>
      </c>
      <c r="E4" s="29" t="str">
        <f>'SCCS MASTER (親級)'!$L4</f>
        <v>PAR250701CMa1</v>
      </c>
      <c r="F4" s="29" t="s">
        <v>741</v>
      </c>
      <c r="I4" s="29" t="str">
        <f>B4&amp;C4&amp;D4&amp;E4</f>
        <v>https://wellness.suntory.com.tw/contents/0003/PAR250701CMa1</v>
      </c>
    </row>
    <row r="5" spans="2:9">
      <c r="C5" s="33" t="s">
        <v>742</v>
      </c>
    </row>
    <row r="7" spans="2:9" s="30" customFormat="1">
      <c r="B7" s="37" t="s">
        <v>743</v>
      </c>
      <c r="C7" s="37" t="s">
        <v>744</v>
      </c>
      <c r="D7" s="37" t="s">
        <v>745</v>
      </c>
      <c r="E7" s="37" t="s">
        <v>746</v>
      </c>
      <c r="F7" s="37" t="s">
        <v>747</v>
      </c>
      <c r="G7" s="37" t="s">
        <v>748</v>
      </c>
      <c r="H7" s="37" t="s">
        <v>749</v>
      </c>
      <c r="I7" s="38" t="s">
        <v>750</v>
      </c>
    </row>
    <row r="8" spans="2:9">
      <c r="B8" s="29" t="str">
        <f>'SCCS MASTER(子級)'!$K4</f>
        <v>FPLPCwat290715ZSVl1</v>
      </c>
      <c r="C8" s="162">
        <v>123000</v>
      </c>
      <c r="D8" s="29" t="s">
        <v>751</v>
      </c>
      <c r="E8" s="29" t="s">
        <v>21</v>
      </c>
      <c r="F8" s="28" t="str">
        <f>B8</f>
        <v>FPLPCwat290715ZSVl1</v>
      </c>
      <c r="G8" s="28"/>
      <c r="H8" s="28"/>
      <c r="I8" s="29" t="str">
        <f>B7&amp;B8&amp;IF(AND(C8&lt;&gt;"",LEN(C8)=6),C7&amp;C8,"")&amp;D7&amp;D8&amp;E7&amp;E8&amp;F7&amp;F8</f>
        <v>?urlid=FPLPCwat290715ZSVl1&amp;telno=123000&amp;utm_source=offline&amp;utm_medium=2STK&amp;utm_campaign=FPLPCwat290715ZSVl1</v>
      </c>
    </row>
    <row r="9" spans="2:9">
      <c r="B9" s="31" t="s">
        <v>752</v>
      </c>
      <c r="C9" s="27" t="s">
        <v>753</v>
      </c>
    </row>
    <row r="11" spans="2:9">
      <c r="I11" s="44" t="s">
        <v>754</v>
      </c>
    </row>
    <row r="12" spans="2:9">
      <c r="I12" s="42" t="str">
        <f>I4&amp;I8</f>
        <v>https://wellness.suntory.com.tw/contents/0003/PAR250701CMa1?urlid=FPLPCwat290715ZSVl1&amp;telno=123000&amp;utm_source=offline&amp;utm_medium=2STK&amp;utm_campaign=FPLPCwat290715ZSVl1</v>
      </c>
    </row>
    <row r="16" spans="2:9">
      <c r="B16" s="34" t="s">
        <v>755</v>
      </c>
      <c r="C16" s="35" t="s">
        <v>756</v>
      </c>
      <c r="D16" s="35" t="s">
        <v>737</v>
      </c>
      <c r="E16" s="35" t="s">
        <v>757</v>
      </c>
      <c r="F16" s="35" t="s">
        <v>758</v>
      </c>
      <c r="I16" s="30" t="s">
        <v>759</v>
      </c>
    </row>
    <row r="17" spans="2:9">
      <c r="B17" s="29" t="s">
        <v>760</v>
      </c>
      <c r="D17" s="29" t="str">
        <f>E4</f>
        <v>PAR250701CMa1</v>
      </c>
      <c r="E17" s="36">
        <v>1107</v>
      </c>
      <c r="I17" s="36" t="str">
        <f>B17&amp;C16&amp;D17&amp;E16&amp;E17&amp;F16</f>
        <v>https://wellness.suntory.com.tw/lp/PAR250701CMa1?goods_id=1107&amp;adv=1&amp;qty=1</v>
      </c>
    </row>
    <row r="19" spans="2:9">
      <c r="B19" s="31"/>
      <c r="C19" s="27"/>
    </row>
    <row r="20" spans="2:9">
      <c r="B20" s="34" t="s">
        <v>755</v>
      </c>
      <c r="C20" s="35" t="s">
        <v>756</v>
      </c>
      <c r="D20" s="35" t="s">
        <v>737</v>
      </c>
      <c r="E20" s="35" t="s">
        <v>761</v>
      </c>
      <c r="F20" s="35" t="s">
        <v>758</v>
      </c>
      <c r="I20" s="44" t="s">
        <v>762</v>
      </c>
    </row>
    <row r="21" spans="2:9">
      <c r="B21" s="29" t="s">
        <v>760</v>
      </c>
      <c r="D21" s="29" t="str">
        <f>'SCCS MASTER (親級)'!L4</f>
        <v>PAR250701CMa1</v>
      </c>
      <c r="E21" s="36">
        <v>1107</v>
      </c>
      <c r="I21" s="166" t="str">
        <f>B21&amp;C20&amp;D21&amp;B22&amp;B23&amp;IF(AND(C23&lt;&gt;"",LEN(C23)=6),C22&amp;C23,"")&amp;E20&amp;E21&amp;F20&amp;D22&amp;D23&amp;E22&amp;E23&amp;F22&amp;F23</f>
        <v>https://wellness.suntory.com.tw/lp/PAR250701CMa1?urlid=PARALal250701ZCMa1&amp;telno=123000&amp;goods_id=1107&amp;adv=1&amp;qty=1&amp;utm_source=offline&amp;utm_medium=2STK&amp;utm_campaign=PARALal250701ZCMa1</v>
      </c>
    </row>
    <row r="22" spans="2:9">
      <c r="B22" s="37" t="s">
        <v>743</v>
      </c>
      <c r="C22" s="37" t="s">
        <v>744</v>
      </c>
      <c r="D22" s="37" t="s">
        <v>745</v>
      </c>
      <c r="E22" s="37" t="s">
        <v>746</v>
      </c>
      <c r="F22" s="37" t="s">
        <v>747</v>
      </c>
      <c r="I22" s="166"/>
    </row>
    <row r="23" spans="2:9">
      <c r="B23" s="29" t="str">
        <f>'SCCS MASTER (親級)'!K4</f>
        <v>PARALal250701ZCMa1</v>
      </c>
      <c r="C23" s="39">
        <v>123000</v>
      </c>
      <c r="D23" s="29" t="s">
        <v>751</v>
      </c>
      <c r="E23" s="29" t="s">
        <v>21</v>
      </c>
      <c r="F23" s="28" t="str">
        <f>'SCCS MASTER (親級)'!K4</f>
        <v>PARALal250701ZCMa1</v>
      </c>
      <c r="I23" s="166"/>
    </row>
    <row r="24" spans="2:9">
      <c r="B24" s="31" t="s">
        <v>763</v>
      </c>
    </row>
    <row r="25" spans="2:9">
      <c r="B25" s="31"/>
    </row>
    <row r="26" spans="2:9">
      <c r="B26" s="31"/>
    </row>
    <row r="27" spans="2:9">
      <c r="B27" s="34" t="s">
        <v>755</v>
      </c>
      <c r="C27" s="35" t="s">
        <v>756</v>
      </c>
      <c r="D27" s="35" t="s">
        <v>737</v>
      </c>
      <c r="E27" s="35" t="s">
        <v>761</v>
      </c>
      <c r="F27" s="35" t="s">
        <v>758</v>
      </c>
      <c r="G27" s="28">
        <f>C15</f>
        <v>0</v>
      </c>
      <c r="I27" s="44" t="s">
        <v>764</v>
      </c>
    </row>
    <row r="28" spans="2:9">
      <c r="B28" s="29" t="s">
        <v>760</v>
      </c>
      <c r="D28" s="29" t="str">
        <f>D17</f>
        <v>PAR250701CMa1</v>
      </c>
      <c r="E28" s="36">
        <v>1107</v>
      </c>
      <c r="I28" s="166" t="str">
        <f>B28&amp;C27&amp;D28&amp;B30&amp;B31&amp;E27&amp;E28&amp;F27&amp;IF(AND(C31&lt;&gt;"",LEN(C31)=6),C30&amp;C31,"")&amp;D30&amp;D31&amp;E30&amp;E31&amp;F30&amp;F31</f>
        <v>https://wellness.suntory.com.tw/lp/PAR250701CMa1?urlid=FPLPCwat290715ZSVl1&amp;goods_id=1107&amp;adv=1&amp;qty=1&amp;telno=111111&amp;utm_source=offline&amp;utm_medium=2STK&amp;utm_campaign=FPLPCwat290715ZSVl1</v>
      </c>
    </row>
    <row r="29" spans="2:9">
      <c r="I29" s="166"/>
    </row>
    <row r="30" spans="2:9">
      <c r="B30" s="37" t="s">
        <v>743</v>
      </c>
      <c r="C30" s="37" t="s">
        <v>744</v>
      </c>
      <c r="D30" s="37" t="s">
        <v>745</v>
      </c>
      <c r="E30" s="37" t="s">
        <v>746</v>
      </c>
      <c r="F30" s="37" t="s">
        <v>747</v>
      </c>
      <c r="I30" s="166"/>
    </row>
    <row r="31" spans="2:9">
      <c r="B31" s="29" t="str">
        <f>'SCCS MASTER(子級)'!K4</f>
        <v>FPLPCwat290715ZSVl1</v>
      </c>
      <c r="C31" s="39">
        <v>111111</v>
      </c>
      <c r="D31" s="29" t="s">
        <v>751</v>
      </c>
      <c r="E31" s="29" t="s">
        <v>21</v>
      </c>
      <c r="F31" s="28" t="str">
        <f>'SCCS MASTER(子級)'!K4</f>
        <v>FPLPCwat290715ZSVl1</v>
      </c>
      <c r="I31" s="166"/>
    </row>
    <row r="32" spans="2:9">
      <c r="B32" s="31" t="s">
        <v>765</v>
      </c>
      <c r="F32" s="31"/>
    </row>
    <row r="33" spans="6:9">
      <c r="F33" s="33"/>
      <c r="I33" s="43"/>
    </row>
    <row r="34" spans="6:9">
      <c r="F34" s="33"/>
      <c r="I34" s="32"/>
    </row>
    <row r="35" spans="6:9">
      <c r="F35" s="33"/>
      <c r="I35" s="32"/>
    </row>
    <row r="36" spans="6:9">
      <c r="F36" s="33"/>
    </row>
    <row r="37" spans="6:9">
      <c r="F37" s="33"/>
    </row>
    <row r="38" spans="6:9">
      <c r="F38" s="33"/>
    </row>
  </sheetData>
  <mergeCells count="2">
    <mergeCell ref="I28:I31"/>
    <mergeCell ref="I21:I23"/>
  </mergeCells>
  <phoneticPr fontId="21" type="noConversion"/>
  <conditionalFormatting sqref="I17:I18">
    <cfRule type="duplicateValues" dxfId="160" priority="57"/>
  </conditionalFormatting>
  <dataValidations count="2">
    <dataValidation type="list" allowBlank="1" showInputMessage="1" showErrorMessage="1" sqref="F9:F11 F5:F6 F19 F29 F32:F1048576" xr:uid="{F27F9537-65D7-4C4B-99D3-3C09CBA6B0FF}">
      <formula1>Target</formula1>
    </dataValidation>
    <dataValidation type="list" allowBlank="1" showInputMessage="1" showErrorMessage="1" sqref="D31 D23" xr:uid="{B4DBBFC5-9537-49B6-B01E-258177B30EE5}">
      <formula1>utm_source</formula1>
    </dataValidation>
  </dataValidations>
  <hyperlinks>
    <hyperlink ref="B4" r:id="rId1" xr:uid="{388AF0BC-7D3B-43A2-B5EF-5568B935DB12}"/>
    <hyperlink ref="B17" r:id="rId2" xr:uid="{81F95F7A-2190-47C9-BE8F-0A19B71CC7D7}"/>
    <hyperlink ref="B28" r:id="rId3" xr:uid="{44953F3C-B73A-4D9E-AE07-A68ECEADCDDC}"/>
    <hyperlink ref="B21" r:id="rId4" xr:uid="{1E139F7A-67B1-42C5-BD28-92A758F1A2EA}"/>
  </hyperlinks>
  <pageMargins left="0.7" right="0.7" top="0.75" bottom="0.75" header="0.3" footer="0.3"/>
  <drawing r:id="rId5"/>
  <extLst>
    <ext xmlns:x14="http://schemas.microsoft.com/office/spreadsheetml/2009/9/main" uri="{CCE6A557-97BC-4b89-ADB6-D9C93CAAB3DF}">
      <x14:dataValidations xmlns:xm="http://schemas.microsoft.com/office/excel/2006/main" count="5">
        <x14:dataValidation type="list" allowBlank="1" showErrorMessage="1" xr:uid="{EF779A90-82B6-4B75-AF9F-F7DA59A20FC6}">
          <x14:formula1>
            <xm:f>'UTM detail'!$B$4:$B$16</xm:f>
          </x14:formula1>
          <xm:sqref>D8</xm:sqref>
        </x14:dataValidation>
        <x14:dataValidation type="list" allowBlank="1" showInputMessage="1" showErrorMessage="1" xr:uid="{1A6E855D-360B-4AD3-A587-A6D7A8B112E8}">
          <x14:formula1>
            <xm:f>'UTM detail'!$E$4:$E$1048576</xm:f>
          </x14:formula1>
          <xm:sqref>E8 E23 E31</xm:sqref>
        </x14:dataValidation>
        <x14:dataValidation type="list" allowBlank="1" showInputMessage="1" showErrorMessage="1" xr:uid="{8CE0E924-E962-46C3-A102-07EBBB2ACA3B}">
          <x14:formula1>
            <xm:f>'UTM detail'!$B$4:$B$15</xm:f>
          </x14:formula1>
          <xm:sqref>D8</xm:sqref>
        </x14:dataValidation>
        <x14:dataValidation type="list" allowBlank="1" showInputMessage="1" showErrorMessage="1" promptTitle="必須" xr:uid="{2BF8ABCC-9542-42AF-A640-5FE622AD83CE}">
          <x14:formula1>
            <xm:f>'UTM detail'!$E$4:$E$159</xm:f>
          </x14:formula1>
          <xm:sqref>E8</xm:sqref>
        </x14:dataValidation>
        <x14:dataValidation type="list" allowBlank="1" showInputMessage="1" showErrorMessage="1" xr:uid="{E36EDC5E-AEBF-48B2-AC9E-CC14D531A867}">
          <x14:formula1>
            <xm:f>'SCCS detail(all)'!$B$4:$B$1048576</xm:f>
          </x14:formula1>
          <xm:sqref>E8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B235E-174C-4D60-BF0C-917CEAF787B8}">
  <sheetPr codeName="Sheet4">
    <tabColor rgb="FF00B050"/>
  </sheetPr>
  <dimension ref="B3:J201"/>
  <sheetViews>
    <sheetView zoomScale="85" zoomScaleNormal="85" workbookViewId="0">
      <pane xSplit="1" ySplit="3" topLeftCell="B166" activePane="bottomRight" state="frozen"/>
      <selection pane="topRight" activeCell="B1" sqref="B1"/>
      <selection pane="bottomLeft" activeCell="A4" sqref="A4"/>
      <selection pane="bottomRight" activeCell="E3" sqref="E3:F201"/>
    </sheetView>
  </sheetViews>
  <sheetFormatPr defaultColWidth="9.1640625" defaultRowHeight="15.45"/>
  <cols>
    <col min="1" max="1" width="3.1640625" style="12" customWidth="1"/>
    <col min="2" max="2" width="18.75" style="12" bestFit="1" customWidth="1"/>
    <col min="3" max="3" width="40.25" style="12" bestFit="1" customWidth="1"/>
    <col min="4" max="4" width="4.25" style="12" customWidth="1"/>
    <col min="5" max="5" width="20.83203125" style="12" bestFit="1" customWidth="1"/>
    <col min="6" max="6" width="48.1640625" style="22" bestFit="1" customWidth="1"/>
    <col min="7" max="7" width="4.75" style="12" customWidth="1"/>
    <col min="8" max="8" width="40.4140625" style="12" bestFit="1" customWidth="1"/>
    <col min="9" max="9" width="96.83203125" style="12" bestFit="1" customWidth="1"/>
    <col min="10" max="16384" width="9.1640625" style="12"/>
  </cols>
  <sheetData>
    <row r="3" spans="2:10">
      <c r="B3" s="8" t="s">
        <v>766</v>
      </c>
      <c r="C3" s="8" t="s">
        <v>24</v>
      </c>
      <c r="E3" s="8"/>
      <c r="F3" s="8" t="s">
        <v>24</v>
      </c>
      <c r="H3" s="8" t="s">
        <v>767</v>
      </c>
      <c r="I3" s="8" t="s">
        <v>24</v>
      </c>
    </row>
    <row r="4" spans="2:10">
      <c r="B4" s="11" t="s">
        <v>768</v>
      </c>
      <c r="C4" s="11" t="s">
        <v>769</v>
      </c>
      <c r="E4" s="10" t="s">
        <v>33</v>
      </c>
      <c r="F4" s="11" t="s">
        <v>34</v>
      </c>
      <c r="H4" s="10" t="s">
        <v>770</v>
      </c>
      <c r="I4" s="10" t="s">
        <v>771</v>
      </c>
    </row>
    <row r="5" spans="2:10">
      <c r="B5" s="11" t="s">
        <v>772</v>
      </c>
      <c r="C5" s="11" t="s">
        <v>773</v>
      </c>
      <c r="E5" s="10" t="s">
        <v>46</v>
      </c>
      <c r="F5" s="11" t="s">
        <v>47</v>
      </c>
      <c r="H5" s="183" t="s">
        <v>774</v>
      </c>
      <c r="I5" s="10" t="s">
        <v>775</v>
      </c>
    </row>
    <row r="6" spans="2:10">
      <c r="B6" s="11" t="s">
        <v>776</v>
      </c>
      <c r="C6" s="11" t="s">
        <v>777</v>
      </c>
      <c r="E6" s="10" t="s">
        <v>59</v>
      </c>
      <c r="F6" s="11" t="s">
        <v>60</v>
      </c>
      <c r="H6" s="183"/>
      <c r="I6" s="10" t="s">
        <v>778</v>
      </c>
    </row>
    <row r="7" spans="2:10">
      <c r="B7" s="11" t="s">
        <v>779</v>
      </c>
      <c r="C7" s="11" t="s">
        <v>780</v>
      </c>
      <c r="E7" s="10" t="s">
        <v>72</v>
      </c>
      <c r="F7" s="11" t="s">
        <v>73</v>
      </c>
      <c r="H7" s="183"/>
      <c r="I7" s="53" t="s">
        <v>781</v>
      </c>
    </row>
    <row r="8" spans="2:10" ht="18" customHeight="1">
      <c r="B8" s="11" t="s">
        <v>782</v>
      </c>
      <c r="C8" s="11" t="s">
        <v>443</v>
      </c>
      <c r="E8" s="10" t="s">
        <v>83</v>
      </c>
      <c r="F8" s="11" t="s">
        <v>84</v>
      </c>
      <c r="H8" s="183"/>
      <c r="I8" s="10" t="s">
        <v>783</v>
      </c>
      <c r="J8" s="12" t="s">
        <v>985</v>
      </c>
    </row>
    <row r="9" spans="2:10">
      <c r="B9" s="11" t="s">
        <v>784</v>
      </c>
      <c r="C9" s="11" t="s">
        <v>785</v>
      </c>
      <c r="E9" s="10" t="s">
        <v>94</v>
      </c>
      <c r="F9" s="11" t="s">
        <v>95</v>
      </c>
    </row>
    <row r="10" spans="2:10">
      <c r="B10" s="11" t="s">
        <v>786</v>
      </c>
      <c r="C10" s="11" t="s">
        <v>787</v>
      </c>
      <c r="E10" s="10" t="s">
        <v>105</v>
      </c>
      <c r="F10" s="11" t="s">
        <v>106</v>
      </c>
    </row>
    <row r="11" spans="2:10">
      <c r="B11" s="11" t="s">
        <v>788</v>
      </c>
      <c r="C11" s="11" t="s">
        <v>789</v>
      </c>
      <c r="E11" s="10" t="s">
        <v>115</v>
      </c>
      <c r="F11" s="11" t="s">
        <v>116</v>
      </c>
    </row>
    <row r="12" spans="2:10">
      <c r="B12" s="11" t="s">
        <v>790</v>
      </c>
      <c r="C12" s="11" t="s">
        <v>791</v>
      </c>
      <c r="E12" s="10" t="s">
        <v>126</v>
      </c>
      <c r="F12" s="11" t="s">
        <v>127</v>
      </c>
    </row>
    <row r="13" spans="2:10">
      <c r="B13" s="11" t="s">
        <v>792</v>
      </c>
      <c r="C13" s="11" t="s">
        <v>793</v>
      </c>
      <c r="E13" s="10" t="s">
        <v>136</v>
      </c>
      <c r="F13" s="11" t="s">
        <v>137</v>
      </c>
    </row>
    <row r="14" spans="2:10">
      <c r="B14" s="11" t="s">
        <v>794</v>
      </c>
      <c r="C14" s="11" t="s">
        <v>795</v>
      </c>
      <c r="E14" s="10" t="s">
        <v>146</v>
      </c>
      <c r="F14" s="11" t="s">
        <v>147</v>
      </c>
    </row>
    <row r="15" spans="2:10">
      <c r="B15" s="11" t="s">
        <v>796</v>
      </c>
      <c r="C15" s="11" t="s">
        <v>797</v>
      </c>
      <c r="E15" s="10" t="s">
        <v>156</v>
      </c>
      <c r="F15" s="11" t="s">
        <v>157</v>
      </c>
    </row>
    <row r="16" spans="2:10">
      <c r="E16" s="10" t="s">
        <v>166</v>
      </c>
      <c r="F16" s="11" t="s">
        <v>798</v>
      </c>
    </row>
    <row r="17" spans="5:6">
      <c r="E17" s="10" t="s">
        <v>174</v>
      </c>
      <c r="F17" s="11" t="s">
        <v>175</v>
      </c>
    </row>
    <row r="18" spans="5:6">
      <c r="E18" s="10" t="s">
        <v>183</v>
      </c>
      <c r="F18" s="11" t="s">
        <v>184</v>
      </c>
    </row>
    <row r="19" spans="5:6">
      <c r="E19" s="10" t="s">
        <v>188</v>
      </c>
      <c r="F19" s="11" t="s">
        <v>189</v>
      </c>
    </row>
    <row r="20" spans="5:6">
      <c r="E20" s="10" t="s">
        <v>194</v>
      </c>
      <c r="F20" s="11" t="s">
        <v>195</v>
      </c>
    </row>
    <row r="21" spans="5:6">
      <c r="E21" s="10" t="s">
        <v>200</v>
      </c>
      <c r="F21" s="11" t="s">
        <v>201</v>
      </c>
    </row>
    <row r="22" spans="5:6">
      <c r="E22" s="10" t="s">
        <v>206</v>
      </c>
      <c r="F22" s="11" t="s">
        <v>207</v>
      </c>
    </row>
    <row r="23" spans="5:6">
      <c r="E23" s="10" t="s">
        <v>212</v>
      </c>
      <c r="F23" s="11" t="s">
        <v>213</v>
      </c>
    </row>
    <row r="24" spans="5:6">
      <c r="E24" s="10" t="s">
        <v>218</v>
      </c>
      <c r="F24" s="11" t="s">
        <v>219</v>
      </c>
    </row>
    <row r="25" spans="5:6">
      <c r="E25" s="10" t="s">
        <v>224</v>
      </c>
      <c r="F25" s="11" t="s">
        <v>799</v>
      </c>
    </row>
    <row r="26" spans="5:6">
      <c r="E26" s="10" t="s">
        <v>230</v>
      </c>
      <c r="F26" s="11" t="s">
        <v>231</v>
      </c>
    </row>
    <row r="27" spans="5:6">
      <c r="E27" s="10" t="s">
        <v>235</v>
      </c>
      <c r="F27" s="11" t="s">
        <v>236</v>
      </c>
    </row>
    <row r="28" spans="5:6">
      <c r="E28" s="10" t="s">
        <v>241</v>
      </c>
      <c r="F28" s="11" t="s">
        <v>800</v>
      </c>
    </row>
    <row r="29" spans="5:6">
      <c r="E29" s="10" t="s">
        <v>247</v>
      </c>
      <c r="F29" s="11" t="s">
        <v>248</v>
      </c>
    </row>
    <row r="30" spans="5:6">
      <c r="E30" s="10" t="s">
        <v>253</v>
      </c>
      <c r="F30" s="11" t="s">
        <v>801</v>
      </c>
    </row>
    <row r="31" spans="5:6">
      <c r="E31" s="10" t="s">
        <v>258</v>
      </c>
      <c r="F31" s="11" t="s">
        <v>259</v>
      </c>
    </row>
    <row r="32" spans="5:6">
      <c r="E32" s="10" t="s">
        <v>263</v>
      </c>
      <c r="F32" s="11" t="s">
        <v>264</v>
      </c>
    </row>
    <row r="33" spans="5:6">
      <c r="E33" s="10" t="s">
        <v>268</v>
      </c>
      <c r="F33" s="11" t="s">
        <v>269</v>
      </c>
    </row>
    <row r="34" spans="5:6">
      <c r="E34" s="10" t="s">
        <v>273</v>
      </c>
      <c r="F34" s="11" t="s">
        <v>274</v>
      </c>
    </row>
    <row r="35" spans="5:6">
      <c r="E35" s="10" t="s">
        <v>278</v>
      </c>
      <c r="F35" s="11" t="s">
        <v>279</v>
      </c>
    </row>
    <row r="36" spans="5:6">
      <c r="E36" s="10" t="s">
        <v>282</v>
      </c>
      <c r="F36" s="11" t="s">
        <v>283</v>
      </c>
    </row>
    <row r="37" spans="5:6">
      <c r="E37" s="10" t="s">
        <v>286</v>
      </c>
      <c r="F37" s="11" t="s">
        <v>287</v>
      </c>
    </row>
    <row r="38" spans="5:6">
      <c r="E38" s="10" t="s">
        <v>290</v>
      </c>
      <c r="F38" s="11" t="s">
        <v>291</v>
      </c>
    </row>
    <row r="39" spans="5:6">
      <c r="E39" s="10" t="s">
        <v>294</v>
      </c>
      <c r="F39" s="11" t="s">
        <v>295</v>
      </c>
    </row>
    <row r="40" spans="5:6">
      <c r="E40" s="10" t="s">
        <v>298</v>
      </c>
      <c r="F40" s="11" t="s">
        <v>299</v>
      </c>
    </row>
    <row r="41" spans="5:6">
      <c r="E41" s="10" t="s">
        <v>302</v>
      </c>
      <c r="F41" s="11" t="s">
        <v>303</v>
      </c>
    </row>
    <row r="42" spans="5:6">
      <c r="E42" s="10" t="s">
        <v>306</v>
      </c>
      <c r="F42" s="11" t="s">
        <v>307</v>
      </c>
    </row>
    <row r="43" spans="5:6">
      <c r="E43" s="10" t="s">
        <v>310</v>
      </c>
      <c r="F43" s="11" t="s">
        <v>311</v>
      </c>
    </row>
    <row r="44" spans="5:6">
      <c r="E44" s="10" t="s">
        <v>314</v>
      </c>
      <c r="F44" s="11" t="s">
        <v>315</v>
      </c>
    </row>
    <row r="45" spans="5:6">
      <c r="E45" s="10" t="s">
        <v>318</v>
      </c>
      <c r="F45" s="11" t="s">
        <v>319</v>
      </c>
    </row>
    <row r="46" spans="5:6">
      <c r="E46" s="10" t="s">
        <v>322</v>
      </c>
      <c r="F46" s="11" t="s">
        <v>323</v>
      </c>
    </row>
    <row r="47" spans="5:6">
      <c r="E47" s="10" t="s">
        <v>326</v>
      </c>
      <c r="F47" s="11" t="s">
        <v>327</v>
      </c>
    </row>
    <row r="48" spans="5:6">
      <c r="E48" s="10" t="s">
        <v>330</v>
      </c>
      <c r="F48" s="11" t="s">
        <v>331</v>
      </c>
    </row>
    <row r="49" spans="5:6">
      <c r="E49" s="10" t="s">
        <v>334</v>
      </c>
      <c r="F49" s="11" t="s">
        <v>335</v>
      </c>
    </row>
    <row r="50" spans="5:6">
      <c r="E50" s="10" t="s">
        <v>338</v>
      </c>
      <c r="F50" s="11" t="s">
        <v>339</v>
      </c>
    </row>
    <row r="51" spans="5:6">
      <c r="E51" s="10" t="s">
        <v>342</v>
      </c>
      <c r="F51" s="11" t="s">
        <v>343</v>
      </c>
    </row>
    <row r="52" spans="5:6">
      <c r="E52" s="10" t="s">
        <v>346</v>
      </c>
      <c r="F52" s="11" t="s">
        <v>347</v>
      </c>
    </row>
    <row r="53" spans="5:6">
      <c r="E53" s="10" t="s">
        <v>350</v>
      </c>
      <c r="F53" s="11" t="s">
        <v>351</v>
      </c>
    </row>
    <row r="54" spans="5:6">
      <c r="E54" s="10" t="s">
        <v>354</v>
      </c>
      <c r="F54" s="11" t="s">
        <v>355</v>
      </c>
    </row>
    <row r="55" spans="5:6">
      <c r="E55" s="10" t="s">
        <v>358</v>
      </c>
      <c r="F55" s="11" t="s">
        <v>359</v>
      </c>
    </row>
    <row r="56" spans="5:6">
      <c r="E56" s="10" t="s">
        <v>802</v>
      </c>
      <c r="F56" s="11" t="s">
        <v>803</v>
      </c>
    </row>
    <row r="57" spans="5:6">
      <c r="E57" s="10" t="s">
        <v>804</v>
      </c>
      <c r="F57" s="11" t="s">
        <v>367</v>
      </c>
    </row>
    <row r="58" spans="5:6">
      <c r="E58" s="10" t="s">
        <v>370</v>
      </c>
      <c r="F58" s="11" t="s">
        <v>371</v>
      </c>
    </row>
    <row r="59" spans="5:6">
      <c r="E59" s="10" t="s">
        <v>374</v>
      </c>
      <c r="F59" s="11" t="s">
        <v>805</v>
      </c>
    </row>
    <row r="60" spans="5:6">
      <c r="E60" s="10" t="s">
        <v>378</v>
      </c>
      <c r="F60" s="11" t="s">
        <v>806</v>
      </c>
    </row>
    <row r="61" spans="5:6">
      <c r="E61" s="10" t="s">
        <v>382</v>
      </c>
      <c r="F61" s="11" t="s">
        <v>807</v>
      </c>
    </row>
    <row r="62" spans="5:6">
      <c r="E62" s="10" t="s">
        <v>386</v>
      </c>
      <c r="F62" s="11" t="s">
        <v>387</v>
      </c>
    </row>
    <row r="63" spans="5:6">
      <c r="E63" s="10" t="s">
        <v>390</v>
      </c>
      <c r="F63" s="11" t="s">
        <v>391</v>
      </c>
    </row>
    <row r="64" spans="5:6">
      <c r="E64" s="10" t="s">
        <v>394</v>
      </c>
      <c r="F64" s="11" t="s">
        <v>395</v>
      </c>
    </row>
    <row r="65" spans="5:6">
      <c r="E65" s="10" t="s">
        <v>398</v>
      </c>
      <c r="F65" s="11" t="s">
        <v>399</v>
      </c>
    </row>
    <row r="66" spans="5:6">
      <c r="E66" s="10" t="s">
        <v>402</v>
      </c>
      <c r="F66" s="11" t="s">
        <v>403</v>
      </c>
    </row>
    <row r="67" spans="5:6">
      <c r="E67" s="10" t="s">
        <v>406</v>
      </c>
      <c r="F67" s="11" t="s">
        <v>407</v>
      </c>
    </row>
    <row r="68" spans="5:6">
      <c r="E68" s="10" t="s">
        <v>410</v>
      </c>
      <c r="F68" s="11" t="s">
        <v>411</v>
      </c>
    </row>
    <row r="69" spans="5:6">
      <c r="E69" s="10" t="s">
        <v>414</v>
      </c>
      <c r="F69" s="11" t="s">
        <v>415</v>
      </c>
    </row>
    <row r="70" spans="5:6">
      <c r="E70" s="10" t="s">
        <v>418</v>
      </c>
      <c r="F70" s="11" t="s">
        <v>419</v>
      </c>
    </row>
    <row r="71" spans="5:6">
      <c r="E71" s="10" t="s">
        <v>422</v>
      </c>
      <c r="F71" s="11" t="s">
        <v>423</v>
      </c>
    </row>
    <row r="72" spans="5:6">
      <c r="E72" s="10" t="s">
        <v>426</v>
      </c>
      <c r="F72" s="11" t="s">
        <v>427</v>
      </c>
    </row>
    <row r="73" spans="5:6">
      <c r="E73" s="10" t="s">
        <v>430</v>
      </c>
      <c r="F73" s="11" t="s">
        <v>431</v>
      </c>
    </row>
    <row r="74" spans="5:6">
      <c r="E74" s="10" t="s">
        <v>434</v>
      </c>
      <c r="F74" s="11" t="s">
        <v>435</v>
      </c>
    </row>
    <row r="75" spans="5:6">
      <c r="E75" s="10" t="s">
        <v>438</v>
      </c>
      <c r="F75" s="11" t="s">
        <v>439</v>
      </c>
    </row>
    <row r="76" spans="5:6">
      <c r="E76" s="10" t="s">
        <v>808</v>
      </c>
      <c r="F76" s="10" t="s">
        <v>809</v>
      </c>
    </row>
    <row r="77" spans="5:6">
      <c r="E77" s="10" t="s">
        <v>446</v>
      </c>
      <c r="F77" s="11" t="s">
        <v>447</v>
      </c>
    </row>
    <row r="78" spans="5:6">
      <c r="E78" s="10" t="s">
        <v>450</v>
      </c>
      <c r="F78" s="11" t="s">
        <v>451</v>
      </c>
    </row>
    <row r="79" spans="5:6">
      <c r="E79" s="54" t="s">
        <v>454</v>
      </c>
      <c r="F79" s="55" t="s">
        <v>455</v>
      </c>
    </row>
    <row r="80" spans="5:6">
      <c r="E80" s="56" t="s">
        <v>458</v>
      </c>
      <c r="F80" s="57" t="s">
        <v>459</v>
      </c>
    </row>
    <row r="81" spans="5:6">
      <c r="E81" s="54" t="s">
        <v>462</v>
      </c>
      <c r="F81" s="55" t="s">
        <v>463</v>
      </c>
    </row>
    <row r="82" spans="5:6">
      <c r="E82" s="56" t="s">
        <v>466</v>
      </c>
      <c r="F82" s="57" t="s">
        <v>467</v>
      </c>
    </row>
    <row r="83" spans="5:6">
      <c r="E83" s="54" t="s">
        <v>470</v>
      </c>
      <c r="F83" s="55" t="s">
        <v>471</v>
      </c>
    </row>
    <row r="84" spans="5:6">
      <c r="E84" s="10" t="s">
        <v>474</v>
      </c>
      <c r="F84" s="11" t="s">
        <v>475</v>
      </c>
    </row>
    <row r="85" spans="5:6">
      <c r="E85" s="56" t="s">
        <v>478</v>
      </c>
      <c r="F85" s="57" t="s">
        <v>479</v>
      </c>
    </row>
    <row r="86" spans="5:6">
      <c r="E86" s="56" t="s">
        <v>482</v>
      </c>
      <c r="F86" s="57" t="s">
        <v>483</v>
      </c>
    </row>
    <row r="87" spans="5:6">
      <c r="E87" s="56" t="s">
        <v>486</v>
      </c>
      <c r="F87" s="57" t="s">
        <v>487</v>
      </c>
    </row>
    <row r="88" spans="5:6">
      <c r="E88" s="56" t="s">
        <v>490</v>
      </c>
      <c r="F88" s="57" t="s">
        <v>491</v>
      </c>
    </row>
    <row r="89" spans="5:6">
      <c r="E89" s="56" t="s">
        <v>494</v>
      </c>
      <c r="F89" s="57" t="s">
        <v>495</v>
      </c>
    </row>
    <row r="90" spans="5:6">
      <c r="E90" s="56" t="s">
        <v>498</v>
      </c>
      <c r="F90" s="57" t="s">
        <v>499</v>
      </c>
    </row>
    <row r="91" spans="5:6">
      <c r="E91" s="54" t="s">
        <v>502</v>
      </c>
      <c r="F91" s="55" t="s">
        <v>503</v>
      </c>
    </row>
    <row r="92" spans="5:6">
      <c r="E92" s="18" t="s">
        <v>506</v>
      </c>
      <c r="F92" s="52" t="s">
        <v>507</v>
      </c>
    </row>
    <row r="93" spans="5:6">
      <c r="E93" s="18" t="s">
        <v>510</v>
      </c>
      <c r="F93" s="52" t="s">
        <v>810</v>
      </c>
    </row>
    <row r="94" spans="5:6">
      <c r="E94" s="18" t="s">
        <v>514</v>
      </c>
      <c r="F94" s="52" t="s">
        <v>515</v>
      </c>
    </row>
    <row r="95" spans="5:6">
      <c r="E95" s="10" t="s">
        <v>518</v>
      </c>
      <c r="F95" s="11" t="s">
        <v>519</v>
      </c>
    </row>
    <row r="96" spans="5:6">
      <c r="E96" s="10" t="s">
        <v>522</v>
      </c>
      <c r="F96" s="11" t="s">
        <v>523</v>
      </c>
    </row>
    <row r="97" spans="5:6">
      <c r="E97" s="58" t="s">
        <v>526</v>
      </c>
      <c r="F97" s="59" t="s">
        <v>527</v>
      </c>
    </row>
    <row r="98" spans="5:6">
      <c r="E98" s="52" t="s">
        <v>530</v>
      </c>
      <c r="F98" s="52" t="s">
        <v>531</v>
      </c>
    </row>
    <row r="99" spans="5:6">
      <c r="E99" s="52" t="s">
        <v>534</v>
      </c>
      <c r="F99" s="52" t="s">
        <v>535</v>
      </c>
    </row>
    <row r="100" spans="5:6">
      <c r="E100" s="52" t="s">
        <v>536</v>
      </c>
      <c r="F100" s="52" t="s">
        <v>537</v>
      </c>
    </row>
    <row r="101" spans="5:6">
      <c r="E101" s="11" t="s">
        <v>538</v>
      </c>
      <c r="F101" s="11" t="s">
        <v>539</v>
      </c>
    </row>
    <row r="102" spans="5:6">
      <c r="E102" s="52" t="s">
        <v>540</v>
      </c>
      <c r="F102" s="52" t="s">
        <v>541</v>
      </c>
    </row>
    <row r="103" spans="5:6">
      <c r="E103" s="52" t="s">
        <v>811</v>
      </c>
      <c r="F103" s="52" t="s">
        <v>543</v>
      </c>
    </row>
    <row r="104" spans="5:6">
      <c r="E104" s="11" t="s">
        <v>544</v>
      </c>
      <c r="F104" s="52" t="s">
        <v>812</v>
      </c>
    </row>
    <row r="105" spans="5:6">
      <c r="E105" s="11" t="s">
        <v>546</v>
      </c>
      <c r="F105" s="52" t="s">
        <v>547</v>
      </c>
    </row>
    <row r="106" spans="5:6">
      <c r="E106" s="11" t="s">
        <v>548</v>
      </c>
      <c r="F106" s="52" t="s">
        <v>549</v>
      </c>
    </row>
    <row r="107" spans="5:6">
      <c r="E107" s="52" t="s">
        <v>550</v>
      </c>
      <c r="F107" s="52" t="s">
        <v>551</v>
      </c>
    </row>
    <row r="108" spans="5:6">
      <c r="E108" s="52" t="s">
        <v>552</v>
      </c>
      <c r="F108" s="52" t="s">
        <v>553</v>
      </c>
    </row>
    <row r="109" spans="5:6">
      <c r="E109" s="18" t="s">
        <v>554</v>
      </c>
      <c r="F109" s="52" t="s">
        <v>813</v>
      </c>
    </row>
    <row r="110" spans="5:6">
      <c r="E110" s="18" t="s">
        <v>556</v>
      </c>
      <c r="F110" s="52" t="s">
        <v>557</v>
      </c>
    </row>
    <row r="111" spans="5:6">
      <c r="E111" s="18" t="s">
        <v>558</v>
      </c>
      <c r="F111" s="52" t="s">
        <v>814</v>
      </c>
    </row>
    <row r="112" spans="5:6">
      <c r="E112" s="18" t="s">
        <v>560</v>
      </c>
      <c r="F112" s="52" t="s">
        <v>815</v>
      </c>
    </row>
    <row r="113" spans="5:6">
      <c r="E113" s="18" t="s">
        <v>562</v>
      </c>
      <c r="F113" s="52" t="s">
        <v>816</v>
      </c>
    </row>
    <row r="114" spans="5:6">
      <c r="E114" s="18" t="s">
        <v>564</v>
      </c>
      <c r="F114" s="52" t="s">
        <v>817</v>
      </c>
    </row>
    <row r="115" spans="5:6">
      <c r="E115" s="18" t="s">
        <v>566</v>
      </c>
      <c r="F115" s="52" t="s">
        <v>818</v>
      </c>
    </row>
    <row r="116" spans="5:6">
      <c r="E116" s="18" t="s">
        <v>568</v>
      </c>
      <c r="F116" s="52" t="s">
        <v>819</v>
      </c>
    </row>
    <row r="117" spans="5:6">
      <c r="E117" s="18" t="s">
        <v>570</v>
      </c>
      <c r="F117" s="52" t="s">
        <v>820</v>
      </c>
    </row>
    <row r="118" spans="5:6">
      <c r="E118" s="18" t="s">
        <v>572</v>
      </c>
      <c r="F118" s="52" t="s">
        <v>821</v>
      </c>
    </row>
    <row r="119" spans="5:6">
      <c r="E119" s="18" t="s">
        <v>574</v>
      </c>
      <c r="F119" s="52" t="s">
        <v>575</v>
      </c>
    </row>
    <row r="120" spans="5:6">
      <c r="E120" s="18" t="s">
        <v>576</v>
      </c>
      <c r="F120" s="52" t="s">
        <v>822</v>
      </c>
    </row>
    <row r="121" spans="5:6">
      <c r="E121" s="18" t="s">
        <v>578</v>
      </c>
      <c r="F121" s="52" t="s">
        <v>823</v>
      </c>
    </row>
    <row r="122" spans="5:6">
      <c r="E122" s="18" t="s">
        <v>580</v>
      </c>
      <c r="F122" s="52" t="s">
        <v>824</v>
      </c>
    </row>
    <row r="123" spans="5:6">
      <c r="E123" s="18" t="s">
        <v>582</v>
      </c>
      <c r="F123" s="52" t="s">
        <v>825</v>
      </c>
    </row>
    <row r="124" spans="5:6">
      <c r="E124" s="18" t="s">
        <v>584</v>
      </c>
      <c r="F124" s="52" t="s">
        <v>826</v>
      </c>
    </row>
    <row r="125" spans="5:6">
      <c r="E125" s="18" t="s">
        <v>586</v>
      </c>
      <c r="F125" s="52" t="s">
        <v>827</v>
      </c>
    </row>
    <row r="126" spans="5:6">
      <c r="E126" s="18" t="s">
        <v>588</v>
      </c>
      <c r="F126" s="52" t="s">
        <v>828</v>
      </c>
    </row>
    <row r="127" spans="5:6">
      <c r="E127" s="18" t="s">
        <v>590</v>
      </c>
      <c r="F127" s="52" t="s">
        <v>829</v>
      </c>
    </row>
    <row r="128" spans="5:6">
      <c r="E128" s="18" t="s">
        <v>592</v>
      </c>
      <c r="F128" s="52" t="s">
        <v>593</v>
      </c>
    </row>
    <row r="129" spans="5:6">
      <c r="E129" s="18" t="s">
        <v>594</v>
      </c>
      <c r="F129" s="52" t="s">
        <v>595</v>
      </c>
    </row>
    <row r="130" spans="5:6">
      <c r="E130" s="18" t="s">
        <v>830</v>
      </c>
      <c r="F130" s="52" t="s">
        <v>597</v>
      </c>
    </row>
    <row r="131" spans="5:6">
      <c r="E131" s="18" t="s">
        <v>831</v>
      </c>
      <c r="F131" s="52" t="s">
        <v>832</v>
      </c>
    </row>
    <row r="132" spans="5:6">
      <c r="E132" s="18" t="s">
        <v>600</v>
      </c>
      <c r="F132" s="52" t="s">
        <v>601</v>
      </c>
    </row>
    <row r="133" spans="5:6">
      <c r="E133" s="54" t="s">
        <v>833</v>
      </c>
      <c r="F133" s="55" t="s">
        <v>834</v>
      </c>
    </row>
    <row r="134" spans="5:6">
      <c r="E134" s="54" t="s">
        <v>835</v>
      </c>
      <c r="F134" s="55" t="s">
        <v>836</v>
      </c>
    </row>
    <row r="135" spans="5:6">
      <c r="E135" s="54" t="s">
        <v>837</v>
      </c>
      <c r="F135" s="55" t="s">
        <v>838</v>
      </c>
    </row>
    <row r="136" spans="5:6">
      <c r="E136" s="54" t="s">
        <v>839</v>
      </c>
      <c r="F136" s="55" t="s">
        <v>840</v>
      </c>
    </row>
    <row r="137" spans="5:6">
      <c r="E137" s="54" t="s">
        <v>841</v>
      </c>
      <c r="F137" s="55" t="s">
        <v>842</v>
      </c>
    </row>
    <row r="138" spans="5:6">
      <c r="E138" s="54" t="s">
        <v>843</v>
      </c>
      <c r="F138" s="55" t="s">
        <v>844</v>
      </c>
    </row>
    <row r="139" spans="5:6">
      <c r="E139" s="54" t="s">
        <v>845</v>
      </c>
      <c r="F139" s="55" t="s">
        <v>846</v>
      </c>
    </row>
    <row r="140" spans="5:6">
      <c r="E140" s="54" t="s">
        <v>847</v>
      </c>
      <c r="F140" s="55" t="s">
        <v>848</v>
      </c>
    </row>
    <row r="141" spans="5:6">
      <c r="E141" s="54" t="s">
        <v>849</v>
      </c>
      <c r="F141" s="55" t="s">
        <v>850</v>
      </c>
    </row>
    <row r="142" spans="5:6">
      <c r="E142" s="56" t="s">
        <v>851</v>
      </c>
      <c r="F142" s="57" t="s">
        <v>852</v>
      </c>
    </row>
    <row r="143" spans="5:6">
      <c r="E143" s="56" t="s">
        <v>622</v>
      </c>
      <c r="F143" s="57" t="s">
        <v>623</v>
      </c>
    </row>
    <row r="144" spans="5:6">
      <c r="E144" s="56" t="s">
        <v>624</v>
      </c>
      <c r="F144" s="57" t="s">
        <v>625</v>
      </c>
    </row>
    <row r="145" spans="5:6">
      <c r="E145" s="18" t="s">
        <v>853</v>
      </c>
      <c r="F145" s="52" t="s">
        <v>854</v>
      </c>
    </row>
    <row r="146" spans="5:6">
      <c r="E146" s="18" t="s">
        <v>855</v>
      </c>
      <c r="F146" s="52" t="s">
        <v>856</v>
      </c>
    </row>
    <row r="147" spans="5:6">
      <c r="E147" s="18" t="s">
        <v>857</v>
      </c>
      <c r="F147" s="52" t="s">
        <v>858</v>
      </c>
    </row>
    <row r="148" spans="5:6">
      <c r="E148" s="18" t="s">
        <v>859</v>
      </c>
      <c r="F148" s="52" t="s">
        <v>860</v>
      </c>
    </row>
    <row r="149" spans="5:6">
      <c r="E149" s="18" t="s">
        <v>634</v>
      </c>
      <c r="F149" s="52" t="s">
        <v>861</v>
      </c>
    </row>
    <row r="150" spans="5:6">
      <c r="E150" s="18" t="s">
        <v>636</v>
      </c>
      <c r="F150" s="52" t="s">
        <v>637</v>
      </c>
    </row>
    <row r="151" spans="5:6">
      <c r="E151" s="56" t="s">
        <v>638</v>
      </c>
      <c r="F151" s="57" t="s">
        <v>639</v>
      </c>
    </row>
    <row r="152" spans="5:6">
      <c r="E152" s="56" t="s">
        <v>640</v>
      </c>
      <c r="F152" s="57" t="s">
        <v>641</v>
      </c>
    </row>
    <row r="153" spans="5:6">
      <c r="E153" s="56" t="s">
        <v>642</v>
      </c>
      <c r="F153" s="57" t="s">
        <v>643</v>
      </c>
    </row>
    <row r="154" spans="5:6">
      <c r="E154" s="56" t="s">
        <v>644</v>
      </c>
      <c r="F154" s="57" t="s">
        <v>645</v>
      </c>
    </row>
    <row r="155" spans="5:6">
      <c r="E155" s="56" t="s">
        <v>646</v>
      </c>
      <c r="F155" s="57" t="s">
        <v>647</v>
      </c>
    </row>
    <row r="156" spans="5:6">
      <c r="E156" s="56" t="s">
        <v>648</v>
      </c>
      <c r="F156" s="57" t="s">
        <v>649</v>
      </c>
    </row>
    <row r="157" spans="5:6">
      <c r="E157" s="56" t="s">
        <v>650</v>
      </c>
      <c r="F157" s="57" t="s">
        <v>651</v>
      </c>
    </row>
    <row r="158" spans="5:6">
      <c r="E158" s="54" t="s">
        <v>652</v>
      </c>
      <c r="F158" s="55" t="s">
        <v>653</v>
      </c>
    </row>
    <row r="159" spans="5:6">
      <c r="E159" s="54" t="s">
        <v>654</v>
      </c>
      <c r="F159" s="55" t="s">
        <v>862</v>
      </c>
    </row>
    <row r="160" spans="5:6">
      <c r="E160" s="18" t="s">
        <v>863</v>
      </c>
      <c r="F160" s="52" t="s">
        <v>864</v>
      </c>
    </row>
    <row r="161" spans="5:6">
      <c r="E161" s="56" t="s">
        <v>658</v>
      </c>
      <c r="F161" s="55" t="s">
        <v>659</v>
      </c>
    </row>
    <row r="162" spans="5:6">
      <c r="E162" s="56" t="s">
        <v>660</v>
      </c>
      <c r="F162" s="55" t="s">
        <v>661</v>
      </c>
    </row>
    <row r="163" spans="5:6">
      <c r="E163" s="54" t="s">
        <v>662</v>
      </c>
      <c r="F163" s="55" t="s">
        <v>663</v>
      </c>
    </row>
    <row r="164" spans="5:6">
      <c r="E164" s="60" t="s">
        <v>664</v>
      </c>
      <c r="F164" s="61" t="s">
        <v>865</v>
      </c>
    </row>
    <row r="165" spans="5:6">
      <c r="E165" s="60" t="s">
        <v>666</v>
      </c>
      <c r="F165" s="62" t="s">
        <v>667</v>
      </c>
    </row>
    <row r="166" spans="5:6">
      <c r="E166" s="60" t="s">
        <v>668</v>
      </c>
      <c r="F166" s="62" t="s">
        <v>866</v>
      </c>
    </row>
    <row r="167" spans="5:6">
      <c r="E167" s="60" t="s">
        <v>670</v>
      </c>
      <c r="F167" s="62" t="s">
        <v>671</v>
      </c>
    </row>
    <row r="168" spans="5:6">
      <c r="E168" s="63" t="s">
        <v>867</v>
      </c>
      <c r="F168" s="64" t="s">
        <v>868</v>
      </c>
    </row>
    <row r="169" spans="5:6">
      <c r="E169" s="63" t="s">
        <v>869</v>
      </c>
      <c r="F169" s="64" t="s">
        <v>870</v>
      </c>
    </row>
    <row r="170" spans="5:6">
      <c r="E170" s="18" t="s">
        <v>871</v>
      </c>
      <c r="F170" s="52" t="s">
        <v>872</v>
      </c>
    </row>
    <row r="171" spans="5:6">
      <c r="E171" s="18" t="s">
        <v>873</v>
      </c>
      <c r="F171" s="52" t="s">
        <v>874</v>
      </c>
    </row>
    <row r="172" spans="5:6">
      <c r="E172" s="18" t="s">
        <v>875</v>
      </c>
      <c r="F172" s="52" t="s">
        <v>876</v>
      </c>
    </row>
    <row r="173" spans="5:6">
      <c r="E173" s="18" t="s">
        <v>877</v>
      </c>
      <c r="F173" s="52" t="s">
        <v>878</v>
      </c>
    </row>
    <row r="174" spans="5:6">
      <c r="E174" s="18" t="s">
        <v>879</v>
      </c>
      <c r="F174" s="52" t="s">
        <v>880</v>
      </c>
    </row>
    <row r="175" spans="5:6">
      <c r="E175" s="18" t="s">
        <v>881</v>
      </c>
      <c r="F175" s="52" t="s">
        <v>882</v>
      </c>
    </row>
    <row r="176" spans="5:6">
      <c r="E176" s="18" t="s">
        <v>883</v>
      </c>
      <c r="F176" s="52" t="s">
        <v>884</v>
      </c>
    </row>
    <row r="177" spans="5:6">
      <c r="E177" s="10" t="s">
        <v>885</v>
      </c>
      <c r="F177" s="11" t="s">
        <v>886</v>
      </c>
    </row>
    <row r="178" spans="5:6">
      <c r="E178" s="65" t="s">
        <v>887</v>
      </c>
      <c r="F178" s="65" t="s">
        <v>888</v>
      </c>
    </row>
    <row r="179" spans="5:6">
      <c r="E179" s="18" t="s">
        <v>889</v>
      </c>
      <c r="F179" s="52" t="s">
        <v>890</v>
      </c>
    </row>
    <row r="180" spans="5:6">
      <c r="E180" s="18" t="s">
        <v>891</v>
      </c>
      <c r="F180" s="52" t="s">
        <v>892</v>
      </c>
    </row>
    <row r="181" spans="5:6">
      <c r="E181" s="18" t="s">
        <v>893</v>
      </c>
      <c r="F181" s="52" t="s">
        <v>894</v>
      </c>
    </row>
    <row r="182" spans="5:6">
      <c r="E182" s="18" t="s">
        <v>895</v>
      </c>
      <c r="F182" s="52" t="s">
        <v>896</v>
      </c>
    </row>
    <row r="183" spans="5:6">
      <c r="E183" s="18" t="s">
        <v>897</v>
      </c>
      <c r="F183" s="52" t="s">
        <v>898</v>
      </c>
    </row>
    <row r="184" spans="5:6">
      <c r="E184" s="18" t="s">
        <v>899</v>
      </c>
      <c r="F184" s="52" t="s">
        <v>900</v>
      </c>
    </row>
    <row r="185" spans="5:6">
      <c r="E185" s="18" t="s">
        <v>901</v>
      </c>
      <c r="F185" s="52" t="s">
        <v>902</v>
      </c>
    </row>
    <row r="186" spans="5:6">
      <c r="E186" s="10" t="s">
        <v>903</v>
      </c>
      <c r="F186" s="11" t="s">
        <v>904</v>
      </c>
    </row>
    <row r="187" spans="5:6">
      <c r="E187" s="10" t="s">
        <v>905</v>
      </c>
      <c r="F187" s="11" t="s">
        <v>906</v>
      </c>
    </row>
    <row r="188" spans="5:6">
      <c r="E188" s="18" t="s">
        <v>907</v>
      </c>
      <c r="F188" s="52" t="s">
        <v>908</v>
      </c>
    </row>
    <row r="189" spans="5:6">
      <c r="E189" s="10" t="s">
        <v>909</v>
      </c>
      <c r="F189" s="11" t="s">
        <v>910</v>
      </c>
    </row>
    <row r="190" spans="5:6">
      <c r="E190" s="10" t="s">
        <v>911</v>
      </c>
      <c r="F190" s="11" t="s">
        <v>912</v>
      </c>
    </row>
    <row r="191" spans="5:6">
      <c r="E191" s="10" t="s">
        <v>913</v>
      </c>
      <c r="F191" s="11" t="s">
        <v>914</v>
      </c>
    </row>
    <row r="192" spans="5:6">
      <c r="E192" s="10" t="s">
        <v>915</v>
      </c>
      <c r="F192" s="11" t="s">
        <v>915</v>
      </c>
    </row>
    <row r="193" spans="5:6">
      <c r="E193" s="10" t="s">
        <v>916</v>
      </c>
      <c r="F193" s="11" t="s">
        <v>722</v>
      </c>
    </row>
    <row r="194" spans="5:6">
      <c r="E194" s="10" t="s">
        <v>723</v>
      </c>
      <c r="F194" s="11" t="s">
        <v>724</v>
      </c>
    </row>
    <row r="195" spans="5:6">
      <c r="E195" s="10" t="s">
        <v>725</v>
      </c>
      <c r="F195" s="11" t="s">
        <v>726</v>
      </c>
    </row>
    <row r="196" spans="5:6">
      <c r="E196" s="10" t="s">
        <v>727</v>
      </c>
      <c r="F196" s="11" t="s">
        <v>728</v>
      </c>
    </row>
    <row r="197" spans="5:6">
      <c r="E197" s="10" t="s">
        <v>729</v>
      </c>
      <c r="F197" s="11" t="s">
        <v>730</v>
      </c>
    </row>
    <row r="198" spans="5:6">
      <c r="E198" s="10" t="s">
        <v>731</v>
      </c>
      <c r="F198" s="11" t="s">
        <v>732</v>
      </c>
    </row>
    <row r="199" spans="5:6">
      <c r="E199" s="72" t="s">
        <v>921</v>
      </c>
      <c r="F199" s="73" t="s">
        <v>922</v>
      </c>
    </row>
    <row r="200" spans="5:6">
      <c r="E200" s="72" t="s">
        <v>923</v>
      </c>
      <c r="F200" s="73" t="s">
        <v>924</v>
      </c>
    </row>
    <row r="201" spans="5:6">
      <c r="E201" s="72" t="s">
        <v>925</v>
      </c>
      <c r="F201" s="73" t="s">
        <v>926</v>
      </c>
    </row>
  </sheetData>
  <mergeCells count="1">
    <mergeCell ref="H5:H8"/>
  </mergeCells>
  <phoneticPr fontId="21" type="noConversion"/>
  <conditionalFormatting sqref="B3">
    <cfRule type="duplicateValues" dxfId="159" priority="39"/>
  </conditionalFormatting>
  <conditionalFormatting sqref="E92">
    <cfRule type="duplicateValues" dxfId="158" priority="69"/>
  </conditionalFormatting>
  <conditionalFormatting sqref="E93">
    <cfRule type="duplicateValues" dxfId="157" priority="68"/>
  </conditionalFormatting>
  <conditionalFormatting sqref="E94">
    <cfRule type="duplicateValues" dxfId="156" priority="67"/>
  </conditionalFormatting>
  <conditionalFormatting sqref="E95">
    <cfRule type="duplicateValues" dxfId="155" priority="66"/>
  </conditionalFormatting>
  <conditionalFormatting sqref="E96">
    <cfRule type="duplicateValues" dxfId="154" priority="65"/>
  </conditionalFormatting>
  <conditionalFormatting sqref="E98:E99">
    <cfRule type="duplicateValues" dxfId="153" priority="64"/>
  </conditionalFormatting>
  <conditionalFormatting sqref="E100">
    <cfRule type="duplicateValues" dxfId="152" priority="62"/>
  </conditionalFormatting>
  <conditionalFormatting sqref="E101">
    <cfRule type="duplicateValues" dxfId="151" priority="63"/>
  </conditionalFormatting>
  <conditionalFormatting sqref="E102">
    <cfRule type="duplicateValues" dxfId="150" priority="61"/>
  </conditionalFormatting>
  <conditionalFormatting sqref="E103">
    <cfRule type="duplicateValues" dxfId="149" priority="60"/>
  </conditionalFormatting>
  <conditionalFormatting sqref="E104">
    <cfRule type="duplicateValues" dxfId="148" priority="59"/>
  </conditionalFormatting>
  <conditionalFormatting sqref="E105">
    <cfRule type="duplicateValues" dxfId="147" priority="58"/>
  </conditionalFormatting>
  <conditionalFormatting sqref="E106">
    <cfRule type="duplicateValues" dxfId="146" priority="57"/>
  </conditionalFormatting>
  <conditionalFormatting sqref="E109">
    <cfRule type="duplicateValues" dxfId="145" priority="56"/>
  </conditionalFormatting>
  <conditionalFormatting sqref="E110">
    <cfRule type="duplicateValues" dxfId="144" priority="55"/>
  </conditionalFormatting>
  <conditionalFormatting sqref="E111:E127">
    <cfRule type="duplicateValues" dxfId="143" priority="79"/>
  </conditionalFormatting>
  <conditionalFormatting sqref="E128">
    <cfRule type="duplicateValues" dxfId="142" priority="53"/>
  </conditionalFormatting>
  <conditionalFormatting sqref="E129">
    <cfRule type="duplicateValues" dxfId="141" priority="52"/>
  </conditionalFormatting>
  <conditionalFormatting sqref="E130">
    <cfRule type="duplicateValues" dxfId="140" priority="51"/>
  </conditionalFormatting>
  <conditionalFormatting sqref="E131:E132">
    <cfRule type="duplicateValues" dxfId="139" priority="45"/>
  </conditionalFormatting>
  <conditionalFormatting sqref="E133">
    <cfRule type="duplicateValues" dxfId="138" priority="50"/>
  </conditionalFormatting>
  <conditionalFormatting sqref="E134">
    <cfRule type="duplicateValues" dxfId="137" priority="49"/>
  </conditionalFormatting>
  <conditionalFormatting sqref="E135">
    <cfRule type="duplicateValues" dxfId="136" priority="48"/>
  </conditionalFormatting>
  <conditionalFormatting sqref="E136">
    <cfRule type="duplicateValues" dxfId="135" priority="47"/>
  </conditionalFormatting>
  <conditionalFormatting sqref="E137">
    <cfRule type="duplicateValues" dxfId="134" priority="46"/>
  </conditionalFormatting>
  <conditionalFormatting sqref="E138:E141">
    <cfRule type="duplicateValues" dxfId="133" priority="43"/>
  </conditionalFormatting>
  <conditionalFormatting sqref="E142">
    <cfRule type="duplicateValues" dxfId="132" priority="44"/>
  </conditionalFormatting>
  <conditionalFormatting sqref="E143">
    <cfRule type="duplicateValues" dxfId="131" priority="42"/>
  </conditionalFormatting>
  <conditionalFormatting sqref="E144">
    <cfRule type="duplicateValues" dxfId="130" priority="40"/>
  </conditionalFormatting>
  <conditionalFormatting sqref="E145">
    <cfRule type="duplicateValues" dxfId="129" priority="41"/>
  </conditionalFormatting>
  <conditionalFormatting sqref="E146">
    <cfRule type="duplicateValues" dxfId="128" priority="37"/>
  </conditionalFormatting>
  <conditionalFormatting sqref="E147">
    <cfRule type="duplicateValues" dxfId="127" priority="36"/>
  </conditionalFormatting>
  <conditionalFormatting sqref="E148">
    <cfRule type="duplicateValues" dxfId="126" priority="35"/>
  </conditionalFormatting>
  <conditionalFormatting sqref="E149">
    <cfRule type="duplicateValues" dxfId="125" priority="34"/>
  </conditionalFormatting>
  <conditionalFormatting sqref="E150">
    <cfRule type="duplicateValues" dxfId="124" priority="33"/>
  </conditionalFormatting>
  <conditionalFormatting sqref="E151:E157">
    <cfRule type="duplicateValues" dxfId="123" priority="32"/>
  </conditionalFormatting>
  <conditionalFormatting sqref="E151:E159">
    <cfRule type="duplicateValues" dxfId="122" priority="31"/>
  </conditionalFormatting>
  <conditionalFormatting sqref="E160">
    <cfRule type="duplicateValues" dxfId="121" priority="30"/>
  </conditionalFormatting>
  <conditionalFormatting sqref="E161:E162">
    <cfRule type="duplicateValues" dxfId="120" priority="29"/>
  </conditionalFormatting>
  <conditionalFormatting sqref="E163">
    <cfRule type="duplicateValues" dxfId="119" priority="28"/>
  </conditionalFormatting>
  <conditionalFormatting sqref="E164:E165">
    <cfRule type="duplicateValues" dxfId="118" priority="26"/>
  </conditionalFormatting>
  <conditionalFormatting sqref="E166:E167">
    <cfRule type="duplicateValues" dxfId="117" priority="24"/>
  </conditionalFormatting>
  <conditionalFormatting sqref="E168">
    <cfRule type="duplicateValues" dxfId="116" priority="22"/>
  </conditionalFormatting>
  <conditionalFormatting sqref="E169">
    <cfRule type="duplicateValues" dxfId="115" priority="21"/>
  </conditionalFormatting>
  <conditionalFormatting sqref="E170">
    <cfRule type="duplicateValues" dxfId="114" priority="20"/>
  </conditionalFormatting>
  <conditionalFormatting sqref="E171">
    <cfRule type="duplicateValues" dxfId="113" priority="19"/>
  </conditionalFormatting>
  <conditionalFormatting sqref="E172:E173">
    <cfRule type="duplicateValues" dxfId="112" priority="18"/>
  </conditionalFormatting>
  <conditionalFormatting sqref="E174">
    <cfRule type="duplicateValues" dxfId="111" priority="16"/>
  </conditionalFormatting>
  <conditionalFormatting sqref="E175">
    <cfRule type="duplicateValues" dxfId="110" priority="14"/>
  </conditionalFormatting>
  <conditionalFormatting sqref="E176:E177">
    <cfRule type="duplicateValues" dxfId="109" priority="12"/>
  </conditionalFormatting>
  <conditionalFormatting sqref="E178">
    <cfRule type="duplicateValues" dxfId="108" priority="13"/>
  </conditionalFormatting>
  <conditionalFormatting sqref="E179 E1:E91 E97:E98 E193 E195 E202:E1048576">
    <cfRule type="duplicateValues" dxfId="107" priority="70"/>
  </conditionalFormatting>
  <conditionalFormatting sqref="E180">
    <cfRule type="duplicateValues" dxfId="106" priority="11"/>
  </conditionalFormatting>
  <conditionalFormatting sqref="E181:E185">
    <cfRule type="duplicateValues" dxfId="105" priority="9"/>
  </conditionalFormatting>
  <conditionalFormatting sqref="E186:E187 E189:E192">
    <cfRule type="duplicateValues" dxfId="104" priority="7"/>
  </conditionalFormatting>
  <conditionalFormatting sqref="E188">
    <cfRule type="duplicateValues" dxfId="103" priority="6"/>
  </conditionalFormatting>
  <conditionalFormatting sqref="E194:E195">
    <cfRule type="duplicateValues" dxfId="102" priority="5"/>
  </conditionalFormatting>
  <conditionalFormatting sqref="E196:E197">
    <cfRule type="duplicateValues" dxfId="101" priority="3"/>
    <cfRule type="duplicateValues" dxfId="100" priority="4"/>
  </conditionalFormatting>
  <conditionalFormatting sqref="E198:E201">
    <cfRule type="duplicateValues" dxfId="99" priority="1"/>
    <cfRule type="duplicateValues" dxfId="98" priority="2"/>
  </conditionalFormatting>
  <conditionalFormatting sqref="H3">
    <cfRule type="duplicateValues" dxfId="97" priority="38"/>
  </conditionalFormatting>
  <hyperlinks>
    <hyperlink ref="I7" r:id="rId1" xr:uid="{089C9BFD-832F-4D16-AA7B-C59253BB70AA}"/>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6AD63-AF66-42B6-8A76-A89606241420}">
  <sheetPr codeName="Sheet5"/>
  <dimension ref="B3:ED201"/>
  <sheetViews>
    <sheetView topLeftCell="M1" zoomScale="70" zoomScaleNormal="70" zoomScaleSheetLayoutView="100" workbookViewId="0">
      <pane ySplit="3" topLeftCell="A4" activePane="bottomLeft" state="frozen"/>
      <selection activeCell="I26" sqref="I26"/>
      <selection pane="bottomLeft" activeCell="AA44" sqref="AA44"/>
    </sheetView>
  </sheetViews>
  <sheetFormatPr defaultColWidth="8.83203125" defaultRowHeight="15.45"/>
  <cols>
    <col min="1" max="1" width="9" style="12" customWidth="1"/>
    <col min="2" max="2" width="13.75" style="12" customWidth="1"/>
    <col min="3" max="3" width="48.1640625" style="22" bestFit="1" customWidth="1"/>
    <col min="4" max="4" width="8.83203125" style="12"/>
    <col min="5" max="5" width="11.75" style="9" bestFit="1" customWidth="1"/>
    <col min="6" max="6" width="22.25" style="9" customWidth="1"/>
    <col min="7" max="7" width="8.83203125" style="12"/>
    <col min="8" max="8" width="11.4140625" style="9" bestFit="1" customWidth="1"/>
    <col min="9" max="9" width="14.4140625" style="9" bestFit="1" customWidth="1"/>
    <col min="10" max="10" width="8.83203125" style="12"/>
    <col min="11" max="11" width="9.4140625" style="9" bestFit="1" customWidth="1"/>
    <col min="12" max="12" width="12.1640625" style="9" customWidth="1"/>
    <col min="13" max="13" width="8.83203125" style="12"/>
    <col min="14" max="14" width="13.25" style="9" bestFit="1" customWidth="1"/>
    <col min="15" max="16" width="8.83203125" style="12"/>
    <col min="17" max="17" width="13.1640625" style="12" bestFit="1" customWidth="1"/>
    <col min="18" max="19" width="8.83203125" style="12"/>
    <col min="20" max="20" width="12.75" style="9" bestFit="1" customWidth="1"/>
    <col min="21" max="21" width="29.4140625" style="12" bestFit="1" customWidth="1"/>
    <col min="22" max="22" width="8.83203125" style="12"/>
    <col min="23" max="23" width="13.4140625" style="9" bestFit="1" customWidth="1"/>
    <col min="24" max="25" width="8.83203125" style="12"/>
    <col min="26" max="26" width="15.4140625" style="12" bestFit="1" customWidth="1"/>
    <col min="27" max="27" width="15.1640625" style="12" bestFit="1" customWidth="1"/>
    <col min="28" max="16384" width="8.83203125" style="12"/>
  </cols>
  <sheetData>
    <row r="3" spans="2:27" s="9" customFormat="1">
      <c r="B3" s="8" t="s">
        <v>23</v>
      </c>
      <c r="C3" s="8" t="s">
        <v>24</v>
      </c>
      <c r="E3" s="8" t="s">
        <v>25</v>
      </c>
      <c r="F3" s="8" t="s">
        <v>24</v>
      </c>
      <c r="H3" s="8" t="s">
        <v>26</v>
      </c>
      <c r="I3" s="8" t="s">
        <v>24</v>
      </c>
      <c r="K3" s="8" t="s">
        <v>27</v>
      </c>
      <c r="L3" s="8" t="s">
        <v>24</v>
      </c>
      <c r="N3" s="8" t="s">
        <v>28</v>
      </c>
      <c r="O3" s="8" t="s">
        <v>24</v>
      </c>
      <c r="Q3" s="8" t="s">
        <v>29</v>
      </c>
      <c r="R3" s="8" t="s">
        <v>24</v>
      </c>
      <c r="T3" s="8" t="s">
        <v>30</v>
      </c>
      <c r="U3" s="8" t="s">
        <v>24</v>
      </c>
      <c r="W3" s="8" t="s">
        <v>31</v>
      </c>
      <c r="X3" s="8" t="s">
        <v>24</v>
      </c>
      <c r="Z3" s="8" t="s">
        <v>32</v>
      </c>
      <c r="AA3" s="8" t="s">
        <v>24</v>
      </c>
    </row>
    <row r="4" spans="2:27">
      <c r="B4" s="10" t="s">
        <v>33</v>
      </c>
      <c r="C4" s="11" t="s">
        <v>34</v>
      </c>
      <c r="E4" s="10" t="s">
        <v>35</v>
      </c>
      <c r="F4" s="11" t="s">
        <v>36</v>
      </c>
      <c r="H4" s="10" t="s">
        <v>37</v>
      </c>
      <c r="I4" s="11" t="s">
        <v>38</v>
      </c>
      <c r="K4" s="13">
        <v>17</v>
      </c>
      <c r="L4" s="13" t="s">
        <v>39</v>
      </c>
      <c r="N4" s="14" t="s">
        <v>40</v>
      </c>
      <c r="O4" s="10" t="s">
        <v>41</v>
      </c>
      <c r="Q4" s="14" t="s">
        <v>40</v>
      </c>
      <c r="R4" s="14" t="s">
        <v>40</v>
      </c>
      <c r="T4" s="13" t="s">
        <v>42</v>
      </c>
      <c r="U4" s="10" t="s">
        <v>43</v>
      </c>
      <c r="W4" s="13" t="s">
        <v>44</v>
      </c>
      <c r="X4" s="10"/>
      <c r="Z4" s="13">
        <v>1</v>
      </c>
      <c r="AA4" s="10" t="s">
        <v>45</v>
      </c>
    </row>
    <row r="5" spans="2:27">
      <c r="B5" s="10" t="s">
        <v>46</v>
      </c>
      <c r="C5" s="11" t="s">
        <v>47</v>
      </c>
      <c r="E5" s="10" t="s">
        <v>48</v>
      </c>
      <c r="F5" s="11" t="s">
        <v>49</v>
      </c>
      <c r="H5" s="10" t="s">
        <v>50</v>
      </c>
      <c r="I5" s="11" t="s">
        <v>51</v>
      </c>
      <c r="K5" s="13">
        <v>18</v>
      </c>
      <c r="L5" s="13" t="s">
        <v>52</v>
      </c>
      <c r="N5" s="14" t="s">
        <v>53</v>
      </c>
      <c r="O5" s="10" t="s">
        <v>54</v>
      </c>
      <c r="Q5" s="14" t="s">
        <v>53</v>
      </c>
      <c r="R5" s="14" t="s">
        <v>53</v>
      </c>
      <c r="T5" s="13" t="s">
        <v>55</v>
      </c>
      <c r="U5" s="10" t="s">
        <v>56</v>
      </c>
      <c r="W5" s="13" t="s">
        <v>57</v>
      </c>
      <c r="X5" s="10"/>
      <c r="Z5" s="13">
        <v>2</v>
      </c>
      <c r="AA5" s="10" t="s">
        <v>58</v>
      </c>
    </row>
    <row r="6" spans="2:27">
      <c r="B6" s="10" t="s">
        <v>59</v>
      </c>
      <c r="C6" s="11" t="s">
        <v>60</v>
      </c>
      <c r="E6" s="10" t="s">
        <v>61</v>
      </c>
      <c r="F6" s="11" t="s">
        <v>62</v>
      </c>
      <c r="H6" s="10" t="s">
        <v>63</v>
      </c>
      <c r="I6" s="11" t="s">
        <v>64</v>
      </c>
      <c r="K6" s="13">
        <v>19</v>
      </c>
      <c r="L6" s="13" t="s">
        <v>65</v>
      </c>
      <c r="N6" s="14" t="s">
        <v>66</v>
      </c>
      <c r="O6" s="10" t="s">
        <v>67</v>
      </c>
      <c r="Q6" s="14" t="s">
        <v>66</v>
      </c>
      <c r="R6" s="14" t="s">
        <v>66</v>
      </c>
      <c r="T6" s="13" t="s">
        <v>68</v>
      </c>
      <c r="U6" s="10" t="s">
        <v>69</v>
      </c>
      <c r="W6" s="13" t="s">
        <v>70</v>
      </c>
      <c r="X6" s="10"/>
      <c r="Z6" s="68">
        <v>3</v>
      </c>
      <c r="AA6" s="69" t="s">
        <v>71</v>
      </c>
    </row>
    <row r="7" spans="2:27">
      <c r="B7" s="10" t="s">
        <v>72</v>
      </c>
      <c r="C7" s="11" t="s">
        <v>73</v>
      </c>
      <c r="H7" s="10" t="s">
        <v>74</v>
      </c>
      <c r="I7" s="11" t="s">
        <v>75</v>
      </c>
      <c r="K7" s="13">
        <v>20</v>
      </c>
      <c r="L7" s="13" t="s">
        <v>76</v>
      </c>
      <c r="N7" s="14" t="s">
        <v>77</v>
      </c>
      <c r="O7" s="10" t="s">
        <v>78</v>
      </c>
      <c r="Q7" s="14" t="s">
        <v>77</v>
      </c>
      <c r="R7" s="14" t="s">
        <v>77</v>
      </c>
      <c r="T7" s="13" t="s">
        <v>79</v>
      </c>
      <c r="U7" s="10" t="s">
        <v>80</v>
      </c>
      <c r="W7" s="13" t="s">
        <v>81</v>
      </c>
      <c r="X7" s="10"/>
      <c r="Z7" s="13">
        <v>4</v>
      </c>
      <c r="AA7" s="10" t="s">
        <v>82</v>
      </c>
    </row>
    <row r="8" spans="2:27">
      <c r="B8" s="10" t="s">
        <v>83</v>
      </c>
      <c r="C8" s="11" t="s">
        <v>84</v>
      </c>
      <c r="H8" s="10" t="s">
        <v>85</v>
      </c>
      <c r="I8" s="11" t="s">
        <v>86</v>
      </c>
      <c r="K8" s="13">
        <v>21</v>
      </c>
      <c r="L8" s="13" t="s">
        <v>87</v>
      </c>
      <c r="N8" s="14" t="s">
        <v>88</v>
      </c>
      <c r="O8" s="10" t="s">
        <v>89</v>
      </c>
      <c r="Q8" s="14" t="s">
        <v>88</v>
      </c>
      <c r="R8" s="14" t="s">
        <v>88</v>
      </c>
      <c r="T8" s="13" t="s">
        <v>90</v>
      </c>
      <c r="U8" s="10" t="s">
        <v>91</v>
      </c>
      <c r="W8" s="13" t="s">
        <v>92</v>
      </c>
      <c r="X8" s="10"/>
      <c r="Z8" s="15">
        <v>5</v>
      </c>
      <c r="AA8" s="18" t="s">
        <v>93</v>
      </c>
    </row>
    <row r="9" spans="2:27">
      <c r="B9" s="10" t="s">
        <v>94</v>
      </c>
      <c r="C9" s="11" t="s">
        <v>95</v>
      </c>
      <c r="H9" s="10" t="s">
        <v>96</v>
      </c>
      <c r="I9" s="11" t="s">
        <v>97</v>
      </c>
      <c r="K9" s="13">
        <v>22</v>
      </c>
      <c r="L9" s="13" t="s">
        <v>98</v>
      </c>
      <c r="N9" s="14" t="s">
        <v>99</v>
      </c>
      <c r="O9" s="10" t="s">
        <v>100</v>
      </c>
      <c r="Q9" s="14" t="s">
        <v>99</v>
      </c>
      <c r="R9" s="14" t="s">
        <v>99</v>
      </c>
      <c r="T9" s="74" t="s">
        <v>917</v>
      </c>
      <c r="U9" s="72" t="s">
        <v>918</v>
      </c>
      <c r="W9" s="13" t="s">
        <v>103</v>
      </c>
      <c r="X9" s="10"/>
      <c r="Z9" s="15">
        <v>6</v>
      </c>
      <c r="AA9" s="70" t="s">
        <v>104</v>
      </c>
    </row>
    <row r="10" spans="2:27">
      <c r="B10" s="10" t="s">
        <v>105</v>
      </c>
      <c r="C10" s="11" t="s">
        <v>106</v>
      </c>
      <c r="F10" s="12"/>
      <c r="H10" s="10" t="s">
        <v>107</v>
      </c>
      <c r="I10" s="11" t="s">
        <v>108</v>
      </c>
      <c r="K10" s="13">
        <v>23</v>
      </c>
      <c r="L10" s="13" t="s">
        <v>109</v>
      </c>
      <c r="N10" s="14" t="s">
        <v>15</v>
      </c>
      <c r="O10" s="10" t="s">
        <v>110</v>
      </c>
      <c r="Q10" s="14" t="s">
        <v>15</v>
      </c>
      <c r="R10" s="14" t="s">
        <v>15</v>
      </c>
      <c r="T10" s="13" t="s">
        <v>101</v>
      </c>
      <c r="U10" s="10" t="s">
        <v>102</v>
      </c>
      <c r="W10" s="13" t="s">
        <v>113</v>
      </c>
      <c r="X10" s="10"/>
      <c r="Z10" s="15">
        <v>7</v>
      </c>
      <c r="AA10" s="18" t="s">
        <v>114</v>
      </c>
    </row>
    <row r="11" spans="2:27">
      <c r="B11" s="10" t="s">
        <v>115</v>
      </c>
      <c r="C11" s="11" t="s">
        <v>116</v>
      </c>
      <c r="F11" s="12"/>
      <c r="H11" s="10" t="s">
        <v>117</v>
      </c>
      <c r="I11" s="11" t="s">
        <v>118</v>
      </c>
      <c r="K11" s="13">
        <v>24</v>
      </c>
      <c r="L11" s="13" t="s">
        <v>119</v>
      </c>
      <c r="N11" s="14" t="s">
        <v>120</v>
      </c>
      <c r="O11" s="10" t="s">
        <v>121</v>
      </c>
      <c r="Q11" s="14" t="s">
        <v>120</v>
      </c>
      <c r="R11" s="14" t="s">
        <v>120</v>
      </c>
      <c r="T11" s="13" t="s">
        <v>111</v>
      </c>
      <c r="U11" s="10" t="s">
        <v>112</v>
      </c>
      <c r="W11" s="13" t="s">
        <v>124</v>
      </c>
      <c r="X11" s="10"/>
      <c r="Z11" s="15">
        <v>8</v>
      </c>
      <c r="AA11" s="18" t="s">
        <v>125</v>
      </c>
    </row>
    <row r="12" spans="2:27">
      <c r="B12" s="10" t="s">
        <v>126</v>
      </c>
      <c r="C12" s="11" t="s">
        <v>127</v>
      </c>
      <c r="F12" s="12"/>
      <c r="H12" s="10" t="s">
        <v>128</v>
      </c>
      <c r="I12" s="11" t="s">
        <v>129</v>
      </c>
      <c r="K12" s="13">
        <v>25</v>
      </c>
      <c r="L12" s="13" t="s">
        <v>130</v>
      </c>
      <c r="N12" s="14" t="s">
        <v>131</v>
      </c>
      <c r="O12" s="10" t="s">
        <v>132</v>
      </c>
      <c r="Q12" s="14" t="s">
        <v>131</v>
      </c>
      <c r="R12" s="14" t="s">
        <v>131</v>
      </c>
      <c r="T12" s="13" t="s">
        <v>122</v>
      </c>
      <c r="U12" s="10" t="s">
        <v>123</v>
      </c>
      <c r="W12" s="13" t="s">
        <v>135</v>
      </c>
      <c r="X12" s="10"/>
    </row>
    <row r="13" spans="2:27">
      <c r="B13" s="10" t="s">
        <v>136</v>
      </c>
      <c r="C13" s="11" t="s">
        <v>137</v>
      </c>
      <c r="F13" s="12"/>
      <c r="H13" s="10" t="s">
        <v>138</v>
      </c>
      <c r="I13" s="11" t="s">
        <v>139</v>
      </c>
      <c r="K13" s="13">
        <v>26</v>
      </c>
      <c r="L13" s="13" t="s">
        <v>140</v>
      </c>
      <c r="N13" s="14" t="s">
        <v>141</v>
      </c>
      <c r="O13" s="10" t="s">
        <v>142</v>
      </c>
      <c r="Q13" s="14" t="s">
        <v>141</v>
      </c>
      <c r="R13" s="14" t="s">
        <v>141</v>
      </c>
      <c r="T13" s="13" t="s">
        <v>133</v>
      </c>
      <c r="U13" s="10" t="s">
        <v>134</v>
      </c>
      <c r="W13" s="13" t="s">
        <v>145</v>
      </c>
      <c r="X13" s="10"/>
    </row>
    <row r="14" spans="2:27">
      <c r="B14" s="10" t="s">
        <v>146</v>
      </c>
      <c r="C14" s="11" t="s">
        <v>147</v>
      </c>
      <c r="F14" s="12"/>
      <c r="H14" s="10" t="s">
        <v>148</v>
      </c>
      <c r="I14" s="11" t="s">
        <v>149</v>
      </c>
      <c r="K14" s="13">
        <v>27</v>
      </c>
      <c r="L14" s="13" t="s">
        <v>150</v>
      </c>
      <c r="N14" s="14" t="s">
        <v>151</v>
      </c>
      <c r="O14" s="10" t="s">
        <v>152</v>
      </c>
      <c r="Q14" s="14" t="s">
        <v>151</v>
      </c>
      <c r="R14" s="14" t="s">
        <v>151</v>
      </c>
      <c r="T14" s="13" t="s">
        <v>143</v>
      </c>
      <c r="U14" s="10" t="s">
        <v>144</v>
      </c>
      <c r="W14" s="13" t="s">
        <v>155</v>
      </c>
      <c r="X14" s="10"/>
    </row>
    <row r="15" spans="2:27">
      <c r="B15" s="10" t="s">
        <v>156</v>
      </c>
      <c r="C15" s="11" t="s">
        <v>157</v>
      </c>
      <c r="F15" s="12"/>
      <c r="H15" s="10" t="s">
        <v>158</v>
      </c>
      <c r="I15" s="11" t="s">
        <v>159</v>
      </c>
      <c r="K15" s="13">
        <v>28</v>
      </c>
      <c r="L15" s="13" t="s">
        <v>160</v>
      </c>
      <c r="N15" s="14" t="s">
        <v>161</v>
      </c>
      <c r="O15" s="10" t="s">
        <v>162</v>
      </c>
      <c r="Q15" s="14" t="s">
        <v>161</v>
      </c>
      <c r="R15" s="14" t="s">
        <v>161</v>
      </c>
      <c r="T15" s="13" t="s">
        <v>153</v>
      </c>
      <c r="U15" s="10" t="s">
        <v>154</v>
      </c>
      <c r="W15" s="13" t="s">
        <v>165</v>
      </c>
      <c r="X15" s="10"/>
    </row>
    <row r="16" spans="2:27">
      <c r="B16" s="10" t="s">
        <v>166</v>
      </c>
      <c r="C16" s="11" t="s">
        <v>167</v>
      </c>
      <c r="H16" s="10" t="s">
        <v>168</v>
      </c>
      <c r="I16" s="11" t="s">
        <v>169</v>
      </c>
      <c r="K16" s="13">
        <v>29</v>
      </c>
      <c r="L16" s="13" t="s">
        <v>170</v>
      </c>
      <c r="Q16" s="14" t="s">
        <v>171</v>
      </c>
      <c r="R16" s="14" t="s">
        <v>171</v>
      </c>
      <c r="T16" s="13" t="s">
        <v>163</v>
      </c>
      <c r="U16" s="10" t="s">
        <v>164</v>
      </c>
      <c r="W16" s="13" t="s">
        <v>50</v>
      </c>
      <c r="X16" s="10"/>
    </row>
    <row r="17" spans="2:24">
      <c r="B17" s="10" t="s">
        <v>174</v>
      </c>
      <c r="C17" s="11" t="s">
        <v>175</v>
      </c>
      <c r="H17" s="10" t="s">
        <v>176</v>
      </c>
      <c r="I17" s="11" t="s">
        <v>177</v>
      </c>
      <c r="K17" s="13">
        <v>30</v>
      </c>
      <c r="L17" s="13" t="s">
        <v>178</v>
      </c>
      <c r="Q17" s="14" t="s">
        <v>179</v>
      </c>
      <c r="R17" s="14" t="s">
        <v>179</v>
      </c>
      <c r="T17" s="13" t="s">
        <v>172</v>
      </c>
      <c r="U17" s="10" t="s">
        <v>173</v>
      </c>
      <c r="W17" s="13" t="s">
        <v>182</v>
      </c>
      <c r="X17" s="10"/>
    </row>
    <row r="18" spans="2:24">
      <c r="B18" s="10" t="s">
        <v>183</v>
      </c>
      <c r="C18" s="11" t="s">
        <v>184</v>
      </c>
      <c r="Q18" s="14" t="s">
        <v>22</v>
      </c>
      <c r="R18" s="14" t="s">
        <v>22</v>
      </c>
      <c r="T18" s="13" t="s">
        <v>180</v>
      </c>
      <c r="U18" s="10" t="s">
        <v>181</v>
      </c>
      <c r="W18" s="13" t="s">
        <v>187</v>
      </c>
      <c r="X18" s="10"/>
    </row>
    <row r="19" spans="2:24">
      <c r="B19" s="10" t="s">
        <v>188</v>
      </c>
      <c r="C19" s="11" t="s">
        <v>189</v>
      </c>
      <c r="Q19" s="14" t="s">
        <v>190</v>
      </c>
      <c r="R19" s="14" t="s">
        <v>190</v>
      </c>
      <c r="T19" s="50" t="s">
        <v>185</v>
      </c>
      <c r="U19" s="51" t="s">
        <v>186</v>
      </c>
      <c r="W19" s="13" t="s">
        <v>193</v>
      </c>
      <c r="X19" s="10"/>
    </row>
    <row r="20" spans="2:24">
      <c r="B20" s="10" t="s">
        <v>194</v>
      </c>
      <c r="C20" s="11" t="s">
        <v>195</v>
      </c>
      <c r="Q20" s="14" t="s">
        <v>196</v>
      </c>
      <c r="R20" s="14" t="s">
        <v>196</v>
      </c>
      <c r="T20" s="13" t="s">
        <v>191</v>
      </c>
      <c r="U20" s="10" t="s">
        <v>192</v>
      </c>
      <c r="W20" s="13" t="s">
        <v>199</v>
      </c>
      <c r="X20" s="10"/>
    </row>
    <row r="21" spans="2:24">
      <c r="B21" s="10" t="s">
        <v>200</v>
      </c>
      <c r="C21" s="11" t="s">
        <v>201</v>
      </c>
      <c r="Q21" s="14" t="s">
        <v>202</v>
      </c>
      <c r="R21" s="14" t="s">
        <v>202</v>
      </c>
      <c r="T21" s="45" t="s">
        <v>197</v>
      </c>
      <c r="U21" s="46" t="s">
        <v>198</v>
      </c>
      <c r="W21" s="13" t="s">
        <v>205</v>
      </c>
      <c r="X21" s="10"/>
    </row>
    <row r="22" spans="2:24">
      <c r="B22" s="10" t="s">
        <v>206</v>
      </c>
      <c r="C22" s="11" t="s">
        <v>207</v>
      </c>
      <c r="Q22" s="14" t="s">
        <v>208</v>
      </c>
      <c r="R22" s="14" t="s">
        <v>208</v>
      </c>
      <c r="T22" s="45" t="s">
        <v>203</v>
      </c>
      <c r="U22" s="46" t="s">
        <v>204</v>
      </c>
      <c r="W22" s="13" t="s">
        <v>211</v>
      </c>
      <c r="X22" s="10"/>
    </row>
    <row r="23" spans="2:24">
      <c r="B23" s="10" t="s">
        <v>212</v>
      </c>
      <c r="C23" s="11" t="s">
        <v>213</v>
      </c>
      <c r="Q23" s="14" t="s">
        <v>214</v>
      </c>
      <c r="R23" s="14" t="s">
        <v>214</v>
      </c>
      <c r="T23" s="45" t="s">
        <v>209</v>
      </c>
      <c r="U23" s="46" t="s">
        <v>210</v>
      </c>
      <c r="W23" s="13" t="s">
        <v>217</v>
      </c>
      <c r="X23" s="10"/>
    </row>
    <row r="24" spans="2:24">
      <c r="B24" s="10" t="s">
        <v>218</v>
      </c>
      <c r="C24" s="11" t="s">
        <v>219</v>
      </c>
      <c r="Q24" s="14" t="s">
        <v>220</v>
      </c>
      <c r="R24" s="14" t="s">
        <v>220</v>
      </c>
      <c r="T24" s="45" t="s">
        <v>215</v>
      </c>
      <c r="U24" s="46" t="s">
        <v>216</v>
      </c>
      <c r="W24" s="13" t="s">
        <v>223</v>
      </c>
      <c r="X24" s="10"/>
    </row>
    <row r="25" spans="2:24">
      <c r="B25" s="10" t="s">
        <v>224</v>
      </c>
      <c r="C25" s="11" t="s">
        <v>225</v>
      </c>
      <c r="Q25" s="14" t="s">
        <v>226</v>
      </c>
      <c r="R25" s="14" t="s">
        <v>226</v>
      </c>
      <c r="T25" s="45" t="s">
        <v>221</v>
      </c>
      <c r="U25" s="46" t="s">
        <v>222</v>
      </c>
      <c r="W25" s="13" t="s">
        <v>229</v>
      </c>
      <c r="X25" s="10"/>
    </row>
    <row r="26" spans="2:24">
      <c r="B26" s="10" t="s">
        <v>230</v>
      </c>
      <c r="C26" s="11" t="s">
        <v>231</v>
      </c>
      <c r="Q26" s="14" t="s">
        <v>232</v>
      </c>
      <c r="R26" s="14" t="s">
        <v>232</v>
      </c>
      <c r="T26" s="45" t="s">
        <v>227</v>
      </c>
      <c r="U26" s="46" t="s">
        <v>228</v>
      </c>
      <c r="W26" s="13" t="s">
        <v>37</v>
      </c>
      <c r="X26" s="10"/>
    </row>
    <row r="27" spans="2:24">
      <c r="B27" s="10" t="s">
        <v>235</v>
      </c>
      <c r="C27" s="11" t="s">
        <v>236</v>
      </c>
      <c r="Q27" s="14" t="s">
        <v>237</v>
      </c>
      <c r="R27" s="14" t="s">
        <v>237</v>
      </c>
      <c r="T27" s="45" t="s">
        <v>233</v>
      </c>
      <c r="U27" s="46" t="s">
        <v>234</v>
      </c>
      <c r="W27" s="13" t="s">
        <v>240</v>
      </c>
      <c r="X27" s="10"/>
    </row>
    <row r="28" spans="2:24">
      <c r="B28" s="10" t="s">
        <v>241</v>
      </c>
      <c r="C28" s="11" t="s">
        <v>242</v>
      </c>
      <c r="Q28" s="14" t="s">
        <v>243</v>
      </c>
      <c r="R28" s="14" t="s">
        <v>243</v>
      </c>
      <c r="T28" s="45" t="s">
        <v>238</v>
      </c>
      <c r="U28" s="46" t="s">
        <v>239</v>
      </c>
      <c r="W28" s="13" t="s">
        <v>246</v>
      </c>
      <c r="X28" s="10"/>
    </row>
    <row r="29" spans="2:24">
      <c r="B29" s="10" t="s">
        <v>247</v>
      </c>
      <c r="C29" s="11" t="s">
        <v>248</v>
      </c>
      <c r="Q29" s="14" t="s">
        <v>249</v>
      </c>
      <c r="R29" s="14" t="s">
        <v>249</v>
      </c>
      <c r="T29" s="45" t="s">
        <v>244</v>
      </c>
      <c r="U29" s="46" t="s">
        <v>245</v>
      </c>
      <c r="W29" s="13" t="s">
        <v>252</v>
      </c>
      <c r="X29" s="10"/>
    </row>
    <row r="30" spans="2:24">
      <c r="B30" s="10" t="s">
        <v>253</v>
      </c>
      <c r="C30" s="11" t="s">
        <v>254</v>
      </c>
      <c r="Q30" s="14" t="s">
        <v>255</v>
      </c>
      <c r="R30" s="14" t="s">
        <v>255</v>
      </c>
      <c r="T30" s="45" t="s">
        <v>250</v>
      </c>
      <c r="U30" s="46" t="s">
        <v>251</v>
      </c>
    </row>
    <row r="31" spans="2:24">
      <c r="B31" s="10" t="s">
        <v>258</v>
      </c>
      <c r="C31" s="11" t="s">
        <v>259</v>
      </c>
      <c r="Q31" s="14" t="s">
        <v>260</v>
      </c>
      <c r="R31" s="14" t="s">
        <v>260</v>
      </c>
      <c r="T31" s="45" t="s">
        <v>256</v>
      </c>
      <c r="U31" s="46" t="s">
        <v>257</v>
      </c>
    </row>
    <row r="32" spans="2:24">
      <c r="B32" s="10" t="s">
        <v>263</v>
      </c>
      <c r="C32" s="11" t="s">
        <v>264</v>
      </c>
      <c r="Q32" s="14" t="s">
        <v>265</v>
      </c>
      <c r="R32" s="14" t="s">
        <v>265</v>
      </c>
      <c r="T32" s="45" t="s">
        <v>261</v>
      </c>
      <c r="U32" s="46" t="s">
        <v>262</v>
      </c>
    </row>
    <row r="33" spans="2:23">
      <c r="B33" s="10" t="s">
        <v>268</v>
      </c>
      <c r="C33" s="11" t="s">
        <v>269</v>
      </c>
      <c r="Q33" s="14" t="s">
        <v>270</v>
      </c>
      <c r="R33" s="14" t="s">
        <v>270</v>
      </c>
      <c r="T33" s="45" t="s">
        <v>266</v>
      </c>
      <c r="U33" s="46" t="s">
        <v>267</v>
      </c>
    </row>
    <row r="34" spans="2:23">
      <c r="B34" s="10" t="s">
        <v>273</v>
      </c>
      <c r="C34" s="11" t="s">
        <v>274</v>
      </c>
      <c r="Q34" s="14" t="s">
        <v>275</v>
      </c>
      <c r="R34" s="14" t="s">
        <v>275</v>
      </c>
      <c r="T34" s="45" t="s">
        <v>271</v>
      </c>
      <c r="U34" s="46" t="s">
        <v>272</v>
      </c>
    </row>
    <row r="35" spans="2:23">
      <c r="B35" s="10" t="s">
        <v>278</v>
      </c>
      <c r="C35" s="11" t="s">
        <v>279</v>
      </c>
      <c r="T35" s="45" t="s">
        <v>276</v>
      </c>
      <c r="U35" s="46" t="s">
        <v>277</v>
      </c>
    </row>
    <row r="36" spans="2:23">
      <c r="B36" s="10" t="s">
        <v>282</v>
      </c>
      <c r="C36" s="11" t="s">
        <v>283</v>
      </c>
      <c r="T36" s="45" t="s">
        <v>280</v>
      </c>
      <c r="U36" s="46" t="s">
        <v>281</v>
      </c>
    </row>
    <row r="37" spans="2:23">
      <c r="B37" s="10" t="s">
        <v>286</v>
      </c>
      <c r="C37" s="11" t="s">
        <v>287</v>
      </c>
      <c r="T37" s="75" t="s">
        <v>919</v>
      </c>
      <c r="U37" s="76" t="s">
        <v>920</v>
      </c>
    </row>
    <row r="38" spans="2:23">
      <c r="B38" s="10" t="s">
        <v>290</v>
      </c>
      <c r="C38" s="11" t="s">
        <v>291</v>
      </c>
      <c r="T38" s="45" t="s">
        <v>284</v>
      </c>
      <c r="U38" s="46" t="s">
        <v>285</v>
      </c>
    </row>
    <row r="39" spans="2:23">
      <c r="B39" s="10" t="s">
        <v>294</v>
      </c>
      <c r="C39" s="11" t="s">
        <v>295</v>
      </c>
      <c r="T39" s="45" t="s">
        <v>288</v>
      </c>
      <c r="U39" s="46" t="s">
        <v>289</v>
      </c>
    </row>
    <row r="40" spans="2:23">
      <c r="B40" s="10" t="s">
        <v>298</v>
      </c>
      <c r="C40" s="11" t="s">
        <v>299</v>
      </c>
      <c r="T40" s="45" t="s">
        <v>292</v>
      </c>
      <c r="U40" s="46" t="s">
        <v>293</v>
      </c>
      <c r="W40" s="12"/>
    </row>
    <row r="41" spans="2:23">
      <c r="B41" s="10" t="s">
        <v>302</v>
      </c>
      <c r="C41" s="11" t="s">
        <v>303</v>
      </c>
      <c r="T41" s="45" t="s">
        <v>296</v>
      </c>
      <c r="U41" s="46" t="s">
        <v>297</v>
      </c>
      <c r="W41" s="12"/>
    </row>
    <row r="42" spans="2:23">
      <c r="B42" s="10" t="s">
        <v>306</v>
      </c>
      <c r="C42" s="11" t="s">
        <v>307</v>
      </c>
      <c r="T42" s="45" t="s">
        <v>300</v>
      </c>
      <c r="U42" s="46" t="s">
        <v>301</v>
      </c>
      <c r="W42" s="12"/>
    </row>
    <row r="43" spans="2:23">
      <c r="B43" s="10" t="s">
        <v>310</v>
      </c>
      <c r="C43" s="11" t="s">
        <v>311</v>
      </c>
      <c r="T43" s="13" t="s">
        <v>304</v>
      </c>
      <c r="U43" s="10" t="s">
        <v>305</v>
      </c>
      <c r="W43" s="12"/>
    </row>
    <row r="44" spans="2:23">
      <c r="B44" s="10" t="s">
        <v>314</v>
      </c>
      <c r="C44" s="11" t="s">
        <v>315</v>
      </c>
      <c r="T44" s="45" t="s">
        <v>308</v>
      </c>
      <c r="U44" s="46" t="s">
        <v>309</v>
      </c>
      <c r="W44" s="12"/>
    </row>
    <row r="45" spans="2:23">
      <c r="B45" s="10" t="s">
        <v>318</v>
      </c>
      <c r="C45" s="11" t="s">
        <v>319</v>
      </c>
      <c r="T45" s="45" t="s">
        <v>312</v>
      </c>
      <c r="U45" s="46" t="s">
        <v>313</v>
      </c>
      <c r="W45" s="12"/>
    </row>
    <row r="46" spans="2:23">
      <c r="B46" s="10" t="s">
        <v>322</v>
      </c>
      <c r="C46" s="11" t="s">
        <v>323</v>
      </c>
      <c r="T46" s="45" t="s">
        <v>316</v>
      </c>
      <c r="U46" s="46" t="s">
        <v>317</v>
      </c>
      <c r="W46" s="12"/>
    </row>
    <row r="47" spans="2:23">
      <c r="B47" s="10" t="s">
        <v>326</v>
      </c>
      <c r="C47" s="11" t="s">
        <v>327</v>
      </c>
      <c r="T47" s="47" t="s">
        <v>320</v>
      </c>
      <c r="U47" s="48" t="s">
        <v>321</v>
      </c>
      <c r="W47" s="12"/>
    </row>
    <row r="48" spans="2:23">
      <c r="B48" s="10" t="s">
        <v>330</v>
      </c>
      <c r="C48" s="11" t="s">
        <v>331</v>
      </c>
      <c r="T48" s="47" t="s">
        <v>324</v>
      </c>
      <c r="U48" s="48" t="s">
        <v>325</v>
      </c>
      <c r="W48" s="12"/>
    </row>
    <row r="49" spans="2:21">
      <c r="B49" s="10" t="s">
        <v>334</v>
      </c>
      <c r="C49" s="11" t="s">
        <v>335</v>
      </c>
      <c r="T49" s="47" t="s">
        <v>328</v>
      </c>
      <c r="U49" s="48" t="s">
        <v>329</v>
      </c>
    </row>
    <row r="50" spans="2:21">
      <c r="B50" s="10" t="s">
        <v>338</v>
      </c>
      <c r="C50" s="11" t="s">
        <v>339</v>
      </c>
      <c r="T50" s="47" t="s">
        <v>332</v>
      </c>
      <c r="U50" s="48" t="s">
        <v>333</v>
      </c>
    </row>
    <row r="51" spans="2:21">
      <c r="B51" s="10" t="s">
        <v>342</v>
      </c>
      <c r="C51" s="11" t="s">
        <v>343</v>
      </c>
      <c r="T51" s="47" t="s">
        <v>336</v>
      </c>
      <c r="U51" s="48" t="s">
        <v>337</v>
      </c>
    </row>
    <row r="52" spans="2:21">
      <c r="B52" s="10" t="s">
        <v>346</v>
      </c>
      <c r="C52" s="11" t="s">
        <v>347</v>
      </c>
      <c r="T52" s="47" t="s">
        <v>340</v>
      </c>
      <c r="U52" s="48" t="s">
        <v>341</v>
      </c>
    </row>
    <row r="53" spans="2:21">
      <c r="B53" s="10" t="s">
        <v>350</v>
      </c>
      <c r="C53" s="11" t="s">
        <v>351</v>
      </c>
      <c r="T53" s="47" t="s">
        <v>344</v>
      </c>
      <c r="U53" s="48" t="s">
        <v>345</v>
      </c>
    </row>
    <row r="54" spans="2:21">
      <c r="B54" s="10" t="s">
        <v>354</v>
      </c>
      <c r="C54" s="11" t="s">
        <v>355</v>
      </c>
      <c r="T54" s="47" t="s">
        <v>348</v>
      </c>
      <c r="U54" s="48" t="s">
        <v>349</v>
      </c>
    </row>
    <row r="55" spans="2:21" ht="30.9">
      <c r="B55" s="10" t="s">
        <v>358</v>
      </c>
      <c r="C55" s="11" t="s">
        <v>359</v>
      </c>
      <c r="T55" s="66" t="s">
        <v>352</v>
      </c>
      <c r="U55" s="49" t="s">
        <v>353</v>
      </c>
    </row>
    <row r="56" spans="2:21">
      <c r="B56" s="10" t="s">
        <v>362</v>
      </c>
      <c r="C56" s="11" t="s">
        <v>363</v>
      </c>
      <c r="T56" s="66" t="s">
        <v>356</v>
      </c>
      <c r="U56" s="49" t="s">
        <v>357</v>
      </c>
    </row>
    <row r="57" spans="2:21">
      <c r="B57" s="10" t="s">
        <v>366</v>
      </c>
      <c r="C57" s="11" t="s">
        <v>367</v>
      </c>
      <c r="T57" s="66" t="s">
        <v>360</v>
      </c>
      <c r="U57" s="49" t="s">
        <v>361</v>
      </c>
    </row>
    <row r="58" spans="2:21">
      <c r="B58" s="10" t="s">
        <v>370</v>
      </c>
      <c r="C58" s="11" t="s">
        <v>371</v>
      </c>
      <c r="T58" s="47" t="s">
        <v>364</v>
      </c>
      <c r="U58" s="48" t="s">
        <v>365</v>
      </c>
    </row>
    <row r="59" spans="2:21">
      <c r="B59" s="10" t="s">
        <v>374</v>
      </c>
      <c r="C59" s="11" t="s">
        <v>375</v>
      </c>
      <c r="T59" s="47" t="s">
        <v>368</v>
      </c>
      <c r="U59" s="48" t="s">
        <v>369</v>
      </c>
    </row>
    <row r="60" spans="2:21">
      <c r="B60" s="10" t="s">
        <v>378</v>
      </c>
      <c r="C60" s="11" t="s">
        <v>379</v>
      </c>
      <c r="T60" s="47" t="s">
        <v>372</v>
      </c>
      <c r="U60" s="48" t="s">
        <v>373</v>
      </c>
    </row>
    <row r="61" spans="2:21">
      <c r="B61" s="10" t="s">
        <v>382</v>
      </c>
      <c r="C61" s="11" t="s">
        <v>383</v>
      </c>
      <c r="T61" s="15" t="s">
        <v>376</v>
      </c>
      <c r="U61" s="18" t="s">
        <v>377</v>
      </c>
    </row>
    <row r="62" spans="2:21">
      <c r="B62" s="10" t="s">
        <v>386</v>
      </c>
      <c r="C62" s="11" t="s">
        <v>387</v>
      </c>
      <c r="T62" s="15" t="s">
        <v>380</v>
      </c>
      <c r="U62" s="18" t="s">
        <v>381</v>
      </c>
    </row>
    <row r="63" spans="2:21">
      <c r="B63" s="10" t="s">
        <v>390</v>
      </c>
      <c r="C63" s="11" t="s">
        <v>391</v>
      </c>
      <c r="T63" s="15" t="s">
        <v>384</v>
      </c>
      <c r="U63" s="18" t="s">
        <v>385</v>
      </c>
    </row>
    <row r="64" spans="2:21">
      <c r="B64" s="10" t="s">
        <v>394</v>
      </c>
      <c r="C64" s="11" t="s">
        <v>395</v>
      </c>
      <c r="T64" s="15" t="s">
        <v>388</v>
      </c>
      <c r="U64" s="18" t="s">
        <v>389</v>
      </c>
    </row>
    <row r="65" spans="2:21">
      <c r="B65" s="10" t="s">
        <v>398</v>
      </c>
      <c r="C65" s="11" t="s">
        <v>399</v>
      </c>
      <c r="T65" s="15" t="s">
        <v>392</v>
      </c>
      <c r="U65" s="18" t="s">
        <v>393</v>
      </c>
    </row>
    <row r="66" spans="2:21">
      <c r="B66" s="10" t="s">
        <v>402</v>
      </c>
      <c r="C66" s="11" t="s">
        <v>403</v>
      </c>
      <c r="T66" s="15" t="s">
        <v>396</v>
      </c>
      <c r="U66" s="18" t="s">
        <v>397</v>
      </c>
    </row>
    <row r="67" spans="2:21">
      <c r="B67" s="10" t="s">
        <v>406</v>
      </c>
      <c r="C67" s="11" t="s">
        <v>407</v>
      </c>
      <c r="T67" s="15" t="s">
        <v>400</v>
      </c>
      <c r="U67" s="18" t="s">
        <v>401</v>
      </c>
    </row>
    <row r="68" spans="2:21">
      <c r="B68" s="10" t="s">
        <v>410</v>
      </c>
      <c r="C68" s="11" t="s">
        <v>411</v>
      </c>
      <c r="T68" s="15" t="s">
        <v>404</v>
      </c>
      <c r="U68" s="18" t="s">
        <v>405</v>
      </c>
    </row>
    <row r="69" spans="2:21">
      <c r="B69" s="10" t="s">
        <v>414</v>
      </c>
      <c r="C69" s="11" t="s">
        <v>415</v>
      </c>
      <c r="T69" s="15" t="s">
        <v>408</v>
      </c>
      <c r="U69" s="18" t="s">
        <v>409</v>
      </c>
    </row>
    <row r="70" spans="2:21">
      <c r="B70" s="10" t="s">
        <v>418</v>
      </c>
      <c r="C70" s="11" t="s">
        <v>419</v>
      </c>
      <c r="T70" s="15" t="s">
        <v>412</v>
      </c>
      <c r="U70" s="18" t="s">
        <v>413</v>
      </c>
    </row>
    <row r="71" spans="2:21">
      <c r="B71" s="10" t="s">
        <v>422</v>
      </c>
      <c r="C71" s="11" t="s">
        <v>423</v>
      </c>
      <c r="T71" s="15" t="s">
        <v>416</v>
      </c>
      <c r="U71" s="18" t="s">
        <v>417</v>
      </c>
    </row>
    <row r="72" spans="2:21" ht="30.9">
      <c r="B72" s="10" t="s">
        <v>426</v>
      </c>
      <c r="C72" s="11" t="s">
        <v>427</v>
      </c>
      <c r="T72" s="15" t="s">
        <v>420</v>
      </c>
      <c r="U72" s="67" t="s">
        <v>421</v>
      </c>
    </row>
    <row r="73" spans="2:21" ht="30.9">
      <c r="B73" s="10" t="s">
        <v>430</v>
      </c>
      <c r="C73" s="11" t="s">
        <v>431</v>
      </c>
      <c r="T73" s="15" t="s">
        <v>424</v>
      </c>
      <c r="U73" s="67" t="s">
        <v>425</v>
      </c>
    </row>
    <row r="74" spans="2:21" ht="30.9">
      <c r="B74" s="10" t="s">
        <v>434</v>
      </c>
      <c r="C74" s="11" t="s">
        <v>435</v>
      </c>
      <c r="T74" s="15" t="s">
        <v>428</v>
      </c>
      <c r="U74" s="67" t="s">
        <v>429</v>
      </c>
    </row>
    <row r="75" spans="2:21">
      <c r="B75" s="10" t="s">
        <v>438</v>
      </c>
      <c r="C75" s="11" t="s">
        <v>439</v>
      </c>
      <c r="T75" s="15" t="s">
        <v>432</v>
      </c>
      <c r="U75" s="18" t="s">
        <v>433</v>
      </c>
    </row>
    <row r="76" spans="2:21">
      <c r="B76" s="10" t="s">
        <v>442</v>
      </c>
      <c r="C76" s="11" t="s">
        <v>443</v>
      </c>
      <c r="T76" s="15" t="s">
        <v>436</v>
      </c>
      <c r="U76" s="18" t="s">
        <v>437</v>
      </c>
    </row>
    <row r="77" spans="2:21">
      <c r="B77" s="10" t="s">
        <v>446</v>
      </c>
      <c r="C77" s="11" t="s">
        <v>447</v>
      </c>
      <c r="T77" s="15" t="s">
        <v>440</v>
      </c>
      <c r="U77" s="18" t="s">
        <v>441</v>
      </c>
    </row>
    <row r="78" spans="2:21">
      <c r="B78" s="10" t="s">
        <v>450</v>
      </c>
      <c r="C78" s="11" t="s">
        <v>451</v>
      </c>
      <c r="T78" s="15" t="s">
        <v>444</v>
      </c>
      <c r="U78" s="18" t="s">
        <v>445</v>
      </c>
    </row>
    <row r="79" spans="2:21">
      <c r="B79" s="10" t="s">
        <v>454</v>
      </c>
      <c r="C79" s="11" t="s">
        <v>455</v>
      </c>
      <c r="T79" s="15" t="s">
        <v>448</v>
      </c>
      <c r="U79" s="18" t="s">
        <v>449</v>
      </c>
    </row>
    <row r="80" spans="2:21">
      <c r="B80" s="10" t="s">
        <v>458</v>
      </c>
      <c r="C80" s="11" t="s">
        <v>459</v>
      </c>
      <c r="T80" s="15" t="s">
        <v>452</v>
      </c>
      <c r="U80" s="18" t="s">
        <v>453</v>
      </c>
    </row>
    <row r="81" spans="2:23">
      <c r="B81" s="10" t="s">
        <v>462</v>
      </c>
      <c r="C81" s="11" t="s">
        <v>463</v>
      </c>
      <c r="T81" s="15" t="s">
        <v>456</v>
      </c>
      <c r="U81" s="18" t="s">
        <v>457</v>
      </c>
    </row>
    <row r="82" spans="2:23">
      <c r="B82" s="10" t="s">
        <v>466</v>
      </c>
      <c r="C82" s="11" t="s">
        <v>467</v>
      </c>
      <c r="T82" s="15" t="s">
        <v>460</v>
      </c>
      <c r="U82" s="18" t="s">
        <v>461</v>
      </c>
    </row>
    <row r="83" spans="2:23">
      <c r="B83" s="10" t="s">
        <v>470</v>
      </c>
      <c r="C83" s="11" t="s">
        <v>471</v>
      </c>
      <c r="T83" s="15" t="s">
        <v>464</v>
      </c>
      <c r="U83" s="18" t="s">
        <v>465</v>
      </c>
    </row>
    <row r="84" spans="2:23">
      <c r="B84" s="10" t="s">
        <v>474</v>
      </c>
      <c r="C84" s="11" t="s">
        <v>475</v>
      </c>
      <c r="T84" s="15" t="s">
        <v>468</v>
      </c>
      <c r="U84" s="18" t="s">
        <v>469</v>
      </c>
    </row>
    <row r="85" spans="2:23">
      <c r="B85" s="10" t="s">
        <v>478</v>
      </c>
      <c r="C85" s="11" t="s">
        <v>479</v>
      </c>
      <c r="T85" s="15" t="s">
        <v>472</v>
      </c>
      <c r="U85" s="18" t="s">
        <v>473</v>
      </c>
    </row>
    <row r="86" spans="2:23">
      <c r="B86" s="10" t="s">
        <v>482</v>
      </c>
      <c r="C86" s="11" t="s">
        <v>483</v>
      </c>
      <c r="T86" s="15" t="s">
        <v>476</v>
      </c>
      <c r="U86" s="18" t="s">
        <v>477</v>
      </c>
    </row>
    <row r="87" spans="2:23">
      <c r="B87" s="10" t="s">
        <v>486</v>
      </c>
      <c r="C87" s="11" t="s">
        <v>487</v>
      </c>
      <c r="T87" s="15" t="s">
        <v>480</v>
      </c>
      <c r="U87" s="18" t="s">
        <v>481</v>
      </c>
    </row>
    <row r="88" spans="2:23">
      <c r="B88" s="10" t="s">
        <v>490</v>
      </c>
      <c r="C88" s="11" t="s">
        <v>491</v>
      </c>
      <c r="T88" s="15" t="s">
        <v>484</v>
      </c>
      <c r="U88" s="18" t="s">
        <v>485</v>
      </c>
    </row>
    <row r="89" spans="2:23">
      <c r="B89" s="10" t="s">
        <v>494</v>
      </c>
      <c r="C89" s="11" t="s">
        <v>495</v>
      </c>
      <c r="T89" s="15" t="s">
        <v>488</v>
      </c>
      <c r="U89" s="18" t="s">
        <v>489</v>
      </c>
    </row>
    <row r="90" spans="2:23">
      <c r="B90" s="10" t="s">
        <v>498</v>
      </c>
      <c r="C90" s="11" t="s">
        <v>499</v>
      </c>
      <c r="T90" s="15" t="s">
        <v>492</v>
      </c>
      <c r="U90" s="18" t="s">
        <v>493</v>
      </c>
    </row>
    <row r="91" spans="2:23" s="16" customFormat="1">
      <c r="B91" s="10" t="s">
        <v>502</v>
      </c>
      <c r="C91" s="11" t="s">
        <v>503</v>
      </c>
      <c r="E91" s="17"/>
      <c r="F91" s="17"/>
      <c r="H91" s="17"/>
      <c r="I91" s="17"/>
      <c r="K91" s="17"/>
      <c r="L91" s="17"/>
      <c r="N91" s="17"/>
      <c r="T91" s="15" t="s">
        <v>496</v>
      </c>
      <c r="U91" s="18" t="s">
        <v>497</v>
      </c>
      <c r="W91" s="17"/>
    </row>
    <row r="92" spans="2:23" s="19" customFormat="1">
      <c r="B92" s="10" t="s">
        <v>506</v>
      </c>
      <c r="C92" s="11" t="s">
        <v>507</v>
      </c>
      <c r="E92" s="20"/>
      <c r="F92" s="20"/>
      <c r="H92" s="20"/>
      <c r="I92" s="20"/>
      <c r="K92" s="20"/>
      <c r="L92" s="20"/>
      <c r="N92" s="20"/>
      <c r="T92" s="15" t="s">
        <v>500</v>
      </c>
      <c r="U92" s="18" t="s">
        <v>501</v>
      </c>
      <c r="W92" s="20"/>
    </row>
    <row r="93" spans="2:23" s="19" customFormat="1">
      <c r="B93" s="10" t="s">
        <v>510</v>
      </c>
      <c r="C93" s="11" t="s">
        <v>511</v>
      </c>
      <c r="E93" s="20"/>
      <c r="F93" s="20"/>
      <c r="H93" s="20"/>
      <c r="I93" s="20"/>
      <c r="K93" s="20"/>
      <c r="L93" s="20"/>
      <c r="N93" s="20"/>
      <c r="T93" s="15" t="s">
        <v>504</v>
      </c>
      <c r="U93" s="18" t="s">
        <v>505</v>
      </c>
      <c r="W93" s="20"/>
    </row>
    <row r="94" spans="2:23" s="19" customFormat="1">
      <c r="B94" s="10" t="s">
        <v>514</v>
      </c>
      <c r="C94" s="11" t="s">
        <v>515</v>
      </c>
      <c r="E94" s="20"/>
      <c r="F94" s="20"/>
      <c r="H94" s="20"/>
      <c r="I94" s="20"/>
      <c r="K94" s="20"/>
      <c r="L94" s="20"/>
      <c r="N94" s="20"/>
      <c r="T94" s="15" t="s">
        <v>508</v>
      </c>
      <c r="U94" s="18" t="s">
        <v>509</v>
      </c>
      <c r="W94" s="20"/>
    </row>
    <row r="95" spans="2:23" s="19" customFormat="1">
      <c r="B95" s="10" t="s">
        <v>518</v>
      </c>
      <c r="C95" s="11" t="s">
        <v>519</v>
      </c>
      <c r="E95" s="20"/>
      <c r="F95" s="20"/>
      <c r="H95" s="20"/>
      <c r="I95" s="20"/>
      <c r="K95" s="20"/>
      <c r="L95" s="20"/>
      <c r="N95" s="20"/>
      <c r="T95" s="15" t="s">
        <v>512</v>
      </c>
      <c r="U95" s="18" t="s">
        <v>513</v>
      </c>
      <c r="W95" s="20"/>
    </row>
    <row r="96" spans="2:23" s="19" customFormat="1">
      <c r="B96" s="10" t="s">
        <v>522</v>
      </c>
      <c r="C96" s="11" t="s">
        <v>523</v>
      </c>
      <c r="E96" s="20"/>
      <c r="F96" s="20"/>
      <c r="H96" s="20"/>
      <c r="I96" s="20"/>
      <c r="K96" s="20"/>
      <c r="L96" s="20"/>
      <c r="N96" s="20"/>
      <c r="T96" s="15" t="s">
        <v>516</v>
      </c>
      <c r="U96" s="18" t="s">
        <v>517</v>
      </c>
      <c r="W96" s="20"/>
    </row>
    <row r="97" spans="2:23">
      <c r="B97" s="10" t="s">
        <v>526</v>
      </c>
      <c r="C97" s="11" t="s">
        <v>527</v>
      </c>
      <c r="T97" s="15" t="s">
        <v>520</v>
      </c>
      <c r="U97" s="18" t="s">
        <v>521</v>
      </c>
    </row>
    <row r="98" spans="2:23" s="16" customFormat="1">
      <c r="B98" s="10" t="s">
        <v>530</v>
      </c>
      <c r="C98" s="11" t="s">
        <v>531</v>
      </c>
      <c r="E98" s="17"/>
      <c r="F98" s="17"/>
      <c r="H98" s="17"/>
      <c r="I98" s="17"/>
      <c r="K98" s="17"/>
      <c r="L98" s="17"/>
      <c r="N98" s="17"/>
      <c r="T98" s="15" t="s">
        <v>524</v>
      </c>
      <c r="U98" s="18" t="s">
        <v>525</v>
      </c>
      <c r="W98" s="17"/>
    </row>
    <row r="99" spans="2:23" s="16" customFormat="1">
      <c r="B99" s="10" t="s">
        <v>534</v>
      </c>
      <c r="C99" s="11" t="s">
        <v>535</v>
      </c>
      <c r="E99" s="17"/>
      <c r="F99" s="17"/>
      <c r="H99" s="17"/>
      <c r="I99" s="17"/>
      <c r="K99" s="17"/>
      <c r="L99" s="17"/>
      <c r="N99" s="17"/>
      <c r="T99" s="15" t="s">
        <v>528</v>
      </c>
      <c r="U99" s="18" t="s">
        <v>529</v>
      </c>
      <c r="W99" s="17"/>
    </row>
    <row r="100" spans="2:23" s="19" customFormat="1">
      <c r="B100" s="10" t="s">
        <v>536</v>
      </c>
      <c r="C100" s="11" t="s">
        <v>537</v>
      </c>
      <c r="E100" s="20"/>
      <c r="F100" s="20"/>
      <c r="H100" s="20"/>
      <c r="I100" s="20"/>
      <c r="K100" s="20"/>
      <c r="L100" s="20"/>
      <c r="N100" s="20"/>
      <c r="T100" s="15" t="s">
        <v>532</v>
      </c>
      <c r="U100" s="18" t="s">
        <v>533</v>
      </c>
      <c r="W100" s="20"/>
    </row>
    <row r="101" spans="2:23" s="19" customFormat="1">
      <c r="B101" s="10" t="s">
        <v>538</v>
      </c>
      <c r="C101" s="11" t="s">
        <v>539</v>
      </c>
      <c r="E101" s="20"/>
      <c r="F101" s="20"/>
      <c r="H101" s="20"/>
      <c r="I101" s="20"/>
      <c r="K101" s="20"/>
      <c r="L101" s="20"/>
      <c r="N101" s="20"/>
      <c r="T101" s="9"/>
      <c r="U101" s="12"/>
      <c r="W101" s="20"/>
    </row>
    <row r="102" spans="2:23" s="16" customFormat="1">
      <c r="B102" s="10" t="s">
        <v>540</v>
      </c>
      <c r="C102" s="11" t="s">
        <v>541</v>
      </c>
      <c r="E102" s="17"/>
      <c r="F102" s="17"/>
      <c r="H102" s="17"/>
      <c r="I102" s="17"/>
      <c r="K102" s="17"/>
      <c r="L102" s="17"/>
      <c r="N102" s="17"/>
      <c r="T102" s="9"/>
      <c r="U102" s="12"/>
      <c r="W102" s="17"/>
    </row>
    <row r="103" spans="2:23" s="16" customFormat="1">
      <c r="B103" s="10" t="s">
        <v>542</v>
      </c>
      <c r="C103" s="11" t="s">
        <v>543</v>
      </c>
      <c r="E103" s="17"/>
      <c r="F103" s="17"/>
      <c r="H103" s="17"/>
      <c r="I103" s="17"/>
      <c r="K103" s="17"/>
      <c r="L103" s="17"/>
      <c r="N103" s="17"/>
      <c r="T103" s="9"/>
      <c r="U103" s="12"/>
      <c r="W103" s="17"/>
    </row>
    <row r="104" spans="2:23">
      <c r="B104" s="10" t="s">
        <v>544</v>
      </c>
      <c r="C104" s="11" t="s">
        <v>545</v>
      </c>
    </row>
    <row r="105" spans="2:23">
      <c r="B105" s="10" t="s">
        <v>546</v>
      </c>
      <c r="C105" s="11" t="s">
        <v>547</v>
      </c>
    </row>
    <row r="106" spans="2:23">
      <c r="B106" s="10" t="s">
        <v>548</v>
      </c>
      <c r="C106" s="11" t="s">
        <v>549</v>
      </c>
    </row>
    <row r="107" spans="2:23">
      <c r="B107" s="10" t="s">
        <v>550</v>
      </c>
      <c r="C107" s="11" t="s">
        <v>551</v>
      </c>
    </row>
    <row r="108" spans="2:23">
      <c r="B108" s="10" t="s">
        <v>552</v>
      </c>
      <c r="C108" s="11" t="s">
        <v>553</v>
      </c>
    </row>
    <row r="109" spans="2:23">
      <c r="B109" s="10" t="s">
        <v>554</v>
      </c>
      <c r="C109" s="11" t="s">
        <v>555</v>
      </c>
    </row>
    <row r="110" spans="2:23">
      <c r="B110" s="10" t="s">
        <v>556</v>
      </c>
      <c r="C110" s="11" t="s">
        <v>557</v>
      </c>
    </row>
    <row r="111" spans="2:23">
      <c r="B111" s="10" t="s">
        <v>558</v>
      </c>
      <c r="C111" s="11" t="s">
        <v>559</v>
      </c>
    </row>
    <row r="112" spans="2:23">
      <c r="B112" s="10" t="s">
        <v>560</v>
      </c>
      <c r="C112" s="11" t="s">
        <v>561</v>
      </c>
    </row>
    <row r="113" spans="2:3">
      <c r="B113" s="10" t="s">
        <v>562</v>
      </c>
      <c r="C113" s="11" t="s">
        <v>563</v>
      </c>
    </row>
    <row r="114" spans="2:3">
      <c r="B114" s="10" t="s">
        <v>564</v>
      </c>
      <c r="C114" s="11" t="s">
        <v>565</v>
      </c>
    </row>
    <row r="115" spans="2:3">
      <c r="B115" s="10" t="s">
        <v>566</v>
      </c>
      <c r="C115" s="11" t="s">
        <v>567</v>
      </c>
    </row>
    <row r="116" spans="2:3">
      <c r="B116" s="10" t="s">
        <v>568</v>
      </c>
      <c r="C116" s="11" t="s">
        <v>569</v>
      </c>
    </row>
    <row r="117" spans="2:3">
      <c r="B117" s="10" t="s">
        <v>570</v>
      </c>
      <c r="C117" s="11" t="s">
        <v>571</v>
      </c>
    </row>
    <row r="118" spans="2:3">
      <c r="B118" s="10" t="s">
        <v>572</v>
      </c>
      <c r="C118" s="11" t="s">
        <v>573</v>
      </c>
    </row>
    <row r="119" spans="2:3">
      <c r="B119" s="10" t="s">
        <v>574</v>
      </c>
      <c r="C119" s="11" t="s">
        <v>575</v>
      </c>
    </row>
    <row r="120" spans="2:3">
      <c r="B120" s="10" t="s">
        <v>576</v>
      </c>
      <c r="C120" s="11" t="s">
        <v>577</v>
      </c>
    </row>
    <row r="121" spans="2:3">
      <c r="B121" s="10" t="s">
        <v>578</v>
      </c>
      <c r="C121" s="11" t="s">
        <v>579</v>
      </c>
    </row>
    <row r="122" spans="2:3">
      <c r="B122" s="10" t="s">
        <v>580</v>
      </c>
      <c r="C122" s="11" t="s">
        <v>581</v>
      </c>
    </row>
    <row r="123" spans="2:3">
      <c r="B123" s="10" t="s">
        <v>582</v>
      </c>
      <c r="C123" s="11" t="s">
        <v>583</v>
      </c>
    </row>
    <row r="124" spans="2:3">
      <c r="B124" s="10" t="s">
        <v>584</v>
      </c>
      <c r="C124" s="11" t="s">
        <v>585</v>
      </c>
    </row>
    <row r="125" spans="2:3">
      <c r="B125" s="10" t="s">
        <v>586</v>
      </c>
      <c r="C125" s="11" t="s">
        <v>587</v>
      </c>
    </row>
    <row r="126" spans="2:3">
      <c r="B126" s="10" t="s">
        <v>588</v>
      </c>
      <c r="C126" s="11" t="s">
        <v>589</v>
      </c>
    </row>
    <row r="127" spans="2:3">
      <c r="B127" s="10" t="s">
        <v>590</v>
      </c>
      <c r="C127" s="11" t="s">
        <v>591</v>
      </c>
    </row>
    <row r="128" spans="2:3">
      <c r="B128" s="10" t="s">
        <v>592</v>
      </c>
      <c r="C128" s="11" t="s">
        <v>593</v>
      </c>
    </row>
    <row r="129" spans="2:19">
      <c r="B129" s="10" t="s">
        <v>594</v>
      </c>
      <c r="C129" s="11" t="s">
        <v>595</v>
      </c>
    </row>
    <row r="130" spans="2:19">
      <c r="B130" s="10" t="s">
        <v>596</v>
      </c>
      <c r="C130" s="11" t="s">
        <v>597</v>
      </c>
    </row>
    <row r="131" spans="2:19">
      <c r="B131" s="10" t="s">
        <v>598</v>
      </c>
      <c r="C131" s="11" t="s">
        <v>599</v>
      </c>
    </row>
    <row r="132" spans="2:19">
      <c r="B132" s="10" t="s">
        <v>600</v>
      </c>
      <c r="C132" s="11" t="s">
        <v>601</v>
      </c>
    </row>
    <row r="133" spans="2:19">
      <c r="B133" s="10" t="s">
        <v>602</v>
      </c>
      <c r="C133" s="11" t="s">
        <v>603</v>
      </c>
    </row>
    <row r="134" spans="2:19">
      <c r="B134" s="10" t="s">
        <v>604</v>
      </c>
      <c r="C134" s="11" t="s">
        <v>605</v>
      </c>
    </row>
    <row r="135" spans="2:19">
      <c r="B135" s="10" t="s">
        <v>606</v>
      </c>
      <c r="C135" s="11" t="s">
        <v>607</v>
      </c>
    </row>
    <row r="136" spans="2:19">
      <c r="B136" s="10" t="s">
        <v>608</v>
      </c>
      <c r="C136" s="11" t="s">
        <v>609</v>
      </c>
    </row>
    <row r="137" spans="2:19">
      <c r="B137" s="10" t="s">
        <v>610</v>
      </c>
      <c r="C137" s="11" t="s">
        <v>611</v>
      </c>
    </row>
    <row r="138" spans="2:19">
      <c r="B138" s="10" t="s">
        <v>612</v>
      </c>
      <c r="C138" s="11" t="s">
        <v>613</v>
      </c>
    </row>
    <row r="139" spans="2:19">
      <c r="B139" s="10" t="s">
        <v>614</v>
      </c>
      <c r="C139" s="11" t="s">
        <v>615</v>
      </c>
    </row>
    <row r="140" spans="2:19">
      <c r="B140" s="10" t="s">
        <v>616</v>
      </c>
      <c r="C140" s="11" t="s">
        <v>617</v>
      </c>
    </row>
    <row r="141" spans="2:19">
      <c r="B141" s="10" t="s">
        <v>618</v>
      </c>
      <c r="C141" s="11" t="s">
        <v>619</v>
      </c>
    </row>
    <row r="142" spans="2:19">
      <c r="B142" s="10" t="s">
        <v>620</v>
      </c>
      <c r="C142" s="11" t="s">
        <v>621</v>
      </c>
    </row>
    <row r="143" spans="2:19">
      <c r="B143" s="10" t="s">
        <v>622</v>
      </c>
      <c r="C143" s="11" t="s">
        <v>623</v>
      </c>
    </row>
    <row r="144" spans="2:19">
      <c r="B144" s="10" t="s">
        <v>624</v>
      </c>
      <c r="C144" s="11" t="s">
        <v>625</v>
      </c>
      <c r="P144" s="9"/>
      <c r="Q144" s="9"/>
      <c r="R144" s="9"/>
      <c r="S144" s="9"/>
    </row>
    <row r="145" spans="2:134">
      <c r="B145" s="10" t="s">
        <v>626</v>
      </c>
      <c r="C145" s="11" t="s">
        <v>627</v>
      </c>
      <c r="P145" s="9"/>
      <c r="Q145" s="9"/>
      <c r="R145" s="9"/>
      <c r="S145" s="9"/>
    </row>
    <row r="146" spans="2:134">
      <c r="B146" s="10" t="s">
        <v>628</v>
      </c>
      <c r="C146" s="11" t="s">
        <v>629</v>
      </c>
      <c r="P146" s="9"/>
      <c r="Q146" s="9"/>
      <c r="R146" s="9"/>
      <c r="S146" s="9"/>
    </row>
    <row r="147" spans="2:134">
      <c r="B147" s="10" t="s">
        <v>630</v>
      </c>
      <c r="C147" s="11" t="s">
        <v>631</v>
      </c>
      <c r="P147" s="9"/>
      <c r="Q147" s="9"/>
      <c r="R147" s="9"/>
      <c r="S147" s="9"/>
    </row>
    <row r="148" spans="2:134">
      <c r="B148" s="10" t="s">
        <v>632</v>
      </c>
      <c r="C148" s="11" t="s">
        <v>633</v>
      </c>
      <c r="P148" s="9"/>
      <c r="Q148" s="9"/>
      <c r="R148" s="9"/>
      <c r="S148" s="9"/>
    </row>
    <row r="149" spans="2:134">
      <c r="B149" s="10" t="s">
        <v>634</v>
      </c>
      <c r="C149" s="11" t="s">
        <v>635</v>
      </c>
      <c r="P149" s="9"/>
      <c r="Q149" s="9"/>
      <c r="R149" s="9"/>
      <c r="S149" s="9"/>
    </row>
    <row r="150" spans="2:134">
      <c r="B150" s="10" t="s">
        <v>636</v>
      </c>
      <c r="C150" s="11" t="s">
        <v>637</v>
      </c>
      <c r="P150" s="9"/>
      <c r="Q150" s="9"/>
      <c r="R150" s="9"/>
      <c r="S150" s="9"/>
    </row>
    <row r="151" spans="2:134">
      <c r="B151" s="10" t="s">
        <v>638</v>
      </c>
      <c r="C151" s="11" t="s">
        <v>639</v>
      </c>
      <c r="P151" s="9"/>
      <c r="Q151" s="9"/>
      <c r="R151" s="9"/>
      <c r="S151" s="9"/>
    </row>
    <row r="152" spans="2:134">
      <c r="B152" s="10" t="s">
        <v>640</v>
      </c>
      <c r="C152" s="11" t="s">
        <v>641</v>
      </c>
      <c r="P152" s="9"/>
      <c r="Q152" s="9"/>
      <c r="R152" s="9"/>
      <c r="S152" s="9"/>
    </row>
    <row r="153" spans="2:134">
      <c r="B153" s="10" t="s">
        <v>642</v>
      </c>
      <c r="C153" s="11" t="s">
        <v>643</v>
      </c>
    </row>
    <row r="154" spans="2:134">
      <c r="B154" s="10" t="s">
        <v>644</v>
      </c>
      <c r="C154" s="11" t="s">
        <v>645</v>
      </c>
    </row>
    <row r="155" spans="2:134">
      <c r="B155" s="10" t="s">
        <v>646</v>
      </c>
      <c r="C155" s="11" t="s">
        <v>647</v>
      </c>
    </row>
    <row r="156" spans="2:134">
      <c r="B156" s="10" t="s">
        <v>648</v>
      </c>
      <c r="C156" s="11" t="s">
        <v>649</v>
      </c>
    </row>
    <row r="157" spans="2:134" s="21" customFormat="1">
      <c r="B157" s="10" t="s">
        <v>650</v>
      </c>
      <c r="C157" s="11" t="s">
        <v>651</v>
      </c>
      <c r="D157" s="12"/>
      <c r="E157" s="9"/>
      <c r="F157" s="9"/>
      <c r="G157" s="12"/>
      <c r="H157" s="9"/>
      <c r="I157" s="9"/>
      <c r="J157" s="12"/>
      <c r="K157" s="9"/>
      <c r="L157" s="9"/>
      <c r="M157" s="12"/>
      <c r="N157" s="9"/>
      <c r="O157" s="12"/>
      <c r="P157" s="12"/>
      <c r="Q157" s="12"/>
      <c r="R157" s="12"/>
      <c r="S157" s="12"/>
      <c r="T157" s="9"/>
      <c r="U157" s="12"/>
      <c r="V157" s="12"/>
      <c r="W157" s="9"/>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12"/>
      <c r="AV157" s="12"/>
      <c r="AW157" s="12"/>
      <c r="AX157" s="12"/>
      <c r="AY157" s="12"/>
      <c r="AZ157" s="12"/>
      <c r="BA157" s="12"/>
      <c r="BB157" s="12"/>
      <c r="BC157" s="12"/>
      <c r="BD157" s="12"/>
      <c r="BE157" s="12"/>
      <c r="BF157" s="12"/>
      <c r="BG157" s="12"/>
      <c r="BH157" s="12"/>
      <c r="BI157" s="12"/>
      <c r="BJ157" s="12"/>
      <c r="BK157" s="12"/>
      <c r="BL157" s="12"/>
      <c r="BM157" s="12"/>
      <c r="BN157" s="12"/>
      <c r="BO157" s="12"/>
      <c r="BP157" s="12"/>
      <c r="BQ157" s="12"/>
      <c r="BR157" s="12"/>
      <c r="BS157" s="12"/>
      <c r="BT157" s="12"/>
      <c r="BU157" s="12"/>
      <c r="BV157" s="12"/>
      <c r="BW157" s="12"/>
      <c r="BX157" s="12"/>
      <c r="BY157" s="12"/>
      <c r="BZ157" s="12"/>
      <c r="CA157" s="12"/>
      <c r="CB157" s="12"/>
      <c r="CC157" s="12"/>
      <c r="CD157" s="12"/>
      <c r="CE157" s="12"/>
      <c r="CF157" s="12"/>
      <c r="CG157" s="12"/>
      <c r="CH157" s="12"/>
      <c r="CI157" s="12"/>
      <c r="CJ157" s="12"/>
      <c r="CK157" s="12"/>
      <c r="CL157" s="12"/>
      <c r="CM157" s="12"/>
      <c r="CN157" s="12"/>
      <c r="CO157" s="12"/>
      <c r="CP157" s="12"/>
      <c r="CQ157" s="12"/>
      <c r="CR157" s="12"/>
      <c r="CS157" s="12"/>
      <c r="CT157" s="12"/>
      <c r="CU157" s="12"/>
      <c r="CV157" s="12"/>
      <c r="CW157" s="12"/>
      <c r="CX157" s="12"/>
      <c r="CY157" s="12"/>
      <c r="CZ157" s="12"/>
      <c r="DA157" s="12"/>
      <c r="DB157" s="12"/>
      <c r="DC157" s="12"/>
      <c r="DD157" s="12"/>
      <c r="DE157" s="12"/>
      <c r="DF157" s="12"/>
      <c r="DG157" s="12"/>
      <c r="DH157" s="12"/>
      <c r="DI157" s="12"/>
      <c r="DJ157" s="12"/>
      <c r="DK157" s="12"/>
      <c r="DL157" s="12"/>
      <c r="DM157" s="12"/>
      <c r="DN157" s="12"/>
      <c r="DO157" s="12"/>
      <c r="DP157" s="12"/>
      <c r="DQ157" s="12"/>
      <c r="DR157" s="12"/>
      <c r="DS157" s="12"/>
      <c r="DT157" s="12"/>
      <c r="DU157" s="12"/>
      <c r="DV157" s="12"/>
      <c r="DW157" s="12"/>
      <c r="DX157" s="12"/>
      <c r="DY157" s="12"/>
      <c r="DZ157" s="12"/>
      <c r="EA157" s="12"/>
      <c r="EB157" s="12"/>
      <c r="EC157" s="12"/>
      <c r="ED157" s="12"/>
    </row>
    <row r="158" spans="2:134" s="21" customFormat="1">
      <c r="B158" s="10" t="s">
        <v>652</v>
      </c>
      <c r="C158" s="11" t="s">
        <v>653</v>
      </c>
      <c r="D158" s="12"/>
      <c r="E158" s="9"/>
      <c r="F158" s="9"/>
      <c r="G158" s="12"/>
      <c r="H158" s="9"/>
      <c r="I158" s="9"/>
      <c r="J158" s="12"/>
      <c r="K158" s="9"/>
      <c r="L158" s="9"/>
      <c r="M158" s="12"/>
      <c r="N158" s="9"/>
      <c r="O158" s="12"/>
      <c r="P158" s="12"/>
      <c r="Q158" s="12"/>
      <c r="R158" s="12"/>
      <c r="S158" s="12"/>
      <c r="T158" s="9"/>
      <c r="U158" s="12"/>
      <c r="V158" s="12"/>
      <c r="W158" s="9"/>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c r="AY158" s="12"/>
      <c r="AZ158" s="12"/>
      <c r="BA158" s="12"/>
      <c r="BB158" s="12"/>
      <c r="BC158" s="12"/>
      <c r="BD158" s="12"/>
      <c r="BE158" s="12"/>
      <c r="BF158" s="12"/>
      <c r="BG158" s="12"/>
      <c r="BH158" s="12"/>
      <c r="BI158" s="12"/>
      <c r="BJ158" s="12"/>
      <c r="BK158" s="12"/>
      <c r="BL158" s="12"/>
      <c r="BM158" s="12"/>
      <c r="BN158" s="12"/>
      <c r="BO158" s="12"/>
      <c r="BP158" s="12"/>
      <c r="BQ158" s="12"/>
      <c r="BR158" s="12"/>
      <c r="BS158" s="12"/>
      <c r="BT158" s="12"/>
      <c r="BU158" s="12"/>
      <c r="BV158" s="12"/>
      <c r="BW158" s="12"/>
      <c r="BX158" s="12"/>
      <c r="BY158" s="12"/>
      <c r="BZ158" s="12"/>
      <c r="CA158" s="12"/>
      <c r="CB158" s="12"/>
      <c r="CC158" s="12"/>
      <c r="CD158" s="12"/>
      <c r="CE158" s="12"/>
      <c r="CF158" s="12"/>
      <c r="CG158" s="12"/>
      <c r="CH158" s="12"/>
      <c r="CI158" s="12"/>
      <c r="CJ158" s="12"/>
      <c r="CK158" s="12"/>
      <c r="CL158" s="12"/>
      <c r="CM158" s="12"/>
      <c r="CN158" s="12"/>
      <c r="CO158" s="12"/>
      <c r="CP158" s="12"/>
      <c r="CQ158" s="12"/>
      <c r="CR158" s="12"/>
      <c r="CS158" s="12"/>
      <c r="CT158" s="12"/>
      <c r="CU158" s="12"/>
      <c r="CV158" s="12"/>
      <c r="CW158" s="12"/>
      <c r="CX158" s="12"/>
      <c r="CY158" s="12"/>
      <c r="CZ158" s="12"/>
      <c r="DA158" s="12"/>
      <c r="DB158" s="12"/>
      <c r="DC158" s="12"/>
      <c r="DD158" s="12"/>
      <c r="DE158" s="12"/>
      <c r="DF158" s="12"/>
      <c r="DG158" s="12"/>
      <c r="DH158" s="12"/>
      <c r="DI158" s="12"/>
      <c r="DJ158" s="12"/>
      <c r="DK158" s="12"/>
      <c r="DL158" s="12"/>
      <c r="DM158" s="12"/>
      <c r="DN158" s="12"/>
      <c r="DO158" s="12"/>
      <c r="DP158" s="12"/>
      <c r="DQ158" s="12"/>
      <c r="DR158" s="12"/>
      <c r="DS158" s="12"/>
      <c r="DT158" s="12"/>
      <c r="DU158" s="12"/>
      <c r="DV158" s="12"/>
      <c r="DW158" s="12"/>
      <c r="DX158" s="12"/>
      <c r="DY158" s="12"/>
      <c r="DZ158" s="12"/>
      <c r="EA158" s="12"/>
      <c r="EB158" s="12"/>
      <c r="EC158" s="12"/>
      <c r="ED158" s="12"/>
    </row>
    <row r="159" spans="2:134">
      <c r="B159" s="10" t="s">
        <v>654</v>
      </c>
      <c r="C159" s="11" t="s">
        <v>655</v>
      </c>
    </row>
    <row r="160" spans="2:134">
      <c r="B160" s="10" t="s">
        <v>656</v>
      </c>
      <c r="C160" s="11" t="s">
        <v>657</v>
      </c>
    </row>
    <row r="161" spans="2:3">
      <c r="B161" s="10" t="s">
        <v>658</v>
      </c>
      <c r="C161" s="11" t="s">
        <v>659</v>
      </c>
    </row>
    <row r="162" spans="2:3">
      <c r="B162" s="10" t="s">
        <v>660</v>
      </c>
      <c r="C162" s="11" t="s">
        <v>661</v>
      </c>
    </row>
    <row r="163" spans="2:3">
      <c r="B163" s="10" t="s">
        <v>662</v>
      </c>
      <c r="C163" s="11" t="s">
        <v>663</v>
      </c>
    </row>
    <row r="164" spans="2:3">
      <c r="B164" s="10" t="s">
        <v>664</v>
      </c>
      <c r="C164" s="11" t="s">
        <v>665</v>
      </c>
    </row>
    <row r="165" spans="2:3">
      <c r="B165" s="10" t="s">
        <v>666</v>
      </c>
      <c r="C165" s="11" t="s">
        <v>667</v>
      </c>
    </row>
    <row r="166" spans="2:3">
      <c r="B166" s="10" t="s">
        <v>668</v>
      </c>
      <c r="C166" s="11" t="s">
        <v>669</v>
      </c>
    </row>
    <row r="167" spans="2:3">
      <c r="B167" s="10" t="s">
        <v>670</v>
      </c>
      <c r="C167" s="11" t="s">
        <v>671</v>
      </c>
    </row>
    <row r="168" spans="2:3">
      <c r="B168" s="10" t="s">
        <v>672</v>
      </c>
      <c r="C168" s="11" t="s">
        <v>673</v>
      </c>
    </row>
    <row r="169" spans="2:3">
      <c r="B169" s="10" t="s">
        <v>674</v>
      </c>
      <c r="C169" s="11" t="s">
        <v>675</v>
      </c>
    </row>
    <row r="170" spans="2:3">
      <c r="B170" s="10" t="s">
        <v>676</v>
      </c>
      <c r="C170" s="11" t="s">
        <v>677</v>
      </c>
    </row>
    <row r="171" spans="2:3">
      <c r="B171" s="10" t="s">
        <v>678</v>
      </c>
      <c r="C171" s="11" t="s">
        <v>679</v>
      </c>
    </row>
    <row r="172" spans="2:3">
      <c r="B172" s="10" t="s">
        <v>680</v>
      </c>
      <c r="C172" s="11" t="s">
        <v>681</v>
      </c>
    </row>
    <row r="173" spans="2:3">
      <c r="B173" s="10" t="s">
        <v>682</v>
      </c>
      <c r="C173" s="11" t="s">
        <v>683</v>
      </c>
    </row>
    <row r="174" spans="2:3">
      <c r="B174" s="10" t="s">
        <v>684</v>
      </c>
      <c r="C174" s="11" t="s">
        <v>685</v>
      </c>
    </row>
    <row r="175" spans="2:3">
      <c r="B175" s="10" t="s">
        <v>686</v>
      </c>
      <c r="C175" s="11" t="s">
        <v>687</v>
      </c>
    </row>
    <row r="176" spans="2:3">
      <c r="B176" s="10" t="s">
        <v>688</v>
      </c>
      <c r="C176" s="11" t="s">
        <v>689</v>
      </c>
    </row>
    <row r="177" spans="2:3">
      <c r="B177" s="10" t="s">
        <v>690</v>
      </c>
      <c r="C177" s="11" t="s">
        <v>691</v>
      </c>
    </row>
    <row r="178" spans="2:3">
      <c r="B178" s="10" t="s">
        <v>692</v>
      </c>
      <c r="C178" s="11" t="s">
        <v>693</v>
      </c>
    </row>
    <row r="179" spans="2:3">
      <c r="B179" s="10" t="s">
        <v>694</v>
      </c>
      <c r="C179" s="11" t="s">
        <v>695</v>
      </c>
    </row>
    <row r="180" spans="2:3">
      <c r="B180" s="10" t="s">
        <v>696</v>
      </c>
      <c r="C180" s="11" t="s">
        <v>697</v>
      </c>
    </row>
    <row r="181" spans="2:3">
      <c r="B181" s="10" t="s">
        <v>698</v>
      </c>
      <c r="C181" s="11" t="s">
        <v>699</v>
      </c>
    </row>
    <row r="182" spans="2:3">
      <c r="B182" s="10" t="s">
        <v>700</v>
      </c>
      <c r="C182" s="11" t="s">
        <v>701</v>
      </c>
    </row>
    <row r="183" spans="2:3">
      <c r="B183" s="10" t="s">
        <v>702</v>
      </c>
      <c r="C183" s="11" t="s">
        <v>703</v>
      </c>
    </row>
    <row r="184" spans="2:3">
      <c r="B184" s="10" t="s">
        <v>704</v>
      </c>
      <c r="C184" s="11" t="s">
        <v>705</v>
      </c>
    </row>
    <row r="185" spans="2:3">
      <c r="B185" s="10" t="s">
        <v>706</v>
      </c>
      <c r="C185" s="11" t="s">
        <v>707</v>
      </c>
    </row>
    <row r="186" spans="2:3">
      <c r="B186" s="10" t="s">
        <v>708</v>
      </c>
      <c r="C186" s="11" t="s">
        <v>709</v>
      </c>
    </row>
    <row r="187" spans="2:3">
      <c r="B187" s="10" t="s">
        <v>710</v>
      </c>
      <c r="C187" s="11" t="s">
        <v>711</v>
      </c>
    </row>
    <row r="188" spans="2:3">
      <c r="B188" s="10" t="s">
        <v>712</v>
      </c>
      <c r="C188" s="11" t="s">
        <v>713</v>
      </c>
    </row>
    <row r="189" spans="2:3">
      <c r="B189" s="10" t="s">
        <v>714</v>
      </c>
      <c r="C189" s="11" t="s">
        <v>715</v>
      </c>
    </row>
    <row r="190" spans="2:3">
      <c r="B190" s="10" t="s">
        <v>716</v>
      </c>
      <c r="C190" s="11" t="s">
        <v>717</v>
      </c>
    </row>
    <row r="191" spans="2:3">
      <c r="B191" s="10" t="s">
        <v>718</v>
      </c>
      <c r="C191" s="11" t="s">
        <v>719</v>
      </c>
    </row>
    <row r="192" spans="2:3">
      <c r="B192" s="10" t="s">
        <v>720</v>
      </c>
      <c r="C192" s="11" t="s">
        <v>720</v>
      </c>
    </row>
    <row r="193" spans="2:3">
      <c r="B193" s="10" t="s">
        <v>721</v>
      </c>
      <c r="C193" s="11" t="s">
        <v>722</v>
      </c>
    </row>
    <row r="194" spans="2:3">
      <c r="B194" s="10" t="s">
        <v>723</v>
      </c>
      <c r="C194" s="11" t="s">
        <v>724</v>
      </c>
    </row>
    <row r="195" spans="2:3">
      <c r="B195" s="10" t="s">
        <v>725</v>
      </c>
      <c r="C195" s="11" t="s">
        <v>726</v>
      </c>
    </row>
    <row r="196" spans="2:3">
      <c r="B196" s="10" t="s">
        <v>727</v>
      </c>
      <c r="C196" s="11" t="s">
        <v>728</v>
      </c>
    </row>
    <row r="197" spans="2:3">
      <c r="B197" s="10" t="s">
        <v>729</v>
      </c>
      <c r="C197" s="11" t="s">
        <v>730</v>
      </c>
    </row>
    <row r="198" spans="2:3">
      <c r="B198" s="10" t="s">
        <v>731</v>
      </c>
      <c r="C198" s="11" t="s">
        <v>732</v>
      </c>
    </row>
    <row r="199" spans="2:3">
      <c r="B199" s="72" t="s">
        <v>921</v>
      </c>
      <c r="C199" s="73" t="s">
        <v>922</v>
      </c>
    </row>
    <row r="200" spans="2:3">
      <c r="B200" s="72" t="s">
        <v>923</v>
      </c>
      <c r="C200" s="73" t="s">
        <v>924</v>
      </c>
    </row>
    <row r="201" spans="2:3">
      <c r="B201" s="72" t="s">
        <v>925</v>
      </c>
      <c r="C201" s="73" t="s">
        <v>926</v>
      </c>
    </row>
  </sheetData>
  <phoneticPr fontId="44"/>
  <conditionalFormatting sqref="B1:B91 B193:B194 B202:B1048576">
    <cfRule type="duplicateValues" dxfId="96" priority="80"/>
  </conditionalFormatting>
  <conditionalFormatting sqref="B4:B192">
    <cfRule type="duplicateValues" dxfId="95" priority="75"/>
  </conditionalFormatting>
  <conditionalFormatting sqref="B92">
    <cfRule type="duplicateValues" dxfId="94" priority="79"/>
  </conditionalFormatting>
  <conditionalFormatting sqref="B93">
    <cfRule type="duplicateValues" dxfId="93" priority="78"/>
  </conditionalFormatting>
  <conditionalFormatting sqref="B94">
    <cfRule type="duplicateValues" dxfId="92" priority="77"/>
  </conditionalFormatting>
  <conditionalFormatting sqref="B95">
    <cfRule type="duplicateValues" dxfId="91" priority="76"/>
  </conditionalFormatting>
  <conditionalFormatting sqref="B195">
    <cfRule type="duplicateValues" dxfId="90" priority="10"/>
    <cfRule type="duplicateValues" dxfId="89" priority="11"/>
  </conditionalFormatting>
  <conditionalFormatting sqref="B196:B201">
    <cfRule type="duplicateValues" dxfId="88" priority="2"/>
    <cfRule type="duplicateValues" dxfId="87" priority="3"/>
  </conditionalFormatting>
  <conditionalFormatting sqref="E4:E6">
    <cfRule type="duplicateValues" dxfId="86" priority="13"/>
  </conditionalFormatting>
  <conditionalFormatting sqref="H4:H17">
    <cfRule type="duplicateValues" dxfId="85" priority="12"/>
  </conditionalFormatting>
  <conditionalFormatting sqref="T56">
    <cfRule type="duplicateValues" dxfId="84" priority="14"/>
  </conditionalFormatting>
  <conditionalFormatting sqref="T57">
    <cfRule type="duplicateValues" dxfId="83" priority="21"/>
  </conditionalFormatting>
  <conditionalFormatting sqref="T58:T73 T1:T55 T75:T1048576">
    <cfRule type="duplicateValues" dxfId="82" priority="42"/>
  </conditionalFormatting>
  <conditionalFormatting sqref="T74">
    <cfRule type="duplicateValues" dxfId="81" priority="20"/>
  </conditionalFormatting>
  <pageMargins left="0.7" right="0.7" top="0.75" bottom="0.75" header="0.3" footer="0.3"/>
  <pageSetup paperSize="8" scale="61"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ae37dbcb-bc1b-4f56-804f-5e32929d458c" xsi:nil="true"/>
    <lcf76f155ced4ddcb4097134ff3c332f xmlns="6213be5c-fa50-4efd-afa8-3974bffede2d">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文件" ma:contentTypeID="0x010100E13F6AB1A330624FAADA238F074D1CC1" ma:contentTypeVersion="12" ma:contentTypeDescription="建立新的文件。" ma:contentTypeScope="" ma:versionID="8fe96ac0bddf7317cb6354146d527fb7">
  <xsd:schema xmlns:xsd="http://www.w3.org/2001/XMLSchema" xmlns:xs="http://www.w3.org/2001/XMLSchema" xmlns:p="http://schemas.microsoft.com/office/2006/metadata/properties" xmlns:ns2="6213be5c-fa50-4efd-afa8-3974bffede2d" xmlns:ns3="ae37dbcb-bc1b-4f56-804f-5e32929d458c" targetNamespace="http://schemas.microsoft.com/office/2006/metadata/properties" ma:root="true" ma:fieldsID="4f11b61af4f5a77f7fc23280291a7be7" ns2:_="" ns3:_="">
    <xsd:import namespace="6213be5c-fa50-4efd-afa8-3974bffede2d"/>
    <xsd:import namespace="ae37dbcb-bc1b-4f56-804f-5e32929d458c"/>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13be5c-fa50-4efd-afa8-3974bffede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lcf76f155ced4ddcb4097134ff3c332f" ma:index="14" nillable="true" ma:taxonomy="true" ma:internalName="lcf76f155ced4ddcb4097134ff3c332f" ma:taxonomyFieldName="MediaServiceImageTags" ma:displayName="影像標籤" ma:readOnly="false" ma:fieldId="{5cf76f15-5ced-4ddc-b409-7134ff3c332f}" ma:taxonomyMulti="true" ma:sspId="281fe12c-2b40-4448-aae6-b2e57b49d3fb"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e37dbcb-bc1b-4f56-804f-5e32929d458c"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77081e60-f096-491d-be74-e782bec44eac}" ma:internalName="TaxCatchAll" ma:showField="CatchAllData" ma:web="ae37dbcb-bc1b-4f56-804f-5e32929d458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2B8F0EF-ACD1-47F7-9997-90C93F196C5F}">
  <ds:schemaRefs>
    <ds:schemaRef ds:uri="http://schemas.microsoft.com/sharepoint/v3/contenttype/forms"/>
  </ds:schemaRefs>
</ds:datastoreItem>
</file>

<file path=customXml/itemProps2.xml><?xml version="1.0" encoding="utf-8"?>
<ds:datastoreItem xmlns:ds="http://schemas.openxmlformats.org/officeDocument/2006/customXml" ds:itemID="{0F374894-596D-4291-A908-27D798DE46F2}">
  <ds:schemaRefs>
    <ds:schemaRef ds:uri="http://schemas.microsoft.com/office/2006/metadata/properties"/>
    <ds:schemaRef ds:uri="http://schemas.microsoft.com/office/infopath/2007/PartnerControls"/>
    <ds:schemaRef ds:uri="ae37dbcb-bc1b-4f56-804f-5e32929d458c"/>
    <ds:schemaRef ds:uri="6213be5c-fa50-4efd-afa8-3974bffede2d"/>
  </ds:schemaRefs>
</ds:datastoreItem>
</file>

<file path=customXml/itemProps3.xml><?xml version="1.0" encoding="utf-8"?>
<ds:datastoreItem xmlns:ds="http://schemas.openxmlformats.org/officeDocument/2006/customXml" ds:itemID="{AC8E4F84-E3D7-49DE-99F9-A479C419BF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13be5c-fa50-4efd-afa8-3974bffede2d"/>
    <ds:schemaRef ds:uri="ae37dbcb-bc1b-4f56-804f-5e32929d45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vt:i4>
      </vt:variant>
    </vt:vector>
  </HeadingPairs>
  <TitlesOfParts>
    <vt:vector size="21" baseType="lpstr">
      <vt:lpstr>LPID 精簡包</vt:lpstr>
      <vt:lpstr>URL大量檢查器</vt:lpstr>
      <vt:lpstr>Table_Data_Storage</vt:lpstr>
      <vt:lpstr>Sheet2</vt:lpstr>
      <vt:lpstr>SCCS MASTER (親級)</vt:lpstr>
      <vt:lpstr>SCCS MASTER(子級)</vt:lpstr>
      <vt:lpstr>Coding Notes</vt:lpstr>
      <vt:lpstr>UTM MASTER</vt:lpstr>
      <vt:lpstr>UTM detail</vt:lpstr>
      <vt:lpstr>SCCS detail(all)</vt:lpstr>
      <vt:lpstr>SCCS_Com_Num</vt:lpstr>
      <vt:lpstr>SCCS_CR_Num</vt:lpstr>
      <vt:lpstr>SCCS_Date</vt:lpstr>
      <vt:lpstr>SCCS_Device</vt:lpstr>
      <vt:lpstr>SCCS_Menu</vt:lpstr>
      <vt:lpstr>SCCS_Month</vt:lpstr>
      <vt:lpstr>SCCS_Product</vt:lpstr>
      <vt:lpstr>SCCS_Target</vt:lpstr>
      <vt:lpstr>SCCS_Year</vt:lpstr>
      <vt:lpstr>utm_medium</vt:lpstr>
      <vt:lpstr>utm_source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tina.kang@suntory.com</dc:creator>
  <cp:keywords/>
  <dc:description/>
  <cp:lastModifiedBy>王駿睿</cp:lastModifiedBy>
  <cp:revision/>
  <dcterms:created xsi:type="dcterms:W3CDTF">2017-03-31T07:51:33Z</dcterms:created>
  <dcterms:modified xsi:type="dcterms:W3CDTF">2025-10-02T09:10:01Z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0x010100E13F6AB1A330624FAADA238F074D1CC1</vt:lpwstr>
  </property>
</Properties>
</file>