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ationalIntelligence\"/>
    </mc:Choice>
  </mc:AlternateContent>
  <xr:revisionPtr revIDLastSave="0" documentId="13_ncr:1_{45CC4049-665D-49B4-A3FE-5A2940121521}" xr6:coauthVersionLast="45" xr6:coauthVersionMax="45" xr10:uidLastSave="{00000000-0000-0000-0000-000000000000}"/>
  <bookViews>
    <workbookView xWindow="-120" yWindow="-120" windowWidth="20730" windowHeight="11160" xr2:uid="{9E66F1D6-D4AB-4934-9E59-73DB434020BF}"/>
  </bookViews>
  <sheets>
    <sheet name="Unnamed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V4" i="1" s="1"/>
  <c r="T4" i="1"/>
  <c r="O5" i="1"/>
  <c r="P5" i="1" s="1"/>
  <c r="V5" i="1" s="1"/>
  <c r="T5" i="1"/>
  <c r="O6" i="1"/>
  <c r="P6" i="1" s="1"/>
  <c r="V6" i="1" s="1"/>
  <c r="T6" i="1"/>
  <c r="O7" i="1"/>
  <c r="P7" i="1" s="1"/>
  <c r="V7" i="1" s="1"/>
  <c r="T7" i="1"/>
  <c r="O8" i="1"/>
  <c r="P8" i="1" s="1"/>
  <c r="V8" i="1" s="1"/>
  <c r="T8" i="1"/>
  <c r="O9" i="1"/>
  <c r="P9" i="1" s="1"/>
  <c r="V9" i="1" s="1"/>
  <c r="T9" i="1"/>
  <c r="O10" i="1"/>
  <c r="P10" i="1" s="1"/>
  <c r="V10" i="1" s="1"/>
  <c r="T10" i="1"/>
  <c r="O11" i="1"/>
  <c r="P11" i="1" s="1"/>
  <c r="V11" i="1" s="1"/>
  <c r="T11" i="1"/>
  <c r="O12" i="1"/>
  <c r="P12" i="1" s="1"/>
  <c r="V12" i="1" s="1"/>
  <c r="T12" i="1"/>
  <c r="O13" i="1"/>
  <c r="P13" i="1" s="1"/>
  <c r="V13" i="1" s="1"/>
  <c r="T13" i="1"/>
</calcChain>
</file>

<file path=xl/sharedStrings.xml><?xml version="1.0" encoding="utf-8"?>
<sst xmlns="http://schemas.openxmlformats.org/spreadsheetml/2006/main" count="62" uniqueCount="51">
  <si>
    <t>رنگ زرد = گزارش تحویل نداده</t>
  </si>
  <si>
    <t>نمره</t>
  </si>
  <si>
    <t>1 بهمن</t>
  </si>
  <si>
    <t>24 دی</t>
  </si>
  <si>
    <t>17 دی</t>
  </si>
  <si>
    <t>26 آذر</t>
  </si>
  <si>
    <t>19 آذر</t>
  </si>
  <si>
    <t>12 آذر</t>
  </si>
  <si>
    <t>5 آذر</t>
  </si>
  <si>
    <t>28 آبان</t>
  </si>
  <si>
    <t>14 آبان</t>
  </si>
  <si>
    <t>7 آبان</t>
  </si>
  <si>
    <t>30 مهر</t>
  </si>
  <si>
    <t>مهلت تحویل</t>
  </si>
  <si>
    <t>جمع</t>
  </si>
  <si>
    <t xml:space="preserve">کلاسی </t>
  </si>
  <si>
    <t>شبیه سازی امتحان</t>
  </si>
  <si>
    <t>تئوری امتحان</t>
  </si>
  <si>
    <t>پیش گزارش</t>
  </si>
  <si>
    <t>گزارش کار</t>
  </si>
  <si>
    <t>بخش</t>
  </si>
  <si>
    <t>10 دی</t>
  </si>
  <si>
    <t>3 دی</t>
  </si>
  <si>
    <t>21 آبان</t>
  </si>
  <si>
    <t>23 مهر</t>
  </si>
  <si>
    <t>16 مهر</t>
  </si>
  <si>
    <t>تاریخ انجام</t>
  </si>
  <si>
    <t>نمره گزارش کار ها</t>
  </si>
  <si>
    <t>جمع گزارش‌ها</t>
  </si>
  <si>
    <t>آزمایش 13</t>
  </si>
  <si>
    <t>آزمایش 12</t>
  </si>
  <si>
    <t>آزمایش 11</t>
  </si>
  <si>
    <t>آزمایش 10</t>
  </si>
  <si>
    <t>آزمایش 9</t>
  </si>
  <si>
    <t>آزمایش 8</t>
  </si>
  <si>
    <t>آزمایش 7</t>
  </si>
  <si>
    <t>آزمایش 6</t>
  </si>
  <si>
    <t>آزمایش 5</t>
  </si>
  <si>
    <t>آزمایش 4</t>
  </si>
  <si>
    <t>آزمایش 3</t>
  </si>
  <si>
    <t>آزمایش 2</t>
  </si>
  <si>
    <t>آزمایش 1</t>
  </si>
  <si>
    <t>نمره امتحان (از 5)</t>
  </si>
  <si>
    <t>بخش شبیه سازی امتحان (از 100)</t>
  </si>
  <si>
    <t>بخش تئوری امتحان (از 100)</t>
  </si>
  <si>
    <t>گزارش کار ها</t>
  </si>
  <si>
    <t>نمره کل</t>
  </si>
  <si>
    <t>کلاسی (2 نمره)</t>
  </si>
  <si>
    <t>امتحان پایانی (5 نمره)</t>
  </si>
  <si>
    <t>آزمایش ها (13 نمره)</t>
  </si>
  <si>
    <t>شماره دانشجویی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</si>
</sst>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B Zar"/>
      <charset val="178"/>
    </font>
    <font>
      <b/>
      <sz val="11"/>
      <color theme="0"/>
      <name val="B Zar"/>
      <charset val="178"/>
    </font>
    <font>
      <sz val="11"/>
      <color rgb="FF000000"/>
      <name val="B Koodak"/>
      <charset val="178"/>
    </font>
    <font>
      <b/>
      <sz val="11"/>
      <color theme="0"/>
      <name val="B Koodak"/>
      <charset val="178"/>
    </font>
    <font>
      <sz val="11"/>
      <color theme="0"/>
      <name val="B Koodak"/>
      <charset val="178"/>
    </font>
    <font>
      <sz val="11"/>
      <color theme="0"/>
      <name val="DejaVu San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2"/>
    </xf>
    <xf numFmtId="164" fontId="0" fillId="0" borderId="0" xfId="0" applyNumberFormat="1" applyAlignment="1">
      <alignment horizontal="center" vertical="center" readingOrder="2"/>
    </xf>
    <xf numFmtId="0" fontId="1" fillId="3" borderId="0" xfId="0" applyFont="1" applyFill="1" applyAlignment="1">
      <alignment horizontal="center" vertical="center" readingOrder="2"/>
    </xf>
    <xf numFmtId="0" fontId="2" fillId="4" borderId="0" xfId="0" applyFont="1" applyFill="1" applyAlignment="1">
      <alignment horizontal="center" vertical="center" readingOrder="2"/>
    </xf>
    <xf numFmtId="0" fontId="3" fillId="3" borderId="0" xfId="0" applyFont="1" applyFill="1" applyAlignment="1">
      <alignment horizontal="center" vertical="center" readingOrder="2"/>
    </xf>
    <xf numFmtId="0" fontId="4" fillId="5" borderId="0" xfId="0" applyFont="1" applyFill="1" applyAlignment="1">
      <alignment horizontal="center" vertical="center" readingOrder="2"/>
    </xf>
    <xf numFmtId="0" fontId="5" fillId="3" borderId="0" xfId="0" applyFont="1" applyFill="1" applyAlignment="1">
      <alignment horizontal="center" vertical="center" readingOrder="2"/>
    </xf>
    <xf numFmtId="0" fontId="2" fillId="6" borderId="0" xfId="0" applyFont="1" applyFill="1" applyAlignment="1">
      <alignment horizontal="center" vertical="center" readingOrder="2"/>
    </xf>
    <xf numFmtId="0" fontId="2" fillId="7" borderId="0" xfId="0" applyFont="1" applyFill="1" applyAlignment="1">
      <alignment horizontal="center" vertical="center" readingOrder="2"/>
    </xf>
    <xf numFmtId="0" fontId="2" fillId="8" borderId="0" xfId="0" applyFont="1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9" borderId="0" xfId="0" applyFont="1" applyFill="1" applyAlignment="1">
      <alignment horizontal="center" vertical="center" readingOrder="2"/>
    </xf>
    <xf numFmtId="0" fontId="2" fillId="10" borderId="0" xfId="0" applyFont="1" applyFill="1" applyAlignment="1">
      <alignment horizontal="center" vertical="center" readingOrder="2"/>
    </xf>
    <xf numFmtId="0" fontId="2" fillId="11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 readingOrder="2"/>
    </xf>
    <xf numFmtId="0" fontId="2" fillId="12" borderId="0" xfId="0" applyFont="1" applyFill="1" applyAlignment="1">
      <alignment horizontal="center" vertical="center" readingOrder="2"/>
    </xf>
    <xf numFmtId="0" fontId="2" fillId="13" borderId="0" xfId="0" applyFont="1" applyFill="1" applyAlignment="1">
      <alignment horizontal="center" vertical="center" readingOrder="2"/>
    </xf>
    <xf numFmtId="0" fontId="8" fillId="16" borderId="0" xfId="0" applyFont="1" applyFill="1" applyAlignment="1">
      <alignment horizontal="center" vertical="center" readingOrder="2"/>
    </xf>
    <xf numFmtId="0" fontId="7" fillId="16" borderId="0" xfId="0" applyFont="1" applyFill="1" applyAlignment="1">
      <alignment horizontal="center" vertical="center" readingOrder="2"/>
    </xf>
    <xf numFmtId="0" fontId="9" fillId="3" borderId="0" xfId="0" applyFont="1" applyFill="1" applyAlignment="1">
      <alignment horizontal="center" vertical="center" readingOrder="2"/>
    </xf>
    <xf numFmtId="0" fontId="7" fillId="15" borderId="0" xfId="0" applyFont="1" applyFill="1" applyAlignment="1">
      <alignment vertical="center" readingOrder="2"/>
    </xf>
    <xf numFmtId="0" fontId="8" fillId="3" borderId="0" xfId="0" applyFont="1" applyFill="1" applyAlignment="1">
      <alignment horizontal="center" vertical="center" readingOrder="2"/>
    </xf>
    <xf numFmtId="0" fontId="7" fillId="3" borderId="0" xfId="0" applyFont="1" applyFill="1" applyAlignment="1">
      <alignment horizontal="center" vertical="center" readingOrder="2"/>
    </xf>
    <xf numFmtId="0" fontId="6" fillId="3" borderId="0" xfId="0" applyFont="1" applyFill="1" applyAlignment="1">
      <alignment horizontal="center" vertical="center" readingOrder="2"/>
    </xf>
    <xf numFmtId="0" fontId="7" fillId="15" borderId="0" xfId="0" applyFont="1" applyFill="1" applyAlignment="1">
      <alignment horizontal="center" vertical="center" readingOrder="2"/>
    </xf>
    <xf numFmtId="0" fontId="0" fillId="2" borderId="0" xfId="0" applyFill="1" applyAlignment="1">
      <alignment horizontal="center" vertical="center" readingOrder="2"/>
    </xf>
    <xf numFmtId="0" fontId="8" fillId="3" borderId="0" xfId="0" applyFont="1" applyFill="1" applyAlignment="1">
      <alignment horizontal="center" vertical="center" readingOrder="2"/>
    </xf>
    <xf numFmtId="0" fontId="7" fillId="14" borderId="0" xfId="0" applyFont="1" applyFill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C8ED-01CB-4282-BA7D-C843CDC69F2A}">
  <dimension ref="A1:AMJ19"/>
  <sheetViews>
    <sheetView rightToLeft="1" tabSelected="1" zoomScale="85" zoomScaleNormal="85" workbookViewId="0">
      <selection activeCell="R11" sqref="R11"/>
    </sheetView>
  </sheetViews>
  <sheetFormatPr defaultRowHeight="15"/>
  <cols>
    <col min="1" max="1" width="12.7109375" style="2" bestFit="1" customWidth="1"/>
    <col min="2" max="2" width="9.85546875" style="2" customWidth="1"/>
    <col min="3" max="3" width="7.7109375" style="2" customWidth="1"/>
    <col min="4" max="10" width="9.140625" style="2" customWidth="1"/>
    <col min="11" max="11" width="11" style="2" customWidth="1"/>
    <col min="12" max="12" width="9.140625" style="2"/>
    <col min="13" max="14" width="9.140625" style="2" customWidth="1"/>
    <col min="15" max="15" width="11.7109375" style="2" bestFit="1" customWidth="1"/>
    <col min="16" max="16" width="14.5703125" style="2" bestFit="1" customWidth="1"/>
    <col min="17" max="17" width="10.42578125" style="2" bestFit="1" customWidth="1"/>
    <col min="18" max="18" width="22" style="2" bestFit="1" customWidth="1"/>
    <col min="19" max="19" width="26" style="2" bestFit="1" customWidth="1"/>
    <col min="20" max="20" width="14" style="2" bestFit="1" customWidth="1"/>
    <col min="21" max="21" width="11.42578125" style="2" bestFit="1" customWidth="1"/>
    <col min="22" max="1024" width="9.140625" style="2" customWidth="1"/>
    <col min="1025" max="16384" width="9.140625" style="1"/>
  </cols>
  <sheetData>
    <row r="1" spans="1:22" s="2" customFormat="1" ht="21">
      <c r="A1" s="24" t="s">
        <v>50</v>
      </c>
      <c r="B1" s="28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 t="s">
        <v>48</v>
      </c>
      <c r="S1" s="28"/>
      <c r="T1" s="28"/>
      <c r="U1" s="23" t="s">
        <v>47</v>
      </c>
      <c r="V1" s="4" t="s">
        <v>46</v>
      </c>
    </row>
    <row r="2" spans="1:22" s="2" customFormat="1" ht="21">
      <c r="A2" s="23"/>
      <c r="B2" s="26" t="s">
        <v>45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2"/>
      <c r="Q2" s="26" t="s">
        <v>18</v>
      </c>
      <c r="R2" s="29" t="s">
        <v>44</v>
      </c>
      <c r="S2" s="29" t="s">
        <v>43</v>
      </c>
      <c r="T2" s="29" t="s">
        <v>42</v>
      </c>
      <c r="U2" s="25"/>
      <c r="V2" s="4"/>
    </row>
    <row r="3" spans="1:22" s="2" customFormat="1" ht="21">
      <c r="A3" s="21"/>
      <c r="B3" s="20" t="s">
        <v>41</v>
      </c>
      <c r="C3" s="20" t="s">
        <v>40</v>
      </c>
      <c r="D3" s="20" t="s">
        <v>39</v>
      </c>
      <c r="E3" s="20" t="s">
        <v>38</v>
      </c>
      <c r="F3" s="20" t="s">
        <v>37</v>
      </c>
      <c r="G3" s="20" t="s">
        <v>36</v>
      </c>
      <c r="H3" s="20" t="s">
        <v>35</v>
      </c>
      <c r="I3" s="20" t="s">
        <v>34</v>
      </c>
      <c r="J3" s="20" t="s">
        <v>33</v>
      </c>
      <c r="K3" s="20" t="s">
        <v>32</v>
      </c>
      <c r="L3" s="20" t="s">
        <v>31</v>
      </c>
      <c r="M3" s="20" t="s">
        <v>30</v>
      </c>
      <c r="N3" s="20" t="s">
        <v>29</v>
      </c>
      <c r="O3" s="19" t="s">
        <v>28</v>
      </c>
      <c r="P3" s="19" t="s">
        <v>27</v>
      </c>
      <c r="Q3" s="26"/>
      <c r="R3" s="29"/>
      <c r="S3" s="29"/>
      <c r="T3" s="29"/>
      <c r="U3" s="25"/>
      <c r="V3" s="4"/>
    </row>
    <row r="4" spans="1:22" s="2" customFormat="1">
      <c r="A4" s="6">
        <v>9523038</v>
      </c>
      <c r="B4" s="15">
        <v>1</v>
      </c>
      <c r="C4" s="15">
        <v>1</v>
      </c>
      <c r="D4" s="13">
        <v>-3</v>
      </c>
      <c r="E4" s="13">
        <v>-2</v>
      </c>
      <c r="F4" s="12">
        <v>0</v>
      </c>
      <c r="G4" s="12">
        <v>0</v>
      </c>
      <c r="H4" s="13">
        <v>-2</v>
      </c>
      <c r="I4" s="13">
        <v>-1</v>
      </c>
      <c r="J4" s="14">
        <v>1</v>
      </c>
      <c r="K4" s="12">
        <v>0</v>
      </c>
      <c r="L4" s="14">
        <v>1</v>
      </c>
      <c r="M4" s="14">
        <v>1</v>
      </c>
      <c r="N4" s="12">
        <v>0</v>
      </c>
      <c r="O4" s="11">
        <f t="shared" ref="O4:O13" si="0">SUM(B4:N4)</f>
        <v>-3</v>
      </c>
      <c r="P4" s="11">
        <f t="shared" ref="P4:P13" si="1">9.75+0.1*O4</f>
        <v>9.4499999999999993</v>
      </c>
      <c r="Q4" s="11">
        <v>3.25</v>
      </c>
      <c r="R4" s="10">
        <v>95</v>
      </c>
      <c r="S4" s="10">
        <v>100</v>
      </c>
      <c r="T4" s="10">
        <f t="shared" ref="T4:T13" si="2">(S4+R4)*5/200</f>
        <v>4.875</v>
      </c>
      <c r="U4" s="9">
        <v>2</v>
      </c>
      <c r="V4" s="4">
        <f t="shared" ref="V4:V13" si="3">U4+T4+P4+Q4</f>
        <v>19.574999999999999</v>
      </c>
    </row>
    <row r="5" spans="1:22" s="2" customFormat="1">
      <c r="A5" s="6">
        <v>9523017</v>
      </c>
      <c r="B5" s="15">
        <v>1</v>
      </c>
      <c r="C5" s="15">
        <v>1</v>
      </c>
      <c r="D5" s="13">
        <v>-2</v>
      </c>
      <c r="E5" s="13">
        <v>-1</v>
      </c>
      <c r="F5" s="16">
        <v>-11</v>
      </c>
      <c r="G5" s="12">
        <v>0</v>
      </c>
      <c r="H5" s="16">
        <v>-3</v>
      </c>
      <c r="I5" s="16">
        <v>-7</v>
      </c>
      <c r="J5" s="16">
        <v>-8</v>
      </c>
      <c r="K5" s="16">
        <v>-7</v>
      </c>
      <c r="L5" s="16">
        <v>-4</v>
      </c>
      <c r="M5" s="16">
        <v>-3</v>
      </c>
      <c r="N5" s="16">
        <v>-2</v>
      </c>
      <c r="O5" s="11">
        <f t="shared" si="0"/>
        <v>-46</v>
      </c>
      <c r="P5" s="11">
        <f t="shared" si="1"/>
        <v>5.1499999999999995</v>
      </c>
      <c r="Q5" s="11">
        <v>3.25</v>
      </c>
      <c r="R5" s="10">
        <v>70</v>
      </c>
      <c r="S5" s="10">
        <v>100</v>
      </c>
      <c r="T5" s="10">
        <f t="shared" si="2"/>
        <v>4.25</v>
      </c>
      <c r="U5" s="9">
        <v>2</v>
      </c>
      <c r="V5" s="4">
        <f t="shared" si="3"/>
        <v>14.649999999999999</v>
      </c>
    </row>
    <row r="6" spans="1:22" s="2" customFormat="1">
      <c r="A6" s="6">
        <v>9523123</v>
      </c>
      <c r="B6" s="18">
        <v>-1</v>
      </c>
      <c r="C6" s="16">
        <v>-15</v>
      </c>
      <c r="D6" s="13">
        <v>-12</v>
      </c>
      <c r="E6" s="13">
        <v>-2</v>
      </c>
      <c r="F6" s="13">
        <v>-8</v>
      </c>
      <c r="G6" s="13">
        <v>-8</v>
      </c>
      <c r="H6" s="13">
        <v>-7</v>
      </c>
      <c r="I6" s="13">
        <v>-6</v>
      </c>
      <c r="J6" s="14">
        <v>1</v>
      </c>
      <c r="K6" s="12">
        <v>0</v>
      </c>
      <c r="L6" s="13">
        <v>-3</v>
      </c>
      <c r="M6" s="13">
        <v>-2</v>
      </c>
      <c r="N6" s="13">
        <v>-1</v>
      </c>
      <c r="O6" s="11">
        <f t="shared" si="0"/>
        <v>-64</v>
      </c>
      <c r="P6" s="11">
        <f t="shared" si="1"/>
        <v>3.3499999999999996</v>
      </c>
      <c r="Q6" s="11">
        <v>3.25</v>
      </c>
      <c r="R6" s="10">
        <v>90</v>
      </c>
      <c r="S6" s="10">
        <v>100</v>
      </c>
      <c r="T6" s="10">
        <f t="shared" si="2"/>
        <v>4.75</v>
      </c>
      <c r="U6" s="9">
        <v>2</v>
      </c>
      <c r="V6" s="4">
        <f t="shared" si="3"/>
        <v>13.35</v>
      </c>
    </row>
    <row r="7" spans="1:22" s="2" customFormat="1">
      <c r="A7" s="6">
        <v>9533030</v>
      </c>
      <c r="B7" s="18">
        <v>-1</v>
      </c>
      <c r="C7" s="18">
        <v>-1</v>
      </c>
      <c r="D7" s="13">
        <v>-13</v>
      </c>
      <c r="E7" s="13">
        <v>-12</v>
      </c>
      <c r="F7" s="16">
        <v>-11</v>
      </c>
      <c r="G7" s="13">
        <v>-8</v>
      </c>
      <c r="H7" s="13">
        <v>-7</v>
      </c>
      <c r="I7" s="14">
        <v>1</v>
      </c>
      <c r="J7" s="13">
        <v>-6</v>
      </c>
      <c r="K7" s="13">
        <v>-6</v>
      </c>
      <c r="L7" s="12">
        <v>1</v>
      </c>
      <c r="M7" s="16">
        <v>-3</v>
      </c>
      <c r="N7" s="14">
        <v>1</v>
      </c>
      <c r="O7" s="11">
        <f t="shared" si="0"/>
        <v>-65</v>
      </c>
      <c r="P7" s="11">
        <f t="shared" si="1"/>
        <v>3.25</v>
      </c>
      <c r="Q7" s="11">
        <v>3.25</v>
      </c>
      <c r="R7" s="10">
        <v>85</v>
      </c>
      <c r="S7" s="10">
        <v>100</v>
      </c>
      <c r="T7" s="10">
        <f t="shared" si="2"/>
        <v>4.625</v>
      </c>
      <c r="U7" s="9">
        <v>2</v>
      </c>
      <c r="V7" s="4">
        <f t="shared" si="3"/>
        <v>13.125</v>
      </c>
    </row>
    <row r="8" spans="1:22" s="2" customFormat="1">
      <c r="A8" s="6">
        <v>9533006</v>
      </c>
      <c r="B8" s="15">
        <v>1</v>
      </c>
      <c r="C8" s="13">
        <v>-14</v>
      </c>
      <c r="D8" s="13">
        <v>-13</v>
      </c>
      <c r="E8" s="13">
        <v>-12</v>
      </c>
      <c r="F8" s="13">
        <v>-10</v>
      </c>
      <c r="G8" s="13">
        <v>-9</v>
      </c>
      <c r="H8" s="14">
        <v>1</v>
      </c>
      <c r="I8" s="14">
        <v>1</v>
      </c>
      <c r="J8" s="17">
        <v>0</v>
      </c>
      <c r="K8" s="17">
        <v>0</v>
      </c>
      <c r="L8" s="13">
        <v>-3</v>
      </c>
      <c r="M8" s="13">
        <v>-2</v>
      </c>
      <c r="N8" s="13">
        <v>-1</v>
      </c>
      <c r="O8" s="11">
        <f t="shared" si="0"/>
        <v>-61</v>
      </c>
      <c r="P8" s="11">
        <f t="shared" si="1"/>
        <v>3.6499999999999995</v>
      </c>
      <c r="Q8" s="11">
        <v>3.25</v>
      </c>
      <c r="R8" s="10">
        <v>65</v>
      </c>
      <c r="S8" s="10">
        <v>100</v>
      </c>
      <c r="T8" s="10">
        <f t="shared" si="2"/>
        <v>4.125</v>
      </c>
      <c r="U8" s="9">
        <v>2</v>
      </c>
      <c r="V8" s="4">
        <f t="shared" si="3"/>
        <v>13.024999999999999</v>
      </c>
    </row>
    <row r="9" spans="1:22" s="2" customFormat="1">
      <c r="A9" s="6">
        <v>9533026</v>
      </c>
      <c r="B9" s="13">
        <v>-1</v>
      </c>
      <c r="C9" s="13">
        <v>-1</v>
      </c>
      <c r="D9" s="13">
        <v>-1</v>
      </c>
      <c r="E9" s="13">
        <v>-10</v>
      </c>
      <c r="F9" s="13">
        <v>-8</v>
      </c>
      <c r="G9" s="13">
        <v>-7</v>
      </c>
      <c r="H9" s="13">
        <v>-6</v>
      </c>
      <c r="I9" s="13">
        <v>-5</v>
      </c>
      <c r="J9" s="13">
        <v>-4</v>
      </c>
      <c r="K9" s="13">
        <v>-4</v>
      </c>
      <c r="L9" s="13">
        <v>-2</v>
      </c>
      <c r="M9" s="13">
        <v>-2</v>
      </c>
      <c r="N9" s="12">
        <v>0</v>
      </c>
      <c r="O9" s="11">
        <f t="shared" si="0"/>
        <v>-51</v>
      </c>
      <c r="P9" s="11">
        <f t="shared" si="1"/>
        <v>4.6499999999999995</v>
      </c>
      <c r="Q9" s="11">
        <v>3.25</v>
      </c>
      <c r="R9" s="10">
        <v>85</v>
      </c>
      <c r="S9" s="10">
        <v>100</v>
      </c>
      <c r="T9" s="10">
        <f t="shared" si="2"/>
        <v>4.625</v>
      </c>
      <c r="U9" s="9">
        <v>2</v>
      </c>
      <c r="V9" s="4">
        <f t="shared" si="3"/>
        <v>14.524999999999999</v>
      </c>
    </row>
    <row r="10" spans="1:22" s="2" customFormat="1">
      <c r="A10" s="6">
        <v>9523071</v>
      </c>
      <c r="B10" s="15">
        <v>1</v>
      </c>
      <c r="C10" s="15">
        <v>1</v>
      </c>
      <c r="D10" s="13">
        <v>-1</v>
      </c>
      <c r="E10" s="13">
        <v>-1</v>
      </c>
      <c r="F10" s="13">
        <v>-5</v>
      </c>
      <c r="G10" s="16">
        <v>-10</v>
      </c>
      <c r="H10" s="12">
        <v>0</v>
      </c>
      <c r="I10" s="14">
        <v>1</v>
      </c>
      <c r="J10" s="13">
        <v>-1</v>
      </c>
      <c r="K10" s="13">
        <v>-1</v>
      </c>
      <c r="L10" s="12">
        <v>0</v>
      </c>
      <c r="M10" s="13">
        <v>-2</v>
      </c>
      <c r="N10" s="12">
        <v>2</v>
      </c>
      <c r="O10" s="11">
        <f t="shared" si="0"/>
        <v>-16</v>
      </c>
      <c r="P10" s="11">
        <f t="shared" si="1"/>
        <v>8.15</v>
      </c>
      <c r="Q10" s="11">
        <v>3.25</v>
      </c>
      <c r="R10" s="10">
        <v>80</v>
      </c>
      <c r="S10" s="10">
        <v>100</v>
      </c>
      <c r="T10" s="10">
        <f t="shared" si="2"/>
        <v>4.5</v>
      </c>
      <c r="U10" s="9">
        <v>2</v>
      </c>
      <c r="V10" s="4">
        <f t="shared" si="3"/>
        <v>17.899999999999999</v>
      </c>
    </row>
    <row r="11" spans="1:22" s="2" customFormat="1">
      <c r="A11" s="6">
        <v>9523048</v>
      </c>
      <c r="B11" s="15">
        <v>1</v>
      </c>
      <c r="C11" s="15">
        <v>1</v>
      </c>
      <c r="D11" s="12">
        <v>0</v>
      </c>
      <c r="E11" s="15">
        <v>1</v>
      </c>
      <c r="F11" s="14">
        <v>1</v>
      </c>
      <c r="G11" s="14">
        <v>1</v>
      </c>
      <c r="H11" s="12">
        <v>0</v>
      </c>
      <c r="I11" s="14">
        <v>1</v>
      </c>
      <c r="J11" s="13">
        <v>-3</v>
      </c>
      <c r="K11" s="13">
        <v>-1</v>
      </c>
      <c r="L11" s="12">
        <v>0</v>
      </c>
      <c r="M11" s="14">
        <v>1</v>
      </c>
      <c r="N11" s="14">
        <v>1</v>
      </c>
      <c r="O11" s="11">
        <f t="shared" si="0"/>
        <v>4</v>
      </c>
      <c r="P11" s="11">
        <f t="shared" si="1"/>
        <v>10.15</v>
      </c>
      <c r="Q11" s="11">
        <v>3.25</v>
      </c>
      <c r="R11" s="10">
        <v>70</v>
      </c>
      <c r="S11" s="10">
        <v>100</v>
      </c>
      <c r="T11" s="10">
        <f t="shared" si="2"/>
        <v>4.25</v>
      </c>
      <c r="U11" s="9">
        <v>2</v>
      </c>
      <c r="V11" s="4">
        <f t="shared" si="3"/>
        <v>19.649999999999999</v>
      </c>
    </row>
    <row r="12" spans="1:22" s="2" customFormat="1">
      <c r="A12" s="6">
        <v>9523115</v>
      </c>
      <c r="B12" s="15">
        <v>1</v>
      </c>
      <c r="C12" s="15">
        <v>1</v>
      </c>
      <c r="D12" s="13">
        <v>-5</v>
      </c>
      <c r="E12" s="13">
        <v>-4</v>
      </c>
      <c r="F12" s="13">
        <v>-4</v>
      </c>
      <c r="G12" s="13">
        <v>-5</v>
      </c>
      <c r="H12" s="12">
        <v>0</v>
      </c>
      <c r="I12" s="13">
        <v>-2</v>
      </c>
      <c r="J12" s="13">
        <v>-4</v>
      </c>
      <c r="K12" s="13">
        <v>1</v>
      </c>
      <c r="L12" s="13">
        <v>-1</v>
      </c>
      <c r="M12" s="16">
        <v>-3</v>
      </c>
      <c r="N12" s="12">
        <v>0</v>
      </c>
      <c r="O12" s="11">
        <f t="shared" si="0"/>
        <v>-25</v>
      </c>
      <c r="P12" s="11">
        <f t="shared" si="1"/>
        <v>7.25</v>
      </c>
      <c r="Q12" s="11">
        <v>3.25</v>
      </c>
      <c r="R12" s="10">
        <v>95</v>
      </c>
      <c r="S12" s="10">
        <v>100</v>
      </c>
      <c r="T12" s="10">
        <f t="shared" si="2"/>
        <v>4.875</v>
      </c>
      <c r="U12" s="9">
        <v>2</v>
      </c>
      <c r="V12" s="4">
        <f t="shared" si="3"/>
        <v>17.375</v>
      </c>
    </row>
    <row r="13" spans="1:22" s="2" customFormat="1">
      <c r="A13" s="6">
        <v>9523412</v>
      </c>
      <c r="B13" s="15">
        <v>1</v>
      </c>
      <c r="C13" s="15">
        <v>1</v>
      </c>
      <c r="D13" s="13">
        <v>-2</v>
      </c>
      <c r="E13" s="13">
        <v>-1</v>
      </c>
      <c r="F13" s="13">
        <v>-1</v>
      </c>
      <c r="G13" s="12">
        <v>0</v>
      </c>
      <c r="H13" s="12">
        <v>0</v>
      </c>
      <c r="I13" s="14">
        <v>1</v>
      </c>
      <c r="J13" s="13">
        <v>-7</v>
      </c>
      <c r="K13" s="13">
        <v>-1</v>
      </c>
      <c r="L13" s="12">
        <v>0</v>
      </c>
      <c r="M13" s="13">
        <v>-1</v>
      </c>
      <c r="N13" s="12">
        <v>0</v>
      </c>
      <c r="O13" s="11">
        <f t="shared" si="0"/>
        <v>-10</v>
      </c>
      <c r="P13" s="11">
        <f t="shared" si="1"/>
        <v>8.75</v>
      </c>
      <c r="Q13" s="11">
        <v>3.25</v>
      </c>
      <c r="R13" s="10">
        <v>50</v>
      </c>
      <c r="S13" s="10">
        <v>100</v>
      </c>
      <c r="T13" s="10">
        <f t="shared" si="2"/>
        <v>3.75</v>
      </c>
      <c r="U13" s="9">
        <v>2</v>
      </c>
      <c r="V13" s="4">
        <f t="shared" si="3"/>
        <v>17.75</v>
      </c>
    </row>
    <row r="14" spans="1:22" s="2" customFormat="1"/>
    <row r="16" spans="1:22" s="2" customFormat="1" ht="19.5">
      <c r="A16" s="8" t="s">
        <v>26</v>
      </c>
      <c r="B16" s="7" t="s">
        <v>25</v>
      </c>
      <c r="C16" s="7" t="s">
        <v>25</v>
      </c>
      <c r="D16" s="7" t="s">
        <v>24</v>
      </c>
      <c r="E16" s="7" t="s">
        <v>12</v>
      </c>
      <c r="F16" s="7" t="s">
        <v>10</v>
      </c>
      <c r="G16" s="7" t="s">
        <v>23</v>
      </c>
      <c r="H16" s="7" t="s">
        <v>9</v>
      </c>
      <c r="I16" s="7" t="s">
        <v>8</v>
      </c>
      <c r="J16" s="7" t="s">
        <v>7</v>
      </c>
      <c r="K16" s="7" t="s">
        <v>7</v>
      </c>
      <c r="L16" s="7" t="s">
        <v>22</v>
      </c>
      <c r="M16" s="7" t="s">
        <v>21</v>
      </c>
      <c r="N16" s="7" t="s">
        <v>4</v>
      </c>
      <c r="P16" s="6" t="s">
        <v>20</v>
      </c>
      <c r="Q16" s="5" t="s">
        <v>19</v>
      </c>
      <c r="R16" s="5" t="s">
        <v>18</v>
      </c>
      <c r="S16" s="5" t="s">
        <v>17</v>
      </c>
      <c r="T16" s="5" t="s">
        <v>16</v>
      </c>
      <c r="U16" s="5" t="s">
        <v>15</v>
      </c>
      <c r="V16" s="4" t="s">
        <v>14</v>
      </c>
    </row>
    <row r="17" spans="1:22" s="2" customFormat="1" ht="19.5">
      <c r="A17" s="8" t="s">
        <v>13</v>
      </c>
      <c r="B17" s="7" t="s">
        <v>12</v>
      </c>
      <c r="C17" s="7" t="s">
        <v>12</v>
      </c>
      <c r="D17" s="7" t="s">
        <v>11</v>
      </c>
      <c r="E17" s="7" t="s">
        <v>10</v>
      </c>
      <c r="F17" s="7" t="s">
        <v>9</v>
      </c>
      <c r="G17" s="7" t="s">
        <v>8</v>
      </c>
      <c r="H17" s="7" t="s">
        <v>7</v>
      </c>
      <c r="I17" s="7" t="s">
        <v>6</v>
      </c>
      <c r="J17" s="7" t="s">
        <v>5</v>
      </c>
      <c r="K17" s="7" t="s">
        <v>5</v>
      </c>
      <c r="L17" s="7" t="s">
        <v>4</v>
      </c>
      <c r="M17" s="7" t="s">
        <v>3</v>
      </c>
      <c r="N17" s="7" t="s">
        <v>2</v>
      </c>
      <c r="P17" s="6" t="s">
        <v>1</v>
      </c>
      <c r="Q17" s="5">
        <v>9.75</v>
      </c>
      <c r="R17" s="5">
        <v>3.25</v>
      </c>
      <c r="S17" s="5">
        <v>2.5</v>
      </c>
      <c r="T17" s="5">
        <v>2.5</v>
      </c>
      <c r="U17" s="5">
        <v>2</v>
      </c>
      <c r="V17" s="4">
        <v>20</v>
      </c>
    </row>
    <row r="18" spans="1:22" s="2" customFormat="1">
      <c r="B18" s="3"/>
    </row>
    <row r="19" spans="1:22">
      <c r="N19" s="27" t="s">
        <v>0</v>
      </c>
      <c r="O19" s="27"/>
      <c r="P19" s="27"/>
    </row>
  </sheetData>
  <sheetProtection algorithmName="SHA-512" hashValue="+s1K9+Io1nef2OkYFpuwy8Kew2XbjFWBInSjwkmQRuXmLLl7IpFPYa7S0KIBIXK8FI006EYKCFvWRyEhW00hQQ==" saltValue="mTtrdVkXkxScZcBhgMu5Ow==" spinCount="100000" sheet="1" objects="1" scenarios="1" formatCells="0" formatColumns="0" formatRows="0" insertColumns="0" insertRows="0" insertHyperlinks="0" deleteColumns="0" deleteRows="0"/>
  <mergeCells count="9">
    <mergeCell ref="U2:U3"/>
    <mergeCell ref="Q2:Q3"/>
    <mergeCell ref="N19:P19"/>
    <mergeCell ref="B1:Q1"/>
    <mergeCell ref="R1:T1"/>
    <mergeCell ref="B2:O2"/>
    <mergeCell ref="R2:R3"/>
    <mergeCell ref="S2:S3"/>
    <mergeCell ref="T2:T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MohammadHossein</dc:creator>
  <cp:lastModifiedBy>MohammadHossein</cp:lastModifiedBy>
  <dcterms:created xsi:type="dcterms:W3CDTF">2020-01-31T21:05:53Z</dcterms:created>
  <dcterms:modified xsi:type="dcterms:W3CDTF">2020-01-31T21:07:40Z</dcterms:modified>
</cp:coreProperties>
</file>